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My documents D\Пользователи\Marinab\Doc\Фин. отчеты\2018\31032018\"/>
    </mc:Choice>
  </mc:AlternateContent>
  <xr:revisionPtr revIDLastSave="0" documentId="8_{499FF0C7-182C-4F4C-95AC-1384326783EA}" xr6:coauthVersionLast="32" xr6:coauthVersionMax="32" xr10:uidLastSave="{00000000-0000-0000-0000-000000000000}"/>
  <bookViews>
    <workbookView xWindow="0" yWindow="0" windowWidth="28800" windowHeight="11325" activeTab="1" xr2:uid="{DE7090DB-0DD4-43D4-A1CB-46C5A94BAF33}"/>
  </bookViews>
  <sheets>
    <sheet name="Баланс" sheetId="1" r:id="rId1"/>
    <sheet name="ОПиУ" sheetId="2" r:id="rId2"/>
    <sheet name="Капитал" sheetId="3" r:id="rId3"/>
    <sheet name="ОДДС" sheetId="4" r:id="rId4"/>
  </sheets>
  <definedNames>
    <definedName name="_Toc129789275" localSheetId="0">Баланс!$A$58</definedName>
  </definedNames>
  <calcPr calcId="179017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36" i="2" l="1"/>
</calcChain>
</file>

<file path=xl/sharedStrings.xml><?xml version="1.0" encoding="utf-8"?>
<sst xmlns="http://schemas.openxmlformats.org/spreadsheetml/2006/main" count="191" uniqueCount="135">
  <si>
    <t>Приме-чание</t>
  </si>
  <si>
    <t>31 марта</t>
  </si>
  <si>
    <t xml:space="preserve">2018 года </t>
  </si>
  <si>
    <t>31 декабря</t>
  </si>
  <si>
    <t>2017 года</t>
  </si>
  <si>
    <t>Активы</t>
  </si>
  <si>
    <t>Краткосрочные активы</t>
  </si>
  <si>
    <t>Денежные средства и их эквиваленты</t>
  </si>
  <si>
    <t>Средства в финансовых учреждениях</t>
  </si>
  <si>
    <t>-</t>
  </si>
  <si>
    <t>Прочие краткосрочные финансовые активы</t>
  </si>
  <si>
    <t>Производные финансовые инструменты</t>
  </si>
  <si>
    <t>Текущая часть чистых инвестиций в финансовый лизинг</t>
  </si>
  <si>
    <t>Текущая часть чистых инвестиций в исламский финансовый лизинг</t>
  </si>
  <si>
    <t>Дебиторская задолженность по факторинговым операциям</t>
  </si>
  <si>
    <t>Авансы и предоплата</t>
  </si>
  <si>
    <t>Оборудование для продажи или передачи в финансовый лизинг</t>
  </si>
  <si>
    <t>Оборудования для передачи в исламский финансовый лизинг</t>
  </si>
  <si>
    <t>Краткосрочная дебиторская задолженность</t>
  </si>
  <si>
    <t>Прочая дебиторская задолженность</t>
  </si>
  <si>
    <t>Итого краткосрочные активы</t>
  </si>
  <si>
    <t>Долгосрочные активы</t>
  </si>
  <si>
    <t>Долгосрочная дебиторская задолженность</t>
  </si>
  <si>
    <t>Долгосрочная часть чистых инвестиций в финансовый лизинг</t>
  </si>
  <si>
    <t>Долгосрочная часть чистых инвестиций в исламский финансовый лизинг</t>
  </si>
  <si>
    <t>Основные средства и нематериальные активы</t>
  </si>
  <si>
    <t>Отложенные налоговые активы</t>
  </si>
  <si>
    <t>Итого долгосрочные активы</t>
  </si>
  <si>
    <t>Итого активы</t>
  </si>
  <si>
    <t>Обязательства</t>
  </si>
  <si>
    <t xml:space="preserve">Краткосрочные обязательства </t>
  </si>
  <si>
    <t>Средства финансовых учреждений</t>
  </si>
  <si>
    <t>Краткосрочная кредиторская задолженность</t>
  </si>
  <si>
    <t>Текущие налоговые обязательства по подоходному налогу</t>
  </si>
  <si>
    <t>Авансовые платежи</t>
  </si>
  <si>
    <t>Прочие краткосрочные обязательства</t>
  </si>
  <si>
    <t>Итого краткосрочные обязательства</t>
  </si>
  <si>
    <t>Долгосрочные обязательства</t>
  </si>
  <si>
    <t>НДС к уплате по финансовому лизингу</t>
  </si>
  <si>
    <t>Прочие долгосрочные обязательства</t>
  </si>
  <si>
    <t>Итого долгосрочные обязательства</t>
  </si>
  <si>
    <t>Итого обязательства</t>
  </si>
  <si>
    <t>Капитал</t>
  </si>
  <si>
    <t>Уставный капитал</t>
  </si>
  <si>
    <t>Эмиссионный доход</t>
  </si>
  <si>
    <t>Нераспределенная прибыль</t>
  </si>
  <si>
    <t>Итого капитал</t>
  </si>
  <si>
    <t>Итого обязательства и капитал</t>
  </si>
  <si>
    <t>Акционерное Общество "Аль Сакр Финанс"</t>
  </si>
  <si>
    <t>Консолидированнный Отчет о Финансовом Положении</t>
  </si>
  <si>
    <t>По состоянию на 31 марта 2018 года</t>
  </si>
  <si>
    <t>1 квартал 2018 года</t>
  </si>
  <si>
    <t>1 квартал 2017 года</t>
  </si>
  <si>
    <t>Процентные доходы включают</t>
  </si>
  <si>
    <t>Процентные доходы по чистым инвестиции в финансовый лизинг</t>
  </si>
  <si>
    <t>Процентные доходы по чистым инвестициям в исламский финансовый лизинг</t>
  </si>
  <si>
    <t>Доход по Мурабахе</t>
  </si>
  <si>
    <t>Процентные доходы по средствам в финансовых учреждениях</t>
  </si>
  <si>
    <t>Финансовый компонент от прочих сделок</t>
  </si>
  <si>
    <t>Процентные расходы</t>
  </si>
  <si>
    <t>Чистые процентные доходы до учета резерва под обесценение инвестиций в лизинг</t>
  </si>
  <si>
    <t>Восстановление резерва под обесценение инвестиций в финансовый лизинг</t>
  </si>
  <si>
    <t>Формирование резерва под обесценение инвестиций в исламский финансовый лизинг</t>
  </si>
  <si>
    <t>Формирование резерва по договорам Мурабаха</t>
  </si>
  <si>
    <t xml:space="preserve">Чистые процентные доходы </t>
  </si>
  <si>
    <t>Чистая прибыль/(убыток) от производных финансовых инструментов</t>
  </si>
  <si>
    <t>Прочие доходы</t>
  </si>
  <si>
    <t>Восстановление резерва под обесценение по факторинговым операциям</t>
  </si>
  <si>
    <t>Резерв по прочей дебиторской задолженности</t>
  </si>
  <si>
    <t>Непроцентные доходы/(расходы)</t>
  </si>
  <si>
    <t>Расходы на персонал</t>
  </si>
  <si>
    <t>Износ и амортизация</t>
  </si>
  <si>
    <t>Прочие операционные расходы</t>
  </si>
  <si>
    <t>Прибыль от продажи оборудования</t>
  </si>
  <si>
    <t>Чистый (убыток)/прибыль по операциям в иностранной валюте</t>
  </si>
  <si>
    <t>Прочие непроцентные расходы</t>
  </si>
  <si>
    <t>Прибыль до расходов по корпоративному подоходному налогу</t>
  </si>
  <si>
    <t>Экономия по корпоративному подоходному налогу</t>
  </si>
  <si>
    <t>Прибыль за год</t>
  </si>
  <si>
    <t>Итого совокупный доход за год</t>
  </si>
  <si>
    <t>Базовая и разводненная прибыль на акцию (тенге)</t>
  </si>
  <si>
    <t>Примечания</t>
  </si>
  <si>
    <t>Консолидированный Отчет О Прибылях и Убытках и Прочем Совокупном Доходе</t>
  </si>
  <si>
    <t>За 1 квартал 2018 года</t>
  </si>
  <si>
    <t>Консолидированный Отчет об Изменениях в Капитале</t>
  </si>
  <si>
    <t>Нераспре-деленная  прибыль</t>
  </si>
  <si>
    <t>31 декабря 2016 года</t>
  </si>
  <si>
    <t>31 декабря 2017 года</t>
  </si>
  <si>
    <t>31 марта 2018 года</t>
  </si>
  <si>
    <t>Выпуск акций</t>
  </si>
  <si>
    <t>Итого совокупный доход за 1 квартал</t>
  </si>
  <si>
    <t>Консолидированный Отчет о Движении Денежных Средств</t>
  </si>
  <si>
    <t>Приме-чания</t>
  </si>
  <si>
    <t>Денежные потоки от операционной деятельности:</t>
  </si>
  <si>
    <t>Корректировки на:</t>
  </si>
  <si>
    <t>Процентные доходы</t>
  </si>
  <si>
    <t>Процентные доходы от Исламского лизинга</t>
  </si>
  <si>
    <t xml:space="preserve">Восстановление резерва под обесценение инвестиций в финансовый лизинг </t>
  </si>
  <si>
    <t>Резерв под обесценение инвестиций в Исламский лизинг</t>
  </si>
  <si>
    <t>Резерв по прочим операциям</t>
  </si>
  <si>
    <t>Резерв по договорам Мурабаха</t>
  </si>
  <si>
    <t>Нереализованная прибыль по операциям в иностранной валюте</t>
  </si>
  <si>
    <t>Изменение справедливой стоимости производных инструментов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</si>
  <si>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</si>
  <si>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в операционных активах:</t>
  </si>
  <si>
    <t>Дебиторская задолженность</t>
  </si>
  <si>
    <t>Чистые инвестиции в финансовый лизинг</t>
  </si>
  <si>
    <t>Чистые инвестиции в исламский лизинг</t>
  </si>
  <si>
    <t>Оборудование для продажи или передачи в лизинг</t>
  </si>
  <si>
    <t>Оборудование для продажи или передачи в Исламский лизинг</t>
  </si>
  <si>
    <t>(Уменьшение)/увеличение в операционных обязательствах:</t>
  </si>
  <si>
    <t>Кредиторская задолженность</t>
  </si>
  <si>
    <t>Авансовые платежи от лизингополучателей</t>
  </si>
  <si>
    <t>НДС к уплате</t>
  </si>
  <si>
    <t>Проценты полученные</t>
  </si>
  <si>
    <t>Проценты, полученные по Исламскому лизингу</t>
  </si>
  <si>
    <t>Проценты оплаченные</t>
  </si>
  <si>
    <t>Оплаченный налог на прибыль</t>
  </si>
  <si>
    <r>
      <t>Чистый (отток)/ приток денежных средств от операционной деятельности</t>
    </r>
    <r>
      <rPr>
        <sz val="8"/>
        <rFont val="Verdana"/>
        <family val="2"/>
        <charset val="204"/>
      </rPr>
      <t xml:space="preserve">  </t>
    </r>
  </si>
  <si>
    <t>Движение денежных средств от инвестиционной деятельности:</t>
  </si>
  <si>
    <t xml:space="preserve">Поступление средств в финансовых учреждениях </t>
  </si>
  <si>
    <t>Приобретение основных средств и нематериальных активов</t>
  </si>
  <si>
    <t>Реализация основных средств и нематериальных активов</t>
  </si>
  <si>
    <t>Приобретение финансовых активов для перепродажи</t>
  </si>
  <si>
    <t>Чистый приток денежных средств от инвестиционной деятельности</t>
  </si>
  <si>
    <t>Денежные потоки от финансовой деятельности:</t>
  </si>
  <si>
    <t>Выплата средств финансовым учреждениям</t>
  </si>
  <si>
    <t>Эмиссия акций</t>
  </si>
  <si>
    <t>Дивиденды, выплаченные акционерам</t>
  </si>
  <si>
    <t>Чистый приток /(отток)денежных средств от финансовой деятельности</t>
  </si>
  <si>
    <t xml:space="preserve">Чистое изменение в денежных средствах и их эквивалентах </t>
  </si>
  <si>
    <t>Влияние изменений курса иностранной валюты на остатки денежных средств и их эквивалентов в иностранной валюте</t>
  </si>
  <si>
    <t>ДЕНЕЖНЫЕ СРЕДСТВА И ИХ ЭКВИВАЛЕНТЫ, на начало года</t>
  </si>
  <si>
    <t>ДЕНЕЖНЫЕ СРЕДСТВА И ИХ ЭКВИВАЛЕНТЫ, на конец периода</t>
  </si>
  <si>
    <t>Финансовые активы, учитываемые по справедливой стоимости через прибыли и убытки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</si>
</sst>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i/>
      <sz val="8"/>
      <name val="Verdana"/>
      <family val="2"/>
      <charset val="204"/>
    </font>
    <font>
      <sz val="8"/>
      <name val="Verdana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4"/>
      <name val="Verdana"/>
      <family val="2"/>
      <charset val="204"/>
    </font>
    <font>
      <sz val="4"/>
      <color theme="1"/>
      <name val="Verdana"/>
      <family val="2"/>
      <charset val="204"/>
    </font>
    <font>
      <b/>
      <sz val="4"/>
      <name val="Verdana"/>
      <family val="2"/>
      <charset val="204"/>
    </font>
    <font>
      <sz val="10"/>
      <name val="Arial"/>
      <family val="2"/>
    </font>
    <font>
      <b/>
      <sz val="9"/>
      <name val="Verdana"/>
      <family val="2"/>
      <charset val="204"/>
    </font>
    <font>
      <sz val="3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 indent="3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</cellXfs>
  <cellStyles count="2">
    <cellStyle name="Обычный" xfId="0" builtinId="0"/>
    <cellStyle name="Финансовый 4" xfId="1" xr:uid="{4459F5B8-1B9F-4D68-8593-D8F03D143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2779-4CF3-47A3-B61B-6A73BD16021B}">
  <dimension ref="A1:D59"/>
  <sheetViews>
    <sheetView topLeftCell="A31" workbookViewId="0">
      <selection activeCell="C47" sqref="C47"/>
    </sheetView>
  </sheetViews>
  <sheetFormatPr defaultRowHeight="15" x14ac:dyDescent="0.25"/>
  <cols>
    <col min="1" max="1" width="57.85546875" customWidth="1"/>
    <col min="3" max="4" width="20.85546875" customWidth="1"/>
  </cols>
  <sheetData>
    <row r="1" spans="1:4" x14ac:dyDescent="0.25">
      <c r="A1" s="3" t="s">
        <v>48</v>
      </c>
    </row>
    <row r="2" spans="1:4" x14ac:dyDescent="0.25">
      <c r="A2" s="3" t="s">
        <v>49</v>
      </c>
    </row>
    <row r="3" spans="1:4" x14ac:dyDescent="0.25">
      <c r="A3" s="3" t="s">
        <v>50</v>
      </c>
    </row>
    <row r="5" spans="1:4" x14ac:dyDescent="0.25">
      <c r="A5" s="45"/>
      <c r="B5" s="46" t="s">
        <v>0</v>
      </c>
      <c r="C5" s="2" t="s">
        <v>1</v>
      </c>
      <c r="D5" s="2" t="s">
        <v>3</v>
      </c>
    </row>
    <row r="6" spans="1:4" x14ac:dyDescent="0.25">
      <c r="A6" s="45"/>
      <c r="B6" s="46"/>
      <c r="C6" s="2" t="s">
        <v>2</v>
      </c>
      <c r="D6" s="2" t="s">
        <v>4</v>
      </c>
    </row>
    <row r="7" spans="1:4" x14ac:dyDescent="0.25">
      <c r="A7" s="3" t="s">
        <v>5</v>
      </c>
      <c r="B7" s="1"/>
      <c r="C7" s="2"/>
      <c r="D7" s="2"/>
    </row>
    <row r="8" spans="1:4" x14ac:dyDescent="0.25">
      <c r="A8" s="4" t="s">
        <v>6</v>
      </c>
      <c r="B8" s="5"/>
      <c r="C8" s="6"/>
      <c r="D8" s="6"/>
    </row>
    <row r="9" spans="1:4" x14ac:dyDescent="0.25">
      <c r="A9" s="7" t="s">
        <v>7</v>
      </c>
      <c r="B9" s="8">
        <v>5</v>
      </c>
      <c r="C9" s="20">
        <v>1115037</v>
      </c>
      <c r="D9" s="20">
        <v>1020604.5031</v>
      </c>
    </row>
    <row r="10" spans="1:4" x14ac:dyDescent="0.25">
      <c r="A10" s="7" t="s">
        <v>8</v>
      </c>
      <c r="B10" s="8"/>
      <c r="C10" s="20" t="s">
        <v>9</v>
      </c>
      <c r="D10" s="42" t="s">
        <v>9</v>
      </c>
    </row>
    <row r="11" spans="1:4" x14ac:dyDescent="0.25">
      <c r="A11" s="7" t="s">
        <v>10</v>
      </c>
      <c r="B11" s="8">
        <v>6</v>
      </c>
      <c r="C11" s="20">
        <v>2000</v>
      </c>
      <c r="D11" s="20">
        <v>100000</v>
      </c>
    </row>
    <row r="12" spans="1:4" ht="21" x14ac:dyDescent="0.25">
      <c r="A12" s="43" t="s">
        <v>134</v>
      </c>
      <c r="B12" s="8"/>
      <c r="C12" s="42">
        <v>641923.91553</v>
      </c>
      <c r="D12" s="42" t="s">
        <v>9</v>
      </c>
    </row>
    <row r="13" spans="1:4" x14ac:dyDescent="0.25">
      <c r="A13" s="7" t="s">
        <v>11</v>
      </c>
      <c r="B13" s="8">
        <v>10</v>
      </c>
      <c r="C13" s="20">
        <v>1300</v>
      </c>
      <c r="D13" s="20">
        <v>2405.70919</v>
      </c>
    </row>
    <row r="14" spans="1:4" x14ac:dyDescent="0.25">
      <c r="A14" s="7" t="s">
        <v>12</v>
      </c>
      <c r="B14" s="8">
        <v>12</v>
      </c>
      <c r="C14" s="20">
        <v>343499</v>
      </c>
      <c r="D14" s="20">
        <v>419790.0132600005</v>
      </c>
    </row>
    <row r="15" spans="1:4" ht="21" x14ac:dyDescent="0.25">
      <c r="A15" s="7" t="s">
        <v>13</v>
      </c>
      <c r="B15" s="8">
        <v>12</v>
      </c>
      <c r="C15" s="20">
        <v>399133</v>
      </c>
      <c r="D15" s="20">
        <v>227128.32560999971</v>
      </c>
    </row>
    <row r="16" spans="1:4" x14ac:dyDescent="0.25">
      <c r="A16" s="7" t="s">
        <v>14</v>
      </c>
      <c r="B16" s="8">
        <v>7</v>
      </c>
      <c r="C16" s="20">
        <v>45660</v>
      </c>
      <c r="D16" s="20">
        <v>45660</v>
      </c>
    </row>
    <row r="17" spans="1:4" x14ac:dyDescent="0.25">
      <c r="A17" s="7" t="s">
        <v>15</v>
      </c>
      <c r="B17" s="8">
        <v>8</v>
      </c>
      <c r="C17" s="20">
        <v>119234</v>
      </c>
      <c r="D17" s="20">
        <v>1151054</v>
      </c>
    </row>
    <row r="18" spans="1:4" ht="21" x14ac:dyDescent="0.25">
      <c r="A18" s="7" t="s">
        <v>16</v>
      </c>
      <c r="B18" s="8">
        <v>13</v>
      </c>
      <c r="C18" s="20">
        <v>14992</v>
      </c>
      <c r="D18" s="20">
        <v>20051.726859999999</v>
      </c>
    </row>
    <row r="19" spans="1:4" x14ac:dyDescent="0.25">
      <c r="A19" s="7" t="s">
        <v>17</v>
      </c>
      <c r="B19" s="8">
        <v>13</v>
      </c>
      <c r="C19" s="20">
        <v>107</v>
      </c>
      <c r="D19" s="20">
        <v>160.71428</v>
      </c>
    </row>
    <row r="20" spans="1:4" x14ac:dyDescent="0.25">
      <c r="A20" s="7" t="s">
        <v>18</v>
      </c>
      <c r="B20" s="8">
        <v>9</v>
      </c>
      <c r="C20" s="20">
        <v>169270</v>
      </c>
      <c r="D20" s="20">
        <v>173591.08942000003</v>
      </c>
    </row>
    <row r="21" spans="1:4" ht="15.75" thickBot="1" x14ac:dyDescent="0.3">
      <c r="A21" s="10" t="s">
        <v>19</v>
      </c>
      <c r="B21" s="11">
        <v>11</v>
      </c>
      <c r="C21" s="21">
        <v>28377</v>
      </c>
      <c r="D21" s="21">
        <v>23624</v>
      </c>
    </row>
    <row r="22" spans="1:4" ht="15.75" thickBot="1" x14ac:dyDescent="0.3">
      <c r="A22" s="12" t="s">
        <v>20</v>
      </c>
      <c r="B22" s="13"/>
      <c r="C22" s="22">
        <v>2880532</v>
      </c>
      <c r="D22" s="22">
        <v>3184071</v>
      </c>
    </row>
    <row r="23" spans="1:4" x14ac:dyDescent="0.25">
      <c r="A23" s="14"/>
      <c r="B23" s="5"/>
      <c r="C23" s="20"/>
      <c r="D23" s="20"/>
    </row>
    <row r="24" spans="1:4" x14ac:dyDescent="0.25">
      <c r="A24" s="4" t="s">
        <v>21</v>
      </c>
      <c r="B24" s="5"/>
      <c r="C24" s="20"/>
      <c r="D24" s="20"/>
    </row>
    <row r="25" spans="1:4" x14ac:dyDescent="0.25">
      <c r="A25" s="7" t="s">
        <v>22</v>
      </c>
      <c r="B25" s="5">
        <v>9</v>
      </c>
      <c r="C25" s="20">
        <v>114665</v>
      </c>
      <c r="D25" s="20">
        <v>107494</v>
      </c>
    </row>
    <row r="26" spans="1:4" x14ac:dyDescent="0.25">
      <c r="A26" s="7" t="s">
        <v>23</v>
      </c>
      <c r="B26" s="5">
        <v>12</v>
      </c>
      <c r="C26" s="20">
        <v>37783</v>
      </c>
      <c r="D26" s="20">
        <v>79938</v>
      </c>
    </row>
    <row r="27" spans="1:4" ht="21" x14ac:dyDescent="0.25">
      <c r="A27" s="7" t="s">
        <v>24</v>
      </c>
      <c r="B27" s="5">
        <v>12</v>
      </c>
      <c r="C27" s="20">
        <v>1459206</v>
      </c>
      <c r="D27" s="20">
        <v>1229190</v>
      </c>
    </row>
    <row r="28" spans="1:4" x14ac:dyDescent="0.25">
      <c r="A28" s="7" t="s">
        <v>25</v>
      </c>
      <c r="B28" s="5">
        <v>14</v>
      </c>
      <c r="C28" s="20">
        <v>13106</v>
      </c>
      <c r="D28" s="20">
        <v>11456</v>
      </c>
    </row>
    <row r="29" spans="1:4" ht="15.75" thickBot="1" x14ac:dyDescent="0.3">
      <c r="A29" s="10" t="s">
        <v>26</v>
      </c>
      <c r="B29" s="15"/>
      <c r="C29" s="21">
        <v>12850</v>
      </c>
      <c r="D29" s="21">
        <v>12850</v>
      </c>
    </row>
    <row r="30" spans="1:4" ht="15.75" thickBot="1" x14ac:dyDescent="0.3">
      <c r="A30" s="12" t="s">
        <v>27</v>
      </c>
      <c r="B30" s="15"/>
      <c r="C30" s="22">
        <v>1637610</v>
      </c>
      <c r="D30" s="22">
        <v>1440928</v>
      </c>
    </row>
    <row r="31" spans="1:4" x14ac:dyDescent="0.25">
      <c r="A31" s="3"/>
      <c r="B31" s="5"/>
      <c r="C31" s="23"/>
      <c r="D31" s="23"/>
    </row>
    <row r="32" spans="1:4" ht="15.75" thickBot="1" x14ac:dyDescent="0.3">
      <c r="A32" s="12" t="s">
        <v>28</v>
      </c>
      <c r="B32" s="15"/>
      <c r="C32" s="22">
        <v>4518142</v>
      </c>
      <c r="D32" s="22">
        <v>4624999</v>
      </c>
    </row>
    <row r="33" spans="1:4" x14ac:dyDescent="0.25">
      <c r="A33" s="3"/>
      <c r="B33" s="5"/>
      <c r="C33" s="20"/>
      <c r="D33" s="20"/>
    </row>
    <row r="34" spans="1:4" x14ac:dyDescent="0.25">
      <c r="A34" s="3" t="s">
        <v>29</v>
      </c>
      <c r="B34" s="5"/>
      <c r="C34" s="20"/>
      <c r="D34" s="20"/>
    </row>
    <row r="35" spans="1:4" x14ac:dyDescent="0.25">
      <c r="A35" s="4" t="s">
        <v>30</v>
      </c>
      <c r="B35" s="5"/>
      <c r="C35" s="20"/>
      <c r="D35" s="20"/>
    </row>
    <row r="36" spans="1:4" x14ac:dyDescent="0.25">
      <c r="A36" s="14" t="s">
        <v>31</v>
      </c>
      <c r="B36" s="5">
        <v>16</v>
      </c>
      <c r="C36" s="20">
        <v>114630</v>
      </c>
      <c r="D36" s="20">
        <v>121022</v>
      </c>
    </row>
    <row r="37" spans="1:4" x14ac:dyDescent="0.25">
      <c r="A37" s="14" t="s">
        <v>32</v>
      </c>
      <c r="B37" s="5"/>
      <c r="C37" s="20">
        <v>107484</v>
      </c>
      <c r="D37" s="20">
        <v>132912</v>
      </c>
    </row>
    <row r="38" spans="1:4" x14ac:dyDescent="0.25">
      <c r="A38" s="14" t="s">
        <v>33</v>
      </c>
      <c r="B38" s="5">
        <v>23</v>
      </c>
      <c r="C38" s="20">
        <v>12028</v>
      </c>
      <c r="D38" s="20">
        <v>12028</v>
      </c>
    </row>
    <row r="39" spans="1:4" x14ac:dyDescent="0.25">
      <c r="A39" s="14" t="s">
        <v>34</v>
      </c>
      <c r="B39" s="5">
        <v>17</v>
      </c>
      <c r="C39" s="20">
        <v>84547</v>
      </c>
      <c r="D39" s="20">
        <v>102636</v>
      </c>
    </row>
    <row r="40" spans="1:4" ht="15.75" thickBot="1" x14ac:dyDescent="0.3">
      <c r="A40" s="16" t="s">
        <v>35</v>
      </c>
      <c r="B40" s="15"/>
      <c r="C40" s="21">
        <v>26660</v>
      </c>
      <c r="D40" s="21">
        <v>14421</v>
      </c>
    </row>
    <row r="41" spans="1:4" ht="15.75" thickBot="1" x14ac:dyDescent="0.3">
      <c r="A41" s="12" t="s">
        <v>36</v>
      </c>
      <c r="B41" s="15"/>
      <c r="C41" s="22">
        <v>345348</v>
      </c>
      <c r="D41" s="22">
        <v>383019</v>
      </c>
    </row>
    <row r="42" spans="1:4" x14ac:dyDescent="0.25">
      <c r="A42" s="14"/>
      <c r="B42" s="5"/>
      <c r="C42" s="20"/>
      <c r="D42" s="20"/>
    </row>
    <row r="43" spans="1:4" x14ac:dyDescent="0.25">
      <c r="A43" s="4" t="s">
        <v>37</v>
      </c>
      <c r="B43" s="5"/>
      <c r="C43" s="20"/>
      <c r="D43" s="20"/>
    </row>
    <row r="44" spans="1:4" x14ac:dyDescent="0.25">
      <c r="A44" s="14" t="s">
        <v>31</v>
      </c>
      <c r="B44" s="5">
        <v>16</v>
      </c>
      <c r="C44" s="20">
        <v>209590</v>
      </c>
      <c r="D44" s="20">
        <v>281962</v>
      </c>
    </row>
    <row r="45" spans="1:4" x14ac:dyDescent="0.25">
      <c r="A45" s="14" t="s">
        <v>22</v>
      </c>
      <c r="B45" s="5"/>
      <c r="C45" s="20">
        <v>370381</v>
      </c>
      <c r="D45" s="20">
        <v>370381</v>
      </c>
    </row>
    <row r="46" spans="1:4" x14ac:dyDescent="0.25">
      <c r="A46" s="14" t="s">
        <v>38</v>
      </c>
      <c r="B46" s="5"/>
      <c r="C46" s="20">
        <v>196624</v>
      </c>
      <c r="D46" s="20">
        <v>199558</v>
      </c>
    </row>
    <row r="47" spans="1:4" ht="15.75" thickBot="1" x14ac:dyDescent="0.3">
      <c r="A47" s="16" t="s">
        <v>39</v>
      </c>
      <c r="B47" s="15"/>
      <c r="C47" s="21">
        <v>3486</v>
      </c>
      <c r="D47" s="21">
        <v>3501</v>
      </c>
    </row>
    <row r="48" spans="1:4" ht="15.75" thickBot="1" x14ac:dyDescent="0.3">
      <c r="A48" s="12" t="s">
        <v>40</v>
      </c>
      <c r="B48" s="15"/>
      <c r="C48" s="22">
        <v>780081</v>
      </c>
      <c r="D48" s="22">
        <v>855402</v>
      </c>
    </row>
    <row r="49" spans="1:4" x14ac:dyDescent="0.25">
      <c r="A49" s="14"/>
      <c r="B49" s="14"/>
      <c r="C49" s="23"/>
      <c r="D49" s="23"/>
    </row>
    <row r="50" spans="1:4" ht="15.75" thickBot="1" x14ac:dyDescent="0.3">
      <c r="A50" s="12" t="s">
        <v>41</v>
      </c>
      <c r="B50" s="16"/>
      <c r="C50" s="22">
        <v>1125429</v>
      </c>
      <c r="D50" s="22">
        <v>1238421</v>
      </c>
    </row>
    <row r="51" spans="1:4" x14ac:dyDescent="0.25">
      <c r="A51" s="3"/>
      <c r="B51" s="14"/>
      <c r="C51" s="20"/>
      <c r="D51" s="20"/>
    </row>
    <row r="52" spans="1:4" x14ac:dyDescent="0.25">
      <c r="A52" s="3" t="s">
        <v>42</v>
      </c>
      <c r="B52" s="14"/>
      <c r="C52" s="20"/>
      <c r="D52" s="20"/>
    </row>
    <row r="53" spans="1:4" x14ac:dyDescent="0.25">
      <c r="A53" s="14" t="s">
        <v>43</v>
      </c>
      <c r="B53" s="5">
        <v>18</v>
      </c>
      <c r="C53" s="20">
        <v>2620726</v>
      </c>
      <c r="D53" s="20">
        <v>2620726</v>
      </c>
    </row>
    <row r="54" spans="1:4" x14ac:dyDescent="0.25">
      <c r="A54" s="14" t="s">
        <v>44</v>
      </c>
      <c r="B54" s="5">
        <v>18</v>
      </c>
      <c r="C54" s="20">
        <v>34197</v>
      </c>
      <c r="D54" s="20">
        <v>34197</v>
      </c>
    </row>
    <row r="55" spans="1:4" ht="15.75" thickBot="1" x14ac:dyDescent="0.3">
      <c r="A55" s="16" t="s">
        <v>45</v>
      </c>
      <c r="B55" s="15"/>
      <c r="C55" s="21">
        <v>737789</v>
      </c>
      <c r="D55" s="21">
        <v>731655</v>
      </c>
    </row>
    <row r="56" spans="1:4" ht="15.75" thickBot="1" x14ac:dyDescent="0.3">
      <c r="A56" s="12" t="s">
        <v>46</v>
      </c>
      <c r="B56" s="16"/>
      <c r="C56" s="22">
        <v>3392713</v>
      </c>
      <c r="D56" s="22">
        <v>3386578</v>
      </c>
    </row>
    <row r="57" spans="1:4" x14ac:dyDescent="0.25">
      <c r="A57" s="17"/>
      <c r="B57" s="14"/>
      <c r="C57" s="23"/>
      <c r="D57" s="23"/>
    </row>
    <row r="58" spans="1:4" ht="15.75" thickBot="1" x14ac:dyDescent="0.3">
      <c r="A58" s="18" t="s">
        <v>47</v>
      </c>
      <c r="B58" s="19"/>
      <c r="C58" s="24">
        <v>4518142</v>
      </c>
      <c r="D58" s="24">
        <v>4624999</v>
      </c>
    </row>
    <row r="59" spans="1:4" ht="15.75" thickTop="1" x14ac:dyDescent="0.25"/>
  </sheetData>
  <mergeCells count="2"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43F6-8387-42B1-AF3E-517D68D9FB1B}">
  <dimension ref="A1:L46"/>
  <sheetViews>
    <sheetView tabSelected="1" topLeftCell="A19" workbookViewId="0">
      <selection activeCell="C36" sqref="C36:C37"/>
    </sheetView>
  </sheetViews>
  <sheetFormatPr defaultRowHeight="15" x14ac:dyDescent="0.25"/>
  <cols>
    <col min="1" max="1" width="46.85546875" customWidth="1"/>
    <col min="3" max="4" width="18" customWidth="1"/>
  </cols>
  <sheetData>
    <row r="1" spans="1:5" x14ac:dyDescent="0.25">
      <c r="A1" s="34" t="s">
        <v>82</v>
      </c>
    </row>
    <row r="2" spans="1:5" x14ac:dyDescent="0.25">
      <c r="A2" s="34" t="s">
        <v>83</v>
      </c>
    </row>
    <row r="4" spans="1:5" ht="26.25" customHeight="1" x14ac:dyDescent="0.25">
      <c r="A4" s="45"/>
      <c r="B4" s="46" t="s">
        <v>81</v>
      </c>
      <c r="C4" s="57" t="s">
        <v>51</v>
      </c>
      <c r="D4" s="57" t="s">
        <v>52</v>
      </c>
      <c r="E4" s="51"/>
    </row>
    <row r="5" spans="1:5" ht="15.75" thickBot="1" x14ac:dyDescent="0.3">
      <c r="A5" s="56"/>
      <c r="B5" s="52"/>
      <c r="C5" s="58"/>
      <c r="D5" s="58"/>
      <c r="E5" s="51"/>
    </row>
    <row r="6" spans="1:5" x14ac:dyDescent="0.25">
      <c r="A6" s="3" t="s">
        <v>53</v>
      </c>
      <c r="B6" s="5"/>
      <c r="C6" s="26"/>
      <c r="D6" s="26"/>
      <c r="E6" s="25"/>
    </row>
    <row r="7" spans="1:5" ht="21" x14ac:dyDescent="0.25">
      <c r="A7" s="14" t="s">
        <v>54</v>
      </c>
      <c r="B7" s="5"/>
      <c r="C7" s="20">
        <v>15423</v>
      </c>
      <c r="D7" s="20">
        <v>50911</v>
      </c>
      <c r="E7" s="25"/>
    </row>
    <row r="8" spans="1:5" ht="21" x14ac:dyDescent="0.25">
      <c r="A8" s="14" t="s">
        <v>55</v>
      </c>
      <c r="B8" s="5"/>
      <c r="C8" s="20">
        <v>70030</v>
      </c>
      <c r="D8" s="20">
        <v>108</v>
      </c>
      <c r="E8" s="25"/>
    </row>
    <row r="9" spans="1:5" x14ac:dyDescent="0.25">
      <c r="A9" s="14" t="s">
        <v>56</v>
      </c>
      <c r="B9" s="5"/>
      <c r="C9" s="20">
        <v>5878</v>
      </c>
      <c r="D9" s="20" t="s">
        <v>9</v>
      </c>
      <c r="E9" s="25"/>
    </row>
    <row r="10" spans="1:5" ht="21" x14ac:dyDescent="0.25">
      <c r="A10" s="14" t="s">
        <v>57</v>
      </c>
      <c r="B10" s="5"/>
      <c r="C10" s="20" t="s">
        <v>9</v>
      </c>
      <c r="D10" s="20">
        <v>22416</v>
      </c>
      <c r="E10" s="25"/>
    </row>
    <row r="11" spans="1:5" ht="15.75" thickBot="1" x14ac:dyDescent="0.3">
      <c r="A11" s="16" t="s">
        <v>58</v>
      </c>
      <c r="B11" s="15"/>
      <c r="C11" s="21">
        <v>330</v>
      </c>
      <c r="D11" s="21" t="s">
        <v>9</v>
      </c>
      <c r="E11" s="25"/>
    </row>
    <row r="12" spans="1:5" x14ac:dyDescent="0.25">
      <c r="A12" s="14"/>
      <c r="B12" s="5"/>
      <c r="C12" s="20">
        <v>91661</v>
      </c>
      <c r="D12" s="20">
        <v>73435</v>
      </c>
      <c r="E12" s="25"/>
    </row>
    <row r="13" spans="1:5" x14ac:dyDescent="0.25">
      <c r="A13" s="27"/>
      <c r="B13" s="5"/>
      <c r="C13" s="20"/>
      <c r="D13" s="20"/>
      <c r="E13" s="28"/>
    </row>
    <row r="14" spans="1:5" ht="15.75" thickBot="1" x14ac:dyDescent="0.3">
      <c r="A14" s="16" t="s">
        <v>59</v>
      </c>
      <c r="B14" s="15"/>
      <c r="C14" s="21">
        <v>-23224</v>
      </c>
      <c r="D14" s="21">
        <v>-13653</v>
      </c>
      <c r="E14" s="25"/>
    </row>
    <row r="15" spans="1:5" x14ac:dyDescent="0.25">
      <c r="A15" s="14"/>
      <c r="B15" s="5"/>
      <c r="C15" s="20"/>
      <c r="D15" s="20"/>
      <c r="E15" s="25"/>
    </row>
    <row r="16" spans="1:5" ht="21.75" thickBot="1" x14ac:dyDescent="0.3">
      <c r="A16" s="12" t="s">
        <v>60</v>
      </c>
      <c r="B16" s="15"/>
      <c r="C16" s="22">
        <v>68437</v>
      </c>
      <c r="D16" s="22">
        <v>59782</v>
      </c>
      <c r="E16" s="25"/>
    </row>
    <row r="17" spans="1:12" x14ac:dyDescent="0.25">
      <c r="A17" s="14"/>
      <c r="B17" s="5"/>
      <c r="C17" s="32"/>
      <c r="D17" s="32"/>
      <c r="E17" s="25"/>
    </row>
    <row r="18" spans="1:12" ht="21" x14ac:dyDescent="0.25">
      <c r="A18" s="14" t="s">
        <v>61</v>
      </c>
      <c r="B18" s="5">
        <v>12</v>
      </c>
      <c r="C18" s="20">
        <v>614</v>
      </c>
      <c r="D18" s="20">
        <v>4856</v>
      </c>
      <c r="E18" s="25"/>
    </row>
    <row r="19" spans="1:12" ht="21" x14ac:dyDescent="0.25">
      <c r="A19" s="14" t="s">
        <v>62</v>
      </c>
      <c r="B19" s="5">
        <v>12</v>
      </c>
      <c r="C19" s="20">
        <v>-6791</v>
      </c>
      <c r="D19" s="20">
        <v>-1756</v>
      </c>
      <c r="E19" s="25"/>
    </row>
    <row r="20" spans="1:12" ht="15.75" thickBot="1" x14ac:dyDescent="0.3">
      <c r="A20" s="16" t="s">
        <v>63</v>
      </c>
      <c r="B20" s="15"/>
      <c r="C20" s="21" t="s">
        <v>9</v>
      </c>
      <c r="D20" s="21" t="s">
        <v>9</v>
      </c>
      <c r="E20" s="25"/>
    </row>
    <row r="21" spans="1:12" x14ac:dyDescent="0.25">
      <c r="A21" s="29"/>
      <c r="B21" s="47"/>
      <c r="C21" s="54">
        <v>62260</v>
      </c>
      <c r="D21" s="54">
        <v>62882</v>
      </c>
      <c r="E21" s="51"/>
    </row>
    <row r="22" spans="1:12" ht="15.75" thickBot="1" x14ac:dyDescent="0.3">
      <c r="A22" s="12" t="s">
        <v>64</v>
      </c>
      <c r="B22" s="53"/>
      <c r="C22" s="55"/>
      <c r="D22" s="55"/>
      <c r="E22" s="51"/>
    </row>
    <row r="23" spans="1:12" x14ac:dyDescent="0.25">
      <c r="A23" s="9"/>
      <c r="B23" s="30"/>
      <c r="C23" s="20"/>
      <c r="D23" s="20"/>
      <c r="E23" s="25"/>
    </row>
    <row r="24" spans="1:12" ht="21" x14ac:dyDescent="0.25">
      <c r="A24" s="14" t="s">
        <v>65</v>
      </c>
      <c r="B24" s="5">
        <v>18</v>
      </c>
      <c r="C24" s="20">
        <v>-439</v>
      </c>
      <c r="D24" s="20">
        <v>2920</v>
      </c>
      <c r="E24" s="25"/>
    </row>
    <row r="25" spans="1:12" x14ac:dyDescent="0.25">
      <c r="A25" s="14" t="s">
        <v>66</v>
      </c>
      <c r="B25" s="5">
        <v>19</v>
      </c>
      <c r="C25" s="20">
        <v>34413</v>
      </c>
      <c r="D25" s="20">
        <v>4518</v>
      </c>
      <c r="E25" s="25"/>
    </row>
    <row r="26" spans="1:12" ht="21" x14ac:dyDescent="0.25">
      <c r="A26" s="14" t="s">
        <v>67</v>
      </c>
      <c r="B26" s="5">
        <v>7</v>
      </c>
      <c r="C26" s="20" t="s">
        <v>9</v>
      </c>
      <c r="D26" s="20" t="s">
        <v>9</v>
      </c>
      <c r="E26" s="25"/>
    </row>
    <row r="27" spans="1:12" ht="15.75" thickBot="1" x14ac:dyDescent="0.3">
      <c r="A27" s="16" t="s">
        <v>68</v>
      </c>
      <c r="B27" s="15">
        <v>11</v>
      </c>
      <c r="C27" s="21">
        <v>-2436</v>
      </c>
      <c r="D27" s="21">
        <v>-19</v>
      </c>
      <c r="E27" s="25"/>
    </row>
    <row r="28" spans="1:12" x14ac:dyDescent="0.25">
      <c r="A28" s="29"/>
      <c r="B28" s="47"/>
      <c r="C28" s="54">
        <f>SUM(C24:C27)</f>
        <v>31538</v>
      </c>
      <c r="D28" s="54">
        <v>7419</v>
      </c>
      <c r="E28" s="51"/>
    </row>
    <row r="29" spans="1:12" ht="15.75" thickBot="1" x14ac:dyDescent="0.3">
      <c r="A29" s="12" t="s">
        <v>69</v>
      </c>
      <c r="B29" s="53"/>
      <c r="C29" s="55"/>
      <c r="D29" s="55"/>
      <c r="E29" s="51"/>
      <c r="I29" s="44"/>
    </row>
    <row r="30" spans="1:12" x14ac:dyDescent="0.25">
      <c r="A30" s="14"/>
      <c r="B30" s="5"/>
      <c r="C30" s="20"/>
      <c r="D30" s="20"/>
      <c r="E30" s="25"/>
      <c r="L30" s="44"/>
    </row>
    <row r="31" spans="1:12" x14ac:dyDescent="0.25">
      <c r="A31" s="14" t="s">
        <v>70</v>
      </c>
      <c r="B31" s="5">
        <v>20</v>
      </c>
      <c r="C31" s="20">
        <v>-80371</v>
      </c>
      <c r="D31" s="20">
        <v>-63991</v>
      </c>
      <c r="E31" s="25"/>
    </row>
    <row r="32" spans="1:12" x14ac:dyDescent="0.25">
      <c r="A32" s="14" t="s">
        <v>71</v>
      </c>
      <c r="B32" s="5">
        <v>14</v>
      </c>
      <c r="C32" s="20">
        <v>-1539</v>
      </c>
      <c r="D32" s="20">
        <v>-1352</v>
      </c>
      <c r="E32" s="25"/>
    </row>
    <row r="33" spans="1:11" x14ac:dyDescent="0.25">
      <c r="A33" s="14" t="s">
        <v>72</v>
      </c>
      <c r="B33" s="5">
        <v>20</v>
      </c>
      <c r="C33" s="20">
        <v>-23452</v>
      </c>
      <c r="D33" s="20">
        <v>-12867</v>
      </c>
      <c r="E33" s="25"/>
    </row>
    <row r="34" spans="1:11" x14ac:dyDescent="0.25">
      <c r="A34" s="14" t="s">
        <v>73</v>
      </c>
      <c r="B34" s="5"/>
      <c r="C34" s="20">
        <v>17761</v>
      </c>
      <c r="D34" s="20" t="s">
        <v>9</v>
      </c>
      <c r="E34" s="25"/>
    </row>
    <row r="35" spans="1:11" ht="21.75" thickBot="1" x14ac:dyDescent="0.3">
      <c r="A35" s="16" t="s">
        <v>74</v>
      </c>
      <c r="B35" s="15"/>
      <c r="C35" s="21">
        <v>-63</v>
      </c>
      <c r="D35" s="21">
        <v>-594</v>
      </c>
      <c r="E35" s="25"/>
    </row>
    <row r="36" spans="1:11" x14ac:dyDescent="0.25">
      <c r="A36" s="29"/>
      <c r="B36" s="47"/>
      <c r="C36" s="54">
        <f>SUM(C31:C35)</f>
        <v>-87664</v>
      </c>
      <c r="D36" s="54">
        <v>-78804</v>
      </c>
      <c r="E36" s="51"/>
    </row>
    <row r="37" spans="1:11" ht="15.75" thickBot="1" x14ac:dyDescent="0.3">
      <c r="A37" s="12" t="s">
        <v>75</v>
      </c>
      <c r="B37" s="53"/>
      <c r="C37" s="55"/>
      <c r="D37" s="55"/>
      <c r="E37" s="51"/>
    </row>
    <row r="38" spans="1:11" x14ac:dyDescent="0.25">
      <c r="A38" s="14"/>
      <c r="B38" s="5"/>
      <c r="C38" s="20"/>
      <c r="D38" s="20"/>
      <c r="E38" s="25"/>
      <c r="K38" s="44"/>
    </row>
    <row r="39" spans="1:11" ht="21" x14ac:dyDescent="0.25">
      <c r="A39" s="3" t="s">
        <v>76</v>
      </c>
      <c r="B39" s="5"/>
      <c r="C39" s="20">
        <v>6134</v>
      </c>
      <c r="D39" s="20">
        <v>-8503</v>
      </c>
      <c r="E39" s="25"/>
    </row>
    <row r="40" spans="1:11" ht="15.75" thickBot="1" x14ac:dyDescent="0.3">
      <c r="A40" s="16" t="s">
        <v>77</v>
      </c>
      <c r="B40" s="15"/>
      <c r="C40" s="21" t="s">
        <v>9</v>
      </c>
      <c r="D40" s="21" t="s">
        <v>9</v>
      </c>
      <c r="E40" s="25"/>
    </row>
    <row r="41" spans="1:11" x14ac:dyDescent="0.25">
      <c r="A41" s="29"/>
      <c r="B41" s="47"/>
      <c r="C41" s="49">
        <v>6134</v>
      </c>
      <c r="D41" s="49">
        <v>-8503</v>
      </c>
      <c r="E41" s="51"/>
    </row>
    <row r="42" spans="1:11" ht="15.75" thickBot="1" x14ac:dyDescent="0.3">
      <c r="A42" s="18" t="s">
        <v>78</v>
      </c>
      <c r="B42" s="48"/>
      <c r="C42" s="50"/>
      <c r="D42" s="50"/>
      <c r="E42" s="51"/>
    </row>
    <row r="43" spans="1:11" ht="15.75" thickTop="1" x14ac:dyDescent="0.25">
      <c r="A43" s="14"/>
      <c r="B43" s="5"/>
      <c r="C43" s="23"/>
      <c r="D43" s="23"/>
      <c r="E43" s="25"/>
    </row>
    <row r="44" spans="1:11" ht="15.75" thickBot="1" x14ac:dyDescent="0.3">
      <c r="A44" s="18" t="s">
        <v>79</v>
      </c>
      <c r="B44" s="19"/>
      <c r="C44" s="24">
        <v>6134</v>
      </c>
      <c r="D44" s="24">
        <v>-8503</v>
      </c>
      <c r="E44" s="25"/>
    </row>
    <row r="45" spans="1:11" ht="15.75" thickTop="1" x14ac:dyDescent="0.25">
      <c r="A45" s="3"/>
      <c r="B45" s="5"/>
      <c r="C45" s="32"/>
      <c r="D45" s="32"/>
      <c r="E45" s="25"/>
    </row>
    <row r="46" spans="1:11" x14ac:dyDescent="0.25">
      <c r="A46" s="14" t="s">
        <v>80</v>
      </c>
      <c r="B46" s="5">
        <v>21</v>
      </c>
      <c r="C46" s="33">
        <v>34.79</v>
      </c>
      <c r="D46" s="33">
        <v>-97.19</v>
      </c>
      <c r="E46" s="25"/>
    </row>
  </sheetData>
  <mergeCells count="21">
    <mergeCell ref="A4:A5"/>
    <mergeCell ref="C4:C5"/>
    <mergeCell ref="D4:D5"/>
    <mergeCell ref="E4:E5"/>
    <mergeCell ref="B21:B22"/>
    <mergeCell ref="C21:C22"/>
    <mergeCell ref="D21:D22"/>
    <mergeCell ref="E21:E22"/>
    <mergeCell ref="B41:B42"/>
    <mergeCell ref="C41:C42"/>
    <mergeCell ref="D41:D42"/>
    <mergeCell ref="E41:E42"/>
    <mergeCell ref="B4:B5"/>
    <mergeCell ref="B28:B29"/>
    <mergeCell ref="C28:C29"/>
    <mergeCell ref="D28:D29"/>
    <mergeCell ref="E28:E29"/>
    <mergeCell ref="B36:B37"/>
    <mergeCell ref="C36:C37"/>
    <mergeCell ref="D36:D37"/>
    <mergeCell ref="E36:E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0EE3-4053-419A-A9CD-5A0920860D28}">
  <dimension ref="A1:E18"/>
  <sheetViews>
    <sheetView workbookViewId="0">
      <selection activeCell="B31" sqref="B31"/>
    </sheetView>
  </sheetViews>
  <sheetFormatPr defaultRowHeight="15" x14ac:dyDescent="0.25"/>
  <cols>
    <col min="1" max="1" width="40.140625" customWidth="1"/>
    <col min="2" max="4" width="14.5703125" customWidth="1"/>
    <col min="5" max="5" width="13.140625" customWidth="1"/>
  </cols>
  <sheetData>
    <row r="1" spans="1:5" x14ac:dyDescent="0.25">
      <c r="A1" s="34" t="s">
        <v>84</v>
      </c>
    </row>
    <row r="2" spans="1:5" x14ac:dyDescent="0.25">
      <c r="A2" s="34" t="s">
        <v>83</v>
      </c>
    </row>
    <row r="4" spans="1:5" ht="36.75" customHeight="1" x14ac:dyDescent="0.25">
      <c r="A4" s="45"/>
      <c r="B4" s="57" t="s">
        <v>43</v>
      </c>
      <c r="C4" s="57" t="s">
        <v>44</v>
      </c>
      <c r="D4" s="57" t="s">
        <v>85</v>
      </c>
      <c r="E4" s="57" t="s">
        <v>46</v>
      </c>
    </row>
    <row r="5" spans="1:5" ht="15.75" thickBot="1" x14ac:dyDescent="0.3">
      <c r="A5" s="56"/>
      <c r="B5" s="58"/>
      <c r="C5" s="58"/>
      <c r="D5" s="58"/>
      <c r="E5" s="58"/>
    </row>
    <row r="6" spans="1:5" x14ac:dyDescent="0.25">
      <c r="A6" s="3"/>
      <c r="B6" s="6"/>
      <c r="C6" s="6"/>
      <c r="D6" s="6"/>
      <c r="E6" s="6"/>
    </row>
    <row r="7" spans="1:5" ht="15.75" thickBot="1" x14ac:dyDescent="0.3">
      <c r="A7" s="12" t="s">
        <v>86</v>
      </c>
      <c r="B7" s="22">
        <v>1300206</v>
      </c>
      <c r="C7" s="22" t="s">
        <v>9</v>
      </c>
      <c r="D7" s="22">
        <v>607742</v>
      </c>
      <c r="E7" s="22">
        <v>1907948</v>
      </c>
    </row>
    <row r="8" spans="1:5" x14ac:dyDescent="0.25">
      <c r="A8" s="3"/>
      <c r="B8" s="20"/>
      <c r="C8" s="20"/>
      <c r="D8" s="20"/>
      <c r="E8" s="20"/>
    </row>
    <row r="9" spans="1:5" x14ac:dyDescent="0.25">
      <c r="A9" s="14" t="s">
        <v>89</v>
      </c>
      <c r="B9" s="20">
        <v>1320520</v>
      </c>
      <c r="C9" s="20">
        <v>34197</v>
      </c>
      <c r="D9" s="20" t="s">
        <v>9</v>
      </c>
      <c r="E9" s="20">
        <v>1354717</v>
      </c>
    </row>
    <row r="10" spans="1:5" ht="15.75" thickBot="1" x14ac:dyDescent="0.3">
      <c r="A10" s="16" t="s">
        <v>79</v>
      </c>
      <c r="B10" s="21" t="s">
        <v>9</v>
      </c>
      <c r="C10" s="21" t="s">
        <v>9</v>
      </c>
      <c r="D10" s="21">
        <v>123913</v>
      </c>
      <c r="E10" s="21">
        <v>123913</v>
      </c>
    </row>
    <row r="11" spans="1:5" x14ac:dyDescent="0.25">
      <c r="A11" s="14"/>
      <c r="B11" s="20"/>
      <c r="C11" s="20"/>
      <c r="D11" s="20"/>
      <c r="E11" s="20"/>
    </row>
    <row r="12" spans="1:5" ht="15.75" thickBot="1" x14ac:dyDescent="0.3">
      <c r="A12" s="18" t="s">
        <v>87</v>
      </c>
      <c r="B12" s="24">
        <v>2620726</v>
      </c>
      <c r="C12" s="24">
        <v>34197</v>
      </c>
      <c r="D12" s="24">
        <v>731655</v>
      </c>
      <c r="E12" s="24">
        <v>3386578</v>
      </c>
    </row>
    <row r="13" spans="1:5" ht="15.75" thickTop="1" x14ac:dyDescent="0.25">
      <c r="A13" s="3"/>
      <c r="B13" s="20"/>
      <c r="C13" s="20"/>
      <c r="D13" s="20"/>
      <c r="E13" s="20"/>
    </row>
    <row r="14" spans="1:5" x14ac:dyDescent="0.25">
      <c r="A14" s="14" t="s">
        <v>89</v>
      </c>
      <c r="B14" s="20" t="s">
        <v>9</v>
      </c>
      <c r="C14" s="20" t="s">
        <v>9</v>
      </c>
      <c r="D14" s="20" t="s">
        <v>9</v>
      </c>
      <c r="E14" s="20"/>
    </row>
    <row r="15" spans="1:5" ht="15.75" thickBot="1" x14ac:dyDescent="0.3">
      <c r="A15" s="16" t="s">
        <v>90</v>
      </c>
      <c r="B15" s="21" t="s">
        <v>9</v>
      </c>
      <c r="C15" s="21" t="s">
        <v>9</v>
      </c>
      <c r="D15" s="21">
        <v>6134</v>
      </c>
      <c r="E15" s="21">
        <v>6134</v>
      </c>
    </row>
    <row r="16" spans="1:5" x14ac:dyDescent="0.25">
      <c r="A16" s="14"/>
      <c r="B16" s="20"/>
      <c r="C16" s="20"/>
      <c r="D16" s="20"/>
      <c r="E16" s="20"/>
    </row>
    <row r="17" spans="1:5" ht="15.75" thickBot="1" x14ac:dyDescent="0.3">
      <c r="A17" s="18" t="s">
        <v>88</v>
      </c>
      <c r="B17" s="24">
        <v>2620726</v>
      </c>
      <c r="C17" s="24">
        <v>34197</v>
      </c>
      <c r="D17" s="24">
        <v>737789</v>
      </c>
      <c r="E17" s="24">
        <v>3392713</v>
      </c>
    </row>
    <row r="18" spans="1:5" ht="15.75" thickTop="1" x14ac:dyDescent="0.25"/>
  </sheetData>
  <mergeCells count="5">
    <mergeCell ref="E4:E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A7E4-4FDD-40C3-A6E8-5E8CA1FE4515}">
  <dimension ref="A1:D62"/>
  <sheetViews>
    <sheetView workbookViewId="0">
      <selection activeCell="D24" sqref="D24"/>
    </sheetView>
  </sheetViews>
  <sheetFormatPr defaultRowHeight="15" x14ac:dyDescent="0.25"/>
  <cols>
    <col min="1" max="1" width="48.5703125" customWidth="1"/>
    <col min="3" max="4" width="14" customWidth="1"/>
  </cols>
  <sheetData>
    <row r="1" spans="1:4" x14ac:dyDescent="0.25">
      <c r="A1" s="34" t="s">
        <v>91</v>
      </c>
    </row>
    <row r="2" spans="1:4" x14ac:dyDescent="0.25">
      <c r="A2" s="34" t="s">
        <v>83</v>
      </c>
    </row>
    <row r="4" spans="1:4" ht="21.75" thickBot="1" x14ac:dyDescent="0.3">
      <c r="A4" s="2"/>
      <c r="B4" s="1" t="s">
        <v>92</v>
      </c>
      <c r="C4" s="31" t="s">
        <v>51</v>
      </c>
      <c r="D4" s="31" t="s">
        <v>52</v>
      </c>
    </row>
    <row r="5" spans="1:4" ht="21" x14ac:dyDescent="0.25">
      <c r="A5" s="36" t="s">
        <v>93</v>
      </c>
      <c r="B5" s="5"/>
      <c r="C5" s="6"/>
      <c r="D5" s="6"/>
    </row>
    <row r="6" spans="1:4" ht="24.75" customHeight="1" x14ac:dyDescent="0.25">
      <c r="A6" s="7" t="s">
        <v>76</v>
      </c>
      <c r="B6" s="5"/>
      <c r="C6" s="20">
        <v>6134</v>
      </c>
      <c r="D6" s="20">
        <v>-8503</v>
      </c>
    </row>
    <row r="7" spans="1:4" x14ac:dyDescent="0.25">
      <c r="A7" s="7" t="s">
        <v>94</v>
      </c>
      <c r="B7" s="5"/>
      <c r="C7" s="20"/>
      <c r="D7" s="20"/>
    </row>
    <row r="8" spans="1:4" x14ac:dyDescent="0.25">
      <c r="A8" s="7" t="s">
        <v>95</v>
      </c>
      <c r="B8" s="5"/>
      <c r="C8" s="20">
        <v>-15423</v>
      </c>
      <c r="D8" s="20">
        <v>-47804</v>
      </c>
    </row>
    <row r="9" spans="1:4" x14ac:dyDescent="0.25">
      <c r="A9" s="7" t="s">
        <v>96</v>
      </c>
      <c r="B9" s="5"/>
      <c r="C9" s="20">
        <v>-70030</v>
      </c>
      <c r="D9" s="20">
        <v>25006</v>
      </c>
    </row>
    <row r="10" spans="1:4" x14ac:dyDescent="0.25">
      <c r="A10" s="7" t="s">
        <v>59</v>
      </c>
      <c r="B10" s="5"/>
      <c r="C10" s="20">
        <v>23224</v>
      </c>
      <c r="D10" s="20">
        <v>13653</v>
      </c>
    </row>
    <row r="11" spans="1:4" x14ac:dyDescent="0.25">
      <c r="A11" s="7" t="s">
        <v>71</v>
      </c>
      <c r="B11" s="5">
        <v>14</v>
      </c>
      <c r="C11" s="20">
        <v>1539</v>
      </c>
      <c r="D11" s="20">
        <v>1352</v>
      </c>
    </row>
    <row r="12" spans="1:4" x14ac:dyDescent="0.25">
      <c r="A12" s="61" t="s">
        <v>97</v>
      </c>
      <c r="B12" s="60">
        <v>12</v>
      </c>
      <c r="C12" s="59">
        <v>-614</v>
      </c>
      <c r="D12" s="59">
        <v>-4856</v>
      </c>
    </row>
    <row r="13" spans="1:4" x14ac:dyDescent="0.25">
      <c r="A13" s="61"/>
      <c r="B13" s="60"/>
      <c r="C13" s="59"/>
      <c r="D13" s="59"/>
    </row>
    <row r="14" spans="1:4" ht="21" x14ac:dyDescent="0.25">
      <c r="A14" s="7" t="s">
        <v>98</v>
      </c>
      <c r="B14" s="5"/>
      <c r="C14" s="20">
        <v>6791</v>
      </c>
      <c r="D14" s="20">
        <v>1756</v>
      </c>
    </row>
    <row r="15" spans="1:4" x14ac:dyDescent="0.25">
      <c r="A15" s="7" t="s">
        <v>99</v>
      </c>
      <c r="B15" s="5">
        <v>11</v>
      </c>
      <c r="C15" s="20">
        <v>2436</v>
      </c>
      <c r="D15" s="20">
        <v>19</v>
      </c>
    </row>
    <row r="16" spans="1:4" x14ac:dyDescent="0.25">
      <c r="A16" s="7" t="s">
        <v>100</v>
      </c>
      <c r="B16" s="5"/>
      <c r="C16" s="20" t="s">
        <v>9</v>
      </c>
      <c r="D16" s="20" t="s">
        <v>9</v>
      </c>
    </row>
    <row r="17" spans="1:4" x14ac:dyDescent="0.25">
      <c r="A17" s="7" t="s">
        <v>73</v>
      </c>
      <c r="B17" s="5"/>
      <c r="C17" s="20">
        <v>-17761</v>
      </c>
      <c r="D17" s="20" t="s">
        <v>9</v>
      </c>
    </row>
    <row r="18" spans="1:4" ht="21" x14ac:dyDescent="0.25">
      <c r="A18" s="7" t="s">
        <v>101</v>
      </c>
      <c r="B18" s="5"/>
      <c r="C18" s="20" t="s">
        <v>9</v>
      </c>
      <c r="D18" s="20">
        <v>-52</v>
      </c>
    </row>
    <row r="19" spans="1:4" ht="21.75" thickBot="1" x14ac:dyDescent="0.3">
      <c r="A19" s="10" t="s">
        <v>102</v>
      </c>
      <c r="B19" s="15">
        <v>10</v>
      </c>
      <c r="C19" s="21">
        <v>1106</v>
      </c>
      <c r="D19" s="21">
        <v>3609</v>
      </c>
    </row>
    <row r="20" spans="1:4" ht="32.25" thickBot="1" x14ac:dyDescent="0.3">
      <c r="A20" s="37" t="s">
        <v>103</v>
      </c>
      <c r="B20" s="15"/>
      <c r="C20" s="22">
        <v>-62596</v>
      </c>
      <c r="D20" s="22">
        <v>-15818</v>
      </c>
    </row>
    <row r="21" spans="1:4" ht="21" x14ac:dyDescent="0.25">
      <c r="A21" s="38" t="s">
        <v>104</v>
      </c>
      <c r="B21" s="5"/>
      <c r="C21" s="20"/>
      <c r="D21" s="20"/>
    </row>
    <row r="22" spans="1:4" x14ac:dyDescent="0.25">
      <c r="A22" s="14" t="s">
        <v>105</v>
      </c>
      <c r="B22" s="5"/>
      <c r="C22" s="20">
        <v>-2849</v>
      </c>
      <c r="D22" s="20" t="s">
        <v>9</v>
      </c>
    </row>
    <row r="23" spans="1:4" x14ac:dyDescent="0.25">
      <c r="A23" s="7" t="s">
        <v>15</v>
      </c>
      <c r="B23" s="5"/>
      <c r="C23" s="20">
        <v>1031823</v>
      </c>
      <c r="D23" s="20">
        <v>-19510</v>
      </c>
    </row>
    <row r="24" spans="1:4" x14ac:dyDescent="0.25">
      <c r="A24" s="7" t="s">
        <v>19</v>
      </c>
      <c r="B24" s="5"/>
      <c r="C24" s="20">
        <v>90809</v>
      </c>
      <c r="D24" s="20">
        <v>2967</v>
      </c>
    </row>
    <row r="25" spans="1:4" x14ac:dyDescent="0.25">
      <c r="A25" s="7" t="s">
        <v>106</v>
      </c>
      <c r="B25" s="5"/>
      <c r="C25" s="20">
        <v>120917</v>
      </c>
      <c r="D25" s="20">
        <v>204153</v>
      </c>
    </row>
    <row r="26" spans="1:4" x14ac:dyDescent="0.25">
      <c r="A26" s="7" t="s">
        <v>107</v>
      </c>
      <c r="B26" s="5"/>
      <c r="C26" s="20">
        <v>-372585</v>
      </c>
      <c r="D26" s="20">
        <v>-6854</v>
      </c>
    </row>
    <row r="27" spans="1:4" x14ac:dyDescent="0.25">
      <c r="A27" s="7" t="s">
        <v>108</v>
      </c>
      <c r="B27" s="5"/>
      <c r="C27" s="20">
        <v>22981</v>
      </c>
      <c r="D27" s="20" t="s">
        <v>9</v>
      </c>
    </row>
    <row r="28" spans="1:4" ht="21" x14ac:dyDescent="0.25">
      <c r="A28" s="7" t="s">
        <v>109</v>
      </c>
      <c r="B28" s="5"/>
      <c r="C28" s="20">
        <v>-107</v>
      </c>
      <c r="D28" s="20">
        <v>-267</v>
      </c>
    </row>
    <row r="29" spans="1:4" x14ac:dyDescent="0.25">
      <c r="A29" s="7"/>
      <c r="B29" s="5"/>
      <c r="C29" s="20"/>
      <c r="D29" s="20"/>
    </row>
    <row r="30" spans="1:4" ht="21" x14ac:dyDescent="0.25">
      <c r="A30" s="38" t="s">
        <v>110</v>
      </c>
      <c r="B30" s="5"/>
      <c r="C30" s="20"/>
      <c r="D30" s="20"/>
    </row>
    <row r="31" spans="1:4" x14ac:dyDescent="0.25">
      <c r="A31" s="7" t="s">
        <v>111</v>
      </c>
      <c r="B31" s="5"/>
      <c r="C31" s="20">
        <v>-25427</v>
      </c>
      <c r="D31" s="20">
        <v>1068</v>
      </c>
    </row>
    <row r="32" spans="1:4" x14ac:dyDescent="0.25">
      <c r="A32" s="7" t="s">
        <v>112</v>
      </c>
      <c r="B32" s="5"/>
      <c r="C32" s="20">
        <v>-18090</v>
      </c>
      <c r="D32" s="20">
        <v>18935</v>
      </c>
    </row>
    <row r="33" spans="1:4" x14ac:dyDescent="0.25">
      <c r="A33" s="7" t="s">
        <v>113</v>
      </c>
      <c r="B33" s="5"/>
      <c r="C33" s="20">
        <v>-2934</v>
      </c>
      <c r="D33" s="20">
        <v>3031</v>
      </c>
    </row>
    <row r="34" spans="1:4" ht="15.75" thickBot="1" x14ac:dyDescent="0.3">
      <c r="A34" s="10" t="s">
        <v>35</v>
      </c>
      <c r="B34" s="15"/>
      <c r="C34" s="21">
        <v>12224</v>
      </c>
      <c r="D34" s="21">
        <v>9732</v>
      </c>
    </row>
    <row r="35" spans="1:4" ht="15.75" thickBot="1" x14ac:dyDescent="0.3">
      <c r="A35" s="16"/>
      <c r="B35" s="15"/>
      <c r="C35" s="22">
        <v>794166</v>
      </c>
      <c r="D35" s="22">
        <v>13575</v>
      </c>
    </row>
    <row r="36" spans="1:4" x14ac:dyDescent="0.25">
      <c r="A36" s="27"/>
      <c r="B36" s="39"/>
      <c r="C36" s="20"/>
      <c r="D36" s="20"/>
    </row>
    <row r="37" spans="1:4" x14ac:dyDescent="0.25">
      <c r="A37" s="7" t="s">
        <v>114</v>
      </c>
      <c r="B37" s="5"/>
      <c r="C37" s="20">
        <v>13565</v>
      </c>
      <c r="D37" s="20">
        <v>30143</v>
      </c>
    </row>
    <row r="38" spans="1:4" x14ac:dyDescent="0.25">
      <c r="A38" s="7" t="s">
        <v>115</v>
      </c>
      <c r="B38" s="5"/>
      <c r="C38" s="20">
        <v>33803</v>
      </c>
      <c r="D38" s="20">
        <v>25116</v>
      </c>
    </row>
    <row r="39" spans="1:4" x14ac:dyDescent="0.25">
      <c r="A39" s="7" t="s">
        <v>116</v>
      </c>
      <c r="B39" s="5"/>
      <c r="C39" s="20">
        <v>-9351</v>
      </c>
      <c r="D39" s="20">
        <v>-14486</v>
      </c>
    </row>
    <row r="40" spans="1:4" ht="15.75" thickBot="1" x14ac:dyDescent="0.3">
      <c r="A40" s="10" t="s">
        <v>117</v>
      </c>
      <c r="B40" s="15"/>
      <c r="C40" s="21" t="s">
        <v>9</v>
      </c>
      <c r="D40" s="21" t="s">
        <v>9</v>
      </c>
    </row>
    <row r="41" spans="1:4" ht="21.75" thickBot="1" x14ac:dyDescent="0.3">
      <c r="A41" s="37" t="s">
        <v>118</v>
      </c>
      <c r="B41" s="15"/>
      <c r="C41" s="22">
        <v>832184</v>
      </c>
      <c r="D41" s="22">
        <v>176522</v>
      </c>
    </row>
    <row r="42" spans="1:4" ht="21" x14ac:dyDescent="0.25">
      <c r="A42" s="3" t="s">
        <v>119</v>
      </c>
      <c r="B42" s="5"/>
      <c r="C42" s="35"/>
      <c r="D42" s="35"/>
    </row>
    <row r="43" spans="1:4" x14ac:dyDescent="0.25">
      <c r="A43" s="7" t="s">
        <v>120</v>
      </c>
      <c r="B43" s="5"/>
      <c r="C43" s="20" t="s">
        <v>9</v>
      </c>
      <c r="D43" s="20">
        <v>-644037</v>
      </c>
    </row>
    <row r="44" spans="1:4" ht="21" x14ac:dyDescent="0.25">
      <c r="A44" s="7" t="s">
        <v>121</v>
      </c>
      <c r="B44" s="5">
        <v>14</v>
      </c>
      <c r="C44" s="20">
        <v>-3189</v>
      </c>
      <c r="D44" s="20">
        <v>-246</v>
      </c>
    </row>
    <row r="45" spans="1:4" ht="21" x14ac:dyDescent="0.25">
      <c r="A45" s="7" t="s">
        <v>122</v>
      </c>
      <c r="B45" s="5"/>
      <c r="C45" s="20" t="s">
        <v>9</v>
      </c>
      <c r="D45" s="20" t="s">
        <v>9</v>
      </c>
    </row>
    <row r="46" spans="1:4" ht="21.75" thickBot="1" x14ac:dyDescent="0.3">
      <c r="A46" s="10" t="s">
        <v>123</v>
      </c>
      <c r="B46" s="15"/>
      <c r="C46" s="21">
        <v>-641924</v>
      </c>
      <c r="D46" s="21" t="s">
        <v>9</v>
      </c>
    </row>
    <row r="47" spans="1:4" ht="21.75" thickBot="1" x14ac:dyDescent="0.3">
      <c r="A47" s="37" t="s">
        <v>124</v>
      </c>
      <c r="B47" s="15"/>
      <c r="C47" s="22">
        <v>-645113</v>
      </c>
      <c r="D47" s="22">
        <v>-644284</v>
      </c>
    </row>
    <row r="48" spans="1:4" x14ac:dyDescent="0.25">
      <c r="A48" s="29"/>
      <c r="B48" s="47"/>
      <c r="C48" s="54"/>
      <c r="D48" s="54"/>
    </row>
    <row r="49" spans="1:4" x14ac:dyDescent="0.25">
      <c r="A49" s="3" t="s">
        <v>125</v>
      </c>
      <c r="B49" s="60"/>
      <c r="C49" s="59"/>
      <c r="D49" s="59"/>
    </row>
    <row r="50" spans="1:4" x14ac:dyDescent="0.25">
      <c r="A50" s="7" t="s">
        <v>126</v>
      </c>
      <c r="B50" s="5"/>
      <c r="C50" s="20">
        <v>-92638</v>
      </c>
      <c r="D50" s="20">
        <v>-95754</v>
      </c>
    </row>
    <row r="51" spans="1:4" x14ac:dyDescent="0.25">
      <c r="A51" s="7" t="s">
        <v>127</v>
      </c>
      <c r="B51" s="5"/>
      <c r="C51" s="20" t="s">
        <v>9</v>
      </c>
      <c r="D51" s="20" t="s">
        <v>9</v>
      </c>
    </row>
    <row r="52" spans="1:4" ht="15.75" thickBot="1" x14ac:dyDescent="0.3">
      <c r="A52" s="10" t="s">
        <v>128</v>
      </c>
      <c r="B52" s="15"/>
      <c r="C52" s="21" t="s">
        <v>9</v>
      </c>
      <c r="D52" s="21" t="s">
        <v>9</v>
      </c>
    </row>
    <row r="53" spans="1:4" ht="21.75" thickBot="1" x14ac:dyDescent="0.3">
      <c r="A53" s="37" t="s">
        <v>129</v>
      </c>
      <c r="B53" s="15"/>
      <c r="C53" s="22">
        <v>-92638</v>
      </c>
      <c r="D53" s="22">
        <v>-95754</v>
      </c>
    </row>
    <row r="54" spans="1:4" x14ac:dyDescent="0.25">
      <c r="A54" s="40"/>
      <c r="B54" s="47"/>
      <c r="C54" s="54">
        <v>94433</v>
      </c>
      <c r="D54" s="54">
        <v>-563515</v>
      </c>
    </row>
    <row r="55" spans="1:4" ht="21" x14ac:dyDescent="0.25">
      <c r="A55" s="7" t="s">
        <v>130</v>
      </c>
      <c r="B55" s="60"/>
      <c r="C55" s="59"/>
      <c r="D55" s="59"/>
    </row>
    <row r="56" spans="1:4" x14ac:dyDescent="0.25">
      <c r="A56" s="7"/>
      <c r="B56" s="5"/>
      <c r="C56" s="20"/>
      <c r="D56" s="20"/>
    </row>
    <row r="57" spans="1:4" ht="31.5" x14ac:dyDescent="0.25">
      <c r="A57" s="38" t="s">
        <v>131</v>
      </c>
      <c r="B57" s="5"/>
      <c r="C57" s="20" t="s">
        <v>9</v>
      </c>
      <c r="D57" s="20">
        <v>52</v>
      </c>
    </row>
    <row r="58" spans="1:4" x14ac:dyDescent="0.25">
      <c r="A58" s="7"/>
      <c r="B58" s="5"/>
      <c r="C58" s="20"/>
      <c r="D58" s="20"/>
    </row>
    <row r="59" spans="1:4" ht="21.75" thickBot="1" x14ac:dyDescent="0.3">
      <c r="A59" s="37" t="s">
        <v>132</v>
      </c>
      <c r="B59" s="15">
        <v>5</v>
      </c>
      <c r="C59" s="22">
        <v>1020605</v>
      </c>
      <c r="D59" s="22">
        <v>1123007</v>
      </c>
    </row>
    <row r="60" spans="1:4" x14ac:dyDescent="0.25">
      <c r="A60" s="36"/>
      <c r="B60" s="5"/>
      <c r="C60" s="23"/>
      <c r="D60" s="23"/>
    </row>
    <row r="61" spans="1:4" ht="24.75" customHeight="1" thickBot="1" x14ac:dyDescent="0.3">
      <c r="A61" s="41" t="s">
        <v>133</v>
      </c>
      <c r="B61" s="19">
        <v>5</v>
      </c>
      <c r="C61" s="24">
        <v>1115037</v>
      </c>
      <c r="D61" s="24">
        <v>559544</v>
      </c>
    </row>
    <row r="62" spans="1:4" ht="15.75" thickTop="1" x14ac:dyDescent="0.25"/>
  </sheetData>
  <mergeCells count="10">
    <mergeCell ref="D48:D49"/>
    <mergeCell ref="B54:B55"/>
    <mergeCell ref="C54:C55"/>
    <mergeCell ref="D54:D55"/>
    <mergeCell ref="A12:A13"/>
    <mergeCell ref="C12:C13"/>
    <mergeCell ref="D12:D13"/>
    <mergeCell ref="B12:B13"/>
    <mergeCell ref="B48:B49"/>
    <mergeCell ref="C48:C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ОДДС</vt:lpstr>
      <vt:lpstr>Баланс!_Toc129789275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Balandina</dc:creator>
  <cp:lastModifiedBy>Marina Balandina</cp:lastModifiedBy>
  <dcterms:created xsi:type="dcterms:W3CDTF">2018-05-04T04:22:39Z</dcterms:created>
  <dcterms:modified xsi:type="dcterms:W3CDTF">2018-05-14T05:10:07Z</dcterms:modified>
</cp:coreProperties>
</file>