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779"/>
  <workbookPr/>
  <bookViews>
    <workbookView xWindow="65101" yWindow="1365" windowWidth="15180" windowHeight="8835" activeTab="0"/>
  </bookViews>
  <sheets>
    <sheet name="Бал" sheetId="1" r:id="rId1"/>
    <sheet name="Ф2" sheetId="2" r:id="rId2"/>
    <sheet name="ДДС1" sheetId="3" r:id="rId3"/>
    <sheet name="ДДС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">'[2]00'!$C$5</definedName>
    <definedName name="dat">'[1]name'!$D$5</definedName>
    <definedName name="dat1">'[1]name'!$D$6</definedName>
    <definedName name="dw">'[1]name'!$D$4</definedName>
    <definedName name="dwl">'[1]name'!$D$8</definedName>
    <definedName name="DWLD">'[3]t0_name'!$D$7</definedName>
    <definedName name="gbp">'[1]name'!$D$9</definedName>
    <definedName name="pz">'[1]name'!$D$3</definedName>
    <definedName name="rp">'[1]name'!$D$7</definedName>
    <definedName name="t">'[2]00'!$C$6</definedName>
    <definedName name="ZKJS">'[3]t0_name'!$D$9</definedName>
    <definedName name="zks">'[1]name'!$D$10</definedName>
    <definedName name="ГБП">'[3]t0_name'!$D$8</definedName>
    <definedName name="лр">'[4]t0_name'!$D$6</definedName>
    <definedName name="прн">'[4]t0_name'!$D$8</definedName>
    <definedName name="РП">'[3]t0_name'!$D$6</definedName>
  </definedNames>
  <calcPr fullCalcOnLoad="1"/>
</workbook>
</file>

<file path=xl/sharedStrings.xml><?xml version="1.0" encoding="utf-8"?>
<sst xmlns="http://schemas.openxmlformats.org/spreadsheetml/2006/main" count="1011" uniqueCount="897">
  <si>
    <t xml:space="preserve">  月财务成果及其应用表</t>
  </si>
  <si>
    <t>项目</t>
  </si>
  <si>
    <t>содержание</t>
  </si>
  <si>
    <t xml:space="preserve">МАЗМҰНЫ </t>
  </si>
  <si>
    <t>факт с начала года</t>
  </si>
  <si>
    <t>1.Доход от реализации продукции(работ услуг)</t>
  </si>
  <si>
    <t>2.Себестоимость реализованной продукции(работ услуг)</t>
  </si>
  <si>
    <t>3.Валовый доход(стр1-стр2)</t>
  </si>
  <si>
    <t>4.Расходы периода</t>
  </si>
  <si>
    <t xml:space="preserve">     4.2.расходы по реализации</t>
  </si>
  <si>
    <t xml:space="preserve">     4.3.расходы на выплату процентов</t>
  </si>
  <si>
    <t>Утверждена приказом Министра финансов Республики Казахстан от 24 июня 2003 года № 241</t>
  </si>
  <si>
    <t>Вид деятельности организации:нефтегазодобывающее</t>
  </si>
  <si>
    <t>Организационно-правовая форма:</t>
  </si>
  <si>
    <t>код</t>
  </si>
  <si>
    <t>指　　标</t>
  </si>
  <si>
    <t>стр</t>
  </si>
  <si>
    <t>отчетный</t>
  </si>
  <si>
    <t>период</t>
  </si>
  <si>
    <t>год</t>
  </si>
  <si>
    <t>行号</t>
  </si>
  <si>
    <t>本期</t>
  </si>
  <si>
    <t>上期</t>
  </si>
  <si>
    <t>其中：</t>
  </si>
  <si>
    <t>原油销售收入</t>
  </si>
  <si>
    <t>成品油销售收入</t>
  </si>
  <si>
    <t>天然气销售收入</t>
  </si>
  <si>
    <t>硫磺销售收入</t>
  </si>
  <si>
    <t>电能销售收入</t>
  </si>
  <si>
    <t>材料销售收入</t>
  </si>
  <si>
    <t>运输服务收入</t>
  </si>
  <si>
    <t>建筑机构服务收入</t>
  </si>
  <si>
    <t>其他服务收入</t>
  </si>
  <si>
    <t>012</t>
  </si>
  <si>
    <t>013</t>
  </si>
  <si>
    <t>014</t>
  </si>
  <si>
    <t>7.</t>
  </si>
  <si>
    <t>015</t>
  </si>
  <si>
    <t>прочие</t>
  </si>
  <si>
    <t>016</t>
  </si>
  <si>
    <t>021</t>
  </si>
  <si>
    <t>生产材料采购支出</t>
  </si>
  <si>
    <t>运输服务费支出</t>
  </si>
  <si>
    <t>原油运费支出</t>
  </si>
  <si>
    <t>租赁费支出</t>
  </si>
  <si>
    <t>水费</t>
  </si>
  <si>
    <t>电费</t>
  </si>
  <si>
    <t>暖气费</t>
  </si>
  <si>
    <t>通讯费</t>
  </si>
  <si>
    <t>修理费</t>
  </si>
  <si>
    <t>测井试井费</t>
  </si>
  <si>
    <t>科研和实验设计工作费</t>
  </si>
  <si>
    <t>培训费</t>
  </si>
  <si>
    <t>其他服务费</t>
  </si>
  <si>
    <t>022</t>
  </si>
  <si>
    <t>其中：工程服务材料支出</t>
  </si>
  <si>
    <t>023</t>
  </si>
  <si>
    <t>024</t>
  </si>
  <si>
    <t>长期债款</t>
  </si>
  <si>
    <t>短期债款</t>
  </si>
  <si>
    <t>025</t>
  </si>
  <si>
    <t>026</t>
  </si>
  <si>
    <t>其中：备用金</t>
  </si>
  <si>
    <t>Движение денег от инвестиционной деятельности</t>
  </si>
  <si>
    <t>в том числе:</t>
  </si>
  <si>
    <t>Толтыратын кәсіпорын:   СНПС-Ақтөбемұнайгаз ААҚ</t>
  </si>
  <si>
    <t>单位名称:  CNPC—阿克纠宾油气股份公司</t>
  </si>
  <si>
    <t xml:space="preserve">    в т.ч. гудвилл(105)</t>
  </si>
  <si>
    <t xml:space="preserve">   Изъятый капитал (521)*</t>
  </si>
  <si>
    <t xml:space="preserve">          машины и оборудование,передаточные устройства(123)</t>
  </si>
  <si>
    <t>Доля меньшинства</t>
  </si>
  <si>
    <t>в т.ч.:  инвестиции в дочерние организации (141)</t>
  </si>
  <si>
    <t xml:space="preserve">           долгосрочные финансовые инвестиции (401-403)</t>
  </si>
  <si>
    <t xml:space="preserve">           резерв по сомнительным требованиям</t>
  </si>
  <si>
    <t xml:space="preserve">Орындаушы:  </t>
  </si>
  <si>
    <t>АҒЫМДАҒЫ АКТИВТЕРДІН ЖИЫНЫ(100-жол+110-жол+120-жол+130-жол)</t>
  </si>
  <si>
    <t xml:space="preserve">Исполнитель:  </t>
  </si>
  <si>
    <t>ОТЧЁТ О ФИНАНСОВЫХ РЕЗУЛЬТАТАХ И ИХ ИСПОЛЬЗОВАНИИ  (консолидированный)</t>
  </si>
  <si>
    <t xml:space="preserve">     4.1.общие и административные расходы</t>
  </si>
  <si>
    <t>Кәсіпорын басшысы:   Ван Чжунцай</t>
  </si>
  <si>
    <t>Руководитель предприятия:  Ван Чжунцай</t>
  </si>
  <si>
    <t xml:space="preserve">单位领导： </t>
  </si>
  <si>
    <t>Кәсіпорын бас бухгалтері:  Ян Гуйжун</t>
  </si>
  <si>
    <t>Главный бухгалтер предприятия:  Ян Гуйжун</t>
  </si>
  <si>
    <t>总会计师：</t>
  </si>
  <si>
    <t>5.Расходы по разведке</t>
  </si>
  <si>
    <t>6.Прочие операционные расходы</t>
  </si>
  <si>
    <t>7.Расходы по финансированию</t>
  </si>
  <si>
    <r>
      <rPr>
        <b/>
        <sz val="14"/>
        <rFont val="Palatino Linotype"/>
        <family val="1"/>
      </rPr>
      <t>за преды-</t>
    </r>
  </si>
  <si>
    <r>
      <rPr>
        <b/>
        <sz val="14"/>
        <rFont val="Palatino Linotype"/>
        <family val="1"/>
      </rPr>
      <t xml:space="preserve"> </t>
    </r>
    <r>
      <rPr>
        <b/>
        <sz val="14"/>
        <rFont val="宋体"/>
        <family val="0"/>
      </rPr>
      <t>Мазм</t>
    </r>
    <r>
      <rPr>
        <b/>
        <sz val="14"/>
        <rFont val="Palatino Linotype"/>
        <family val="1"/>
      </rPr>
      <t>ұ</t>
    </r>
    <r>
      <rPr>
        <b/>
        <sz val="14"/>
        <rFont val="宋体"/>
        <family val="0"/>
      </rPr>
      <t>ны</t>
    </r>
  </si>
  <si>
    <r>
      <rPr>
        <b/>
        <sz val="14"/>
        <rFont val="Palatino Linotype"/>
        <family val="1"/>
      </rPr>
      <t>дущий</t>
    </r>
  </si>
  <si>
    <r>
      <rPr>
        <sz val="14"/>
        <rFont val="Palatino Linotype"/>
        <family val="1"/>
      </rPr>
      <t xml:space="preserve">2. Қаражат шығысы </t>
    </r>
  </si>
  <si>
    <r>
      <rPr>
        <b/>
        <sz val="14"/>
        <rFont val="宋体"/>
        <family val="0"/>
      </rPr>
      <t>Ⅱ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现金支出合计</t>
    </r>
  </si>
  <si>
    <r>
      <rPr>
        <sz val="14"/>
        <rFont val="Palatino Linotype"/>
        <family val="1"/>
      </rPr>
      <t xml:space="preserve"> соның ішінде:</t>
    </r>
  </si>
  <si>
    <r>
      <rPr>
        <sz val="14"/>
        <rFont val="Palatino Linotype"/>
        <family val="1"/>
      </rPr>
      <t>1.материалдық емес актив ушін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</si>
  <si>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购买无形资产支出</t>
    </r>
  </si>
  <si>
    <r>
      <rPr>
        <sz val="14"/>
        <rFont val="Palatino Linotype"/>
        <family val="1"/>
      </rPr>
      <t>2.күрделі құрылысқа шығын-барлығы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</si>
  <si>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基建工程支出</t>
    </r>
  </si>
  <si>
    <r>
      <rPr>
        <sz val="14"/>
        <rFont val="Palatino Linotype"/>
        <family val="1"/>
      </rPr>
      <t>соның ішінде: бұрғылауға</t>
    </r>
  </si>
  <si>
    <r>
      <rPr>
        <sz val="14"/>
        <rFont val="Palatino Linotype"/>
        <family val="1"/>
      </rPr>
      <t xml:space="preserve">                              күрделі құрылысқа </t>
    </r>
  </si>
  <si>
    <r>
      <rPr>
        <sz val="14"/>
        <rFont val="Palatino Linotype"/>
        <family val="1"/>
      </rPr>
      <t xml:space="preserve">                              монтаждауды қажет етпейтін жабдық</t>
    </r>
  </si>
  <si>
    <r>
      <rPr>
        <sz val="14"/>
        <rFont val="Palatino Linotype"/>
        <family val="1"/>
      </rPr>
      <t xml:space="preserve">                              тмқ ж\е монтаждауды қажет ететін жабдық</t>
    </r>
  </si>
  <si>
    <r>
      <rPr>
        <sz val="14"/>
        <rFont val="Arial Cyr"/>
        <family val="2"/>
      </rPr>
      <t xml:space="preserve">                   приобретение тмц и отм</t>
    </r>
  </si>
  <si>
    <r>
      <rPr>
        <sz val="14"/>
        <rFont val="Palatino Linotype"/>
        <family val="1"/>
      </rPr>
      <t>3.негізгі құралдар үшін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</si>
  <si>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购买固定资产支出</t>
    </r>
  </si>
  <si>
    <r>
      <rPr>
        <sz val="14"/>
        <rFont val="Palatino Linotype"/>
        <family val="1"/>
      </rPr>
      <t>4.берілген аванстар</t>
    </r>
  </si>
  <si>
    <t>за 1 квартал 2007 года</t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</si>
  <si>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预付帐款</t>
    </r>
  </si>
  <si>
    <r>
      <rPr>
        <sz val="14"/>
        <rFont val="Palatino Linotype"/>
        <family val="1"/>
      </rPr>
      <t>бұрғылауға</t>
    </r>
  </si>
  <si>
    <r>
      <rPr>
        <sz val="14"/>
        <rFont val="Palatino Linotype"/>
        <family val="1"/>
      </rPr>
      <t xml:space="preserve">күрделі құрылысқа </t>
    </r>
  </si>
  <si>
    <r>
      <rPr>
        <sz val="14"/>
        <rFont val="Palatino Linotype"/>
        <family val="1"/>
      </rPr>
      <t>монтаждауды қажет етпейтін жабдық</t>
    </r>
  </si>
  <si>
    <r>
      <rPr>
        <sz val="14"/>
        <rFont val="Palatino Linotype"/>
        <family val="1"/>
      </rPr>
      <t>тмқ ж\е монтаждауды қажет ететін жабдық</t>
    </r>
  </si>
  <si>
    <r>
      <rPr>
        <sz val="14"/>
        <rFont val="Arial Cyr"/>
        <family val="2"/>
      </rPr>
      <t>для проибретения тмц и отм</t>
    </r>
  </si>
  <si>
    <r>
      <rPr>
        <sz val="14"/>
        <rFont val="Palatino Linotype"/>
        <family val="1"/>
      </rPr>
      <t>5.басқа ұзақ мерзімді активтер үшін</t>
    </r>
  </si>
  <si>
    <r>
      <rPr>
        <b/>
        <sz val="14"/>
        <rFont val="宋体"/>
        <family val="0"/>
      </rPr>
      <t>５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购买其他长期资产支出</t>
    </r>
  </si>
  <si>
    <r>
      <rPr>
        <sz val="14"/>
        <rFont val="Palatino Linotype"/>
        <family val="1"/>
      </rPr>
      <t>6.финанстік активтер үшін</t>
    </r>
  </si>
  <si>
    <r>
      <rPr>
        <b/>
        <sz val="14"/>
        <rFont val="宋体"/>
        <family val="0"/>
      </rPr>
      <t>６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购买金融资产支出</t>
    </r>
  </si>
  <si>
    <r>
      <rPr>
        <b/>
        <sz val="14"/>
        <rFont val="宋体"/>
        <family val="0"/>
      </rPr>
      <t>７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向法人提供借款</t>
    </r>
  </si>
  <si>
    <r>
      <rPr>
        <sz val="14"/>
        <rFont val="Palatino Linotype"/>
        <family val="1"/>
      </rPr>
      <t>8.басқа төлемдер</t>
    </r>
  </si>
  <si>
    <r>
      <rPr>
        <b/>
        <sz val="14"/>
        <rFont val="宋体"/>
        <family val="0"/>
      </rPr>
      <t>８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其他支出</t>
    </r>
  </si>
  <si>
    <r>
      <rPr>
        <sz val="14"/>
        <rFont val="Palatino Linotype"/>
        <family val="1"/>
      </rPr>
      <t>III.Инвестиялық қызмет. Қортынд.(жол.040-жол.050)</t>
    </r>
  </si>
  <si>
    <r>
      <rPr>
        <b/>
        <sz val="14"/>
        <rFont val="宋体"/>
        <family val="0"/>
      </rPr>
      <t>Ⅲ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投资活动产生的现金流量净额</t>
    </r>
  </si>
  <si>
    <r>
      <rPr>
        <sz val="14"/>
        <rFont val="Palatino Linotype"/>
        <family val="1"/>
      </rPr>
      <t>В.Финанстік қызметінің ақшалай қозғалысы</t>
    </r>
  </si>
  <si>
    <r>
      <rPr>
        <b/>
        <sz val="14"/>
        <rFont val="Palatino Linotype"/>
        <family val="1"/>
      </rPr>
      <t>В.</t>
    </r>
    <r>
      <rPr>
        <b/>
        <sz val="14"/>
        <rFont val="宋体"/>
        <family val="0"/>
      </rPr>
      <t>筹资活动产生的现金流量</t>
    </r>
  </si>
  <si>
    <r>
      <rPr>
        <sz val="14"/>
        <rFont val="Palatino Linotype"/>
        <family val="1"/>
      </rPr>
      <t>I.Қаражат тусімі</t>
    </r>
  </si>
  <si>
    <r>
      <rPr>
        <b/>
        <sz val="14"/>
        <rFont val="宋体"/>
        <family val="0"/>
      </rPr>
      <t>Ⅰ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现金收入合计</t>
    </r>
  </si>
  <si>
    <r>
      <rPr>
        <sz val="14"/>
        <rFont val="Arial Cyr"/>
        <family val="2"/>
      </rPr>
      <t>I.Поступление</t>
    </r>
  </si>
  <si>
    <r>
      <rPr>
        <sz val="14"/>
        <rFont val="Palatino Linotype"/>
        <family val="1"/>
      </rPr>
      <t>соның ішінде:</t>
    </r>
  </si>
  <si>
    <r>
      <rPr>
        <sz val="14"/>
        <rFont val="Palatino Linotype"/>
        <family val="1"/>
      </rPr>
      <t>1.эмиссия акциясы және бағалы қағаздар ушін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</si>
  <si>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发行股票和其他有价证券的收入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</si>
  <si>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获得的债款</t>
    </r>
  </si>
  <si>
    <r>
      <rPr>
        <sz val="14"/>
        <rFont val="Palatino Linotype"/>
        <family val="1"/>
      </rPr>
      <t>Ұзақ мерзімді несие</t>
    </r>
  </si>
  <si>
    <r>
      <rPr>
        <sz val="14"/>
        <rFont val="Palatino Linotype"/>
        <family val="1"/>
      </rPr>
      <t>соның ішінде: ұзақ мерзімді несие Қазақстанның резиденттерінен</t>
    </r>
  </si>
  <si>
    <r>
      <rPr>
        <sz val="14"/>
        <rFont val="Palatino Linotype"/>
        <family val="1"/>
      </rPr>
      <t>ұзақ мерзімді несие Қазақстанның резидент еместерінен</t>
    </r>
  </si>
  <si>
    <r>
      <rPr>
        <sz val="14"/>
        <rFont val="Palatino Linotype"/>
        <family val="1"/>
      </rPr>
      <t>Қысқа мерзімді несие</t>
    </r>
  </si>
  <si>
    <r>
      <rPr>
        <sz val="14"/>
        <rFont val="Palatino Linotype"/>
        <family val="1"/>
      </rPr>
      <t>соның ішінде: қысқа мерзімді несие Қазақстанның резиденттерін</t>
    </r>
  </si>
  <si>
    <r>
      <rPr>
        <sz val="14"/>
        <rFont val="Palatino Linotype"/>
        <family val="1"/>
      </rPr>
      <t>қысқа мерзімді несие Қазақстанның резидент еместерінен</t>
    </r>
  </si>
  <si>
    <r>
      <rPr>
        <sz val="14"/>
        <rFont val="Palatino Linotype"/>
        <family val="1"/>
      </rPr>
      <t>3.Пайыздан түсім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</si>
  <si>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利息收入</t>
    </r>
  </si>
  <si>
    <r>
      <rPr>
        <sz val="14"/>
        <rFont val="Palatino Linotype"/>
        <family val="1"/>
      </rPr>
      <t>пайыздан түсім</t>
    </r>
  </si>
  <si>
    <r>
      <rPr>
        <sz val="14"/>
        <rFont val="Palatino Linotype"/>
        <family val="1"/>
      </rPr>
      <t>4.жалгерліктен түскен сый ақы</t>
    </r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</si>
  <si>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融资租赁的收入</t>
    </r>
  </si>
  <si>
    <r>
      <rPr>
        <sz val="14"/>
        <rFont val="Palatino Linotype"/>
        <family val="1"/>
      </rPr>
      <t>5.басқа түсімдер</t>
    </r>
  </si>
  <si>
    <r>
      <rPr>
        <b/>
        <sz val="14"/>
        <rFont val="宋体"/>
        <family val="0"/>
      </rPr>
      <t>５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其他</t>
    </r>
  </si>
  <si>
    <r>
      <rPr>
        <sz val="14"/>
        <rFont val="Palatino Linotype"/>
        <family val="1"/>
      </rPr>
      <t>II.Қаражат шығыны</t>
    </r>
  </si>
  <si>
    <r>
      <rPr>
        <b/>
        <sz val="14"/>
        <rFont val="宋体"/>
        <family val="0"/>
      </rPr>
      <t>Ⅱ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支出合计</t>
    </r>
  </si>
  <si>
    <r>
      <rPr>
        <sz val="14"/>
        <rFont val="Palatino Linotype"/>
        <family val="1"/>
      </rPr>
      <t>1.несиені өтеу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</si>
  <si>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偿还借款</t>
    </r>
  </si>
  <si>
    <r>
      <rPr>
        <sz val="14"/>
        <rFont val="Palatino Linotype"/>
        <family val="1"/>
      </rPr>
      <t>Ұзақ мерзімді несиені өтеу</t>
    </r>
  </si>
  <si>
    <r>
      <rPr>
        <sz val="14"/>
        <rFont val="Palatino Linotype"/>
        <family val="1"/>
      </rPr>
      <t>қысқа мерзімді несиені</t>
    </r>
  </si>
  <si>
    <r>
      <rPr>
        <sz val="14"/>
        <rFont val="Palatino Linotype"/>
        <family val="1"/>
      </rPr>
      <t>2.жеке акцияны сатып алу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</si>
  <si>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回购股票</t>
    </r>
  </si>
  <si>
    <r>
      <rPr>
        <sz val="14"/>
        <rFont val="Palatino Linotype"/>
        <family val="1"/>
      </rPr>
      <t>3.дивиденд төлеу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</si>
  <si>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红利支出</t>
    </r>
  </si>
  <si>
    <r>
      <rPr>
        <sz val="14"/>
        <rFont val="Palatino Linotype"/>
        <family val="1"/>
      </rPr>
      <t>4.демеушілік көмек</t>
    </r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</si>
  <si>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赞助费</t>
    </r>
  </si>
  <si>
    <r>
      <rPr>
        <sz val="14"/>
        <rFont val="Palatino Linotype"/>
        <family val="1"/>
      </rPr>
      <t>5.басқа шығындар</t>
    </r>
  </si>
  <si>
    <r>
      <rPr>
        <sz val="14"/>
        <rFont val="Palatino Linotype"/>
        <family val="1"/>
      </rPr>
      <t>3.Финанстік қызмет. қортындысы(жол.070-жол.080)</t>
    </r>
  </si>
  <si>
    <r>
      <rPr>
        <b/>
        <sz val="14"/>
        <rFont val="宋体"/>
        <family val="0"/>
      </rPr>
      <t>Ⅲ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筹资活动产生的现金流量净额</t>
    </r>
  </si>
  <si>
    <r>
      <rPr>
        <sz val="14"/>
        <rFont val="Palatino Linotype"/>
        <family val="1"/>
      </rPr>
      <t>Г.бағамдық айырма</t>
    </r>
  </si>
  <si>
    <r>
      <rPr>
        <b/>
        <sz val="14"/>
        <rFont val="Palatino Linotype"/>
        <family val="1"/>
      </rPr>
      <t>Г.</t>
    </r>
    <r>
      <rPr>
        <b/>
        <sz val="14"/>
        <rFont val="宋体"/>
        <family val="0"/>
      </rPr>
      <t>汇兑损益</t>
    </r>
  </si>
  <si>
    <r>
      <rPr>
        <sz val="14"/>
        <rFont val="Palatino Linotype"/>
        <family val="1"/>
      </rPr>
      <t>Барлығы:Қаражат өсуі(+)азайуы(-) (жол.030-060--090-100)</t>
    </r>
  </si>
  <si>
    <r>
      <rPr>
        <sz val="14"/>
        <rFont val="Palatino Linotype"/>
        <family val="1"/>
      </rPr>
      <t>Есеп беру кезеңінің басындағы қалдық</t>
    </r>
  </si>
  <si>
    <r>
      <rPr>
        <sz val="14"/>
        <rFont val="Palatino Linotype"/>
        <family val="1"/>
      </rPr>
      <t>Есеп беру кезеңінің аяғындағы қалдық</t>
    </r>
  </si>
  <si>
    <r>
      <rPr>
        <b/>
        <sz val="18"/>
        <rFont val="KZ Times New Roman Cyr"/>
        <family val="1"/>
      </rPr>
      <t>Ақшалай   　　  қаражаттардың 　　    қозғалысы     туралы 　　       есеп     　　   2005　жылдың  қаңтарына      дейін</t>
    </r>
  </si>
  <si>
    <r>
      <rPr>
        <b/>
        <sz val="10"/>
        <rFont val="Palatino Linotype"/>
        <family val="1"/>
      </rPr>
      <t>(</t>
    </r>
    <r>
      <rPr>
        <b/>
        <sz val="10"/>
        <rFont val="Arial Cyr"/>
        <family val="2"/>
      </rPr>
      <t>прямой</t>
    </r>
    <r>
      <rPr>
        <b/>
        <sz val="10"/>
        <rFont val="Palatino Linotype"/>
        <family val="1"/>
      </rPr>
      <t xml:space="preserve"> </t>
    </r>
    <r>
      <rPr>
        <b/>
        <sz val="10"/>
        <rFont val="Arial Cyr"/>
        <family val="2"/>
      </rPr>
      <t>метод</t>
    </r>
    <r>
      <rPr>
        <b/>
        <sz val="10"/>
        <rFont val="Palatino Linotype"/>
        <family val="1"/>
      </rPr>
      <t>)</t>
    </r>
  </si>
  <si>
    <r>
      <rPr>
        <b/>
        <sz val="28"/>
        <rFont val="黑体"/>
        <family val="0"/>
      </rPr>
      <t xml:space="preserve">  现　　金　　流　　量　　表 </t>
    </r>
    <r>
      <rPr>
        <b/>
        <sz val="24"/>
        <rFont val="黑体"/>
        <family val="0"/>
      </rPr>
      <t xml:space="preserve">   　　　2005年    月</t>
    </r>
  </si>
  <si>
    <t>Баланс (консолидированный) (МСФО)</t>
  </si>
  <si>
    <t>СПРАВКА</t>
  </si>
  <si>
    <t>На начало года</t>
  </si>
  <si>
    <t>На конец года</t>
  </si>
  <si>
    <t>1.Отсроченный подоходный налог</t>
  </si>
  <si>
    <t>2.Из строки 103    а)Остатки готовой продукции</t>
  </si>
  <si>
    <t xml:space="preserve">                                 б)Товары неоплачнные</t>
  </si>
  <si>
    <t xml:space="preserve">                                  в)Остатки покупной продукции</t>
  </si>
  <si>
    <t>3.Из строки 101     а)материалы неоплаченные</t>
  </si>
  <si>
    <t>4.Из строки 040 Нефтяные активы</t>
  </si>
  <si>
    <t>5.Из строки 050 Износ нефтяных активов</t>
  </si>
  <si>
    <t>МСФО</t>
  </si>
  <si>
    <t xml:space="preserve"> А.基本业务收入</t>
  </si>
  <si>
    <t>1.产品销售收入(工作 服务)</t>
  </si>
  <si>
    <t>2.产品销售成本(工作 服务)</t>
  </si>
  <si>
    <t>3.总收入(1-2)</t>
  </si>
  <si>
    <t>4.期间费用</t>
  </si>
  <si>
    <t>4.1.管理费</t>
  </si>
  <si>
    <t>4.2.销售费用</t>
  </si>
  <si>
    <t>4.3.利息支出</t>
  </si>
  <si>
    <r>
      <rPr>
        <sz val="10"/>
        <rFont val="Arial"/>
        <family val="2"/>
      </rPr>
      <t>Өлшеу бірлігі: мың тенге</t>
    </r>
  </si>
  <si>
    <r>
      <rPr>
        <sz val="10"/>
        <rFont val="Arial"/>
        <family val="2"/>
      </rPr>
      <t>Единица измерения:тыс.тенге</t>
    </r>
  </si>
  <si>
    <r>
      <rPr>
        <sz val="11"/>
        <rFont val="KZ Times New Roman"/>
        <family val="1"/>
      </rPr>
      <t xml:space="preserve">Жыл басынан дерек </t>
    </r>
    <r>
      <rPr>
        <sz val="11"/>
        <rFont val="SimSun"/>
        <family val="0"/>
      </rPr>
      <t>本年实际</t>
    </r>
  </si>
  <si>
    <r>
      <rPr>
        <sz val="10"/>
        <rFont val="KZ Times New Roman"/>
        <family val="1"/>
      </rPr>
      <t xml:space="preserve">Өткен жылдың сәйкес кезеңінде     </t>
    </r>
    <r>
      <rPr>
        <sz val="10"/>
        <rFont val="SimSun"/>
        <family val="0"/>
      </rPr>
      <t xml:space="preserve">上年同期 </t>
    </r>
  </si>
  <si>
    <t>За соответствующий период предыдущего года</t>
  </si>
  <si>
    <r>
      <rPr>
        <b/>
        <sz val="10"/>
        <rFont val="KZ Times New Roman"/>
        <family val="1"/>
      </rPr>
      <t>А.Негізгі қызметтен алынған табыс</t>
    </r>
  </si>
  <si>
    <t xml:space="preserve">А. Доход от основной деятельности </t>
  </si>
  <si>
    <r>
      <rPr>
        <sz val="10"/>
        <rFont val="KZ Times New Roman"/>
        <family val="1"/>
      </rPr>
      <t>1.Өнімді (жұмыс,қызмет) өткізуден табыс</t>
    </r>
  </si>
  <si>
    <r>
      <rPr>
        <sz val="10"/>
        <rFont val="Times New Roman CYR"/>
        <family val="1"/>
      </rPr>
      <t xml:space="preserve">   в т.ч. по схеме замещения</t>
    </r>
  </si>
  <si>
    <r>
      <rPr>
        <sz val="10"/>
        <rFont val="KZ Times New Roman"/>
        <family val="1"/>
      </rPr>
      <t>2.Өткізілген өнімнің (жұмыс,қызмет) өзіндік құны</t>
    </r>
  </si>
  <si>
    <r>
      <rPr>
        <sz val="10"/>
        <rFont val="Times New Roman CYR"/>
        <family val="1"/>
      </rPr>
      <t xml:space="preserve">  в т.ч. по схеме замещения</t>
    </r>
  </si>
  <si>
    <r>
      <t xml:space="preserve">Отчет о движении денег за  2006 год  </t>
    </r>
    <r>
      <rPr>
        <b/>
        <sz val="14"/>
        <rFont val="Palatino Linotype"/>
        <family val="1"/>
      </rPr>
      <t xml:space="preserve"> </t>
    </r>
    <r>
      <rPr>
        <sz val="14"/>
        <rFont val="Palatino Linotype"/>
        <family val="1"/>
      </rPr>
      <t xml:space="preserve">                </t>
    </r>
    <r>
      <rPr>
        <sz val="14"/>
        <rFont val="宋体"/>
        <family val="0"/>
      </rPr>
      <t>企业地址：阿克纠宾市涅克拉所瓦大街</t>
    </r>
    <r>
      <rPr>
        <sz val="14"/>
        <rFont val="Palatino Linotype"/>
        <family val="1"/>
      </rPr>
      <t>158</t>
    </r>
    <r>
      <rPr>
        <sz val="14"/>
        <rFont val="宋体"/>
        <family val="0"/>
      </rPr>
      <t>号</t>
    </r>
  </si>
  <si>
    <r>
      <rPr>
        <sz val="10"/>
        <rFont val="KZ Times New Roman"/>
        <family val="1"/>
      </rPr>
      <t>3.Жалпы табыс</t>
    </r>
  </si>
  <si>
    <r>
      <rPr>
        <sz val="10"/>
        <rFont val="KZ Times New Roman"/>
        <family val="1"/>
      </rPr>
      <t>4. Кезең шығындары</t>
    </r>
  </si>
  <si>
    <r>
      <rPr>
        <sz val="10"/>
        <rFont val="KZ Times New Roman"/>
        <family val="1"/>
      </rPr>
      <t xml:space="preserve">   4.1.ортақ және әкімшілік шығындары</t>
    </r>
  </si>
  <si>
    <r>
      <rPr>
        <sz val="10"/>
        <rFont val="KZ Times New Roman"/>
        <family val="1"/>
      </rPr>
      <t xml:space="preserve">   4.2.өткізу шығындары</t>
    </r>
  </si>
  <si>
    <r>
      <rPr>
        <sz val="10"/>
        <rFont val="Times New Roman CYR"/>
        <family val="1"/>
      </rPr>
      <t xml:space="preserve">          в т.ч. по схеме замещения</t>
    </r>
  </si>
  <si>
    <r>
      <rPr>
        <sz val="10"/>
        <rFont val="KZ Times New Roman"/>
        <family val="1"/>
      </rPr>
      <t xml:space="preserve">   4.3.пайыздарды төлеуге шығын</t>
    </r>
  </si>
  <si>
    <r>
      <rPr>
        <sz val="10"/>
        <rFont val="KZ Times New Roman"/>
        <family val="1"/>
      </rPr>
      <t>5.Негізгі қызметтен алынған табыс (залал)</t>
    </r>
  </si>
  <si>
    <t>5.基本业务收入</t>
  </si>
  <si>
    <t xml:space="preserve">8.Доход(убыток) от основной деятельности </t>
  </si>
  <si>
    <r>
      <rPr>
        <b/>
        <sz val="10"/>
        <rFont val="KZ Times New Roman"/>
        <family val="1"/>
      </rPr>
      <t>Б.Өндірістік негізгі емес қызметтен алынған табыс (залал)</t>
    </r>
  </si>
  <si>
    <r>
      <rPr>
        <sz val="11"/>
        <rFont val="Times New Roman"/>
        <family val="1"/>
      </rPr>
      <t>6.</t>
    </r>
    <r>
      <rPr>
        <sz val="11"/>
        <rFont val="SimSun"/>
        <family val="0"/>
      </rPr>
      <t>非基本生产活动的收入</t>
    </r>
  </si>
  <si>
    <t xml:space="preserve">Б.Доход(убыток) от прочей производственной  деятельности </t>
  </si>
  <si>
    <r>
      <rPr>
        <sz val="10"/>
        <rFont val="KZ Times New Roman"/>
        <family val="1"/>
      </rPr>
      <t xml:space="preserve">  1.Өнімді өткізуден табыс</t>
    </r>
  </si>
  <si>
    <t>１．销售收入</t>
  </si>
  <si>
    <t xml:space="preserve">  1.Доход от реализации продукции</t>
  </si>
  <si>
    <r>
      <rPr>
        <sz val="10"/>
        <rFont val="KZ Times New Roman"/>
        <family val="1"/>
      </rPr>
      <t xml:space="preserve">  2.Өткізілген өнімнің өзіндік құны</t>
    </r>
  </si>
  <si>
    <t>２．销售成本</t>
  </si>
  <si>
    <t xml:space="preserve">  2.Себестоимость реализованной продукции</t>
  </si>
  <si>
    <r>
      <rPr>
        <sz val="10"/>
        <rFont val="KZ Times New Roman"/>
        <family val="1"/>
      </rPr>
      <t xml:space="preserve">  3.кезең шығындары</t>
    </r>
  </si>
  <si>
    <t>３．期间费用</t>
  </si>
  <si>
    <t xml:space="preserve">  3.Расходы периода</t>
  </si>
  <si>
    <t xml:space="preserve">  3.1.общие административные расходы</t>
  </si>
  <si>
    <t xml:space="preserve">  3.2.расходы по реализации</t>
  </si>
  <si>
    <r>
      <rPr>
        <b/>
        <sz val="10"/>
        <rFont val="KZ Times New Roman"/>
        <family val="1"/>
      </rPr>
      <t>В.Өзге негізгі емес қызметтен табыс (залал)</t>
    </r>
  </si>
  <si>
    <t>Б.非基本业务收入</t>
  </si>
  <si>
    <t>В. Доход (убыток) от прочей  деятельности</t>
  </si>
  <si>
    <t>Г.Доход (убыток)  по Контракту на  разведку  Центрального блока</t>
  </si>
  <si>
    <t xml:space="preserve">  1.Өнімді өткізуден табыс</t>
  </si>
  <si>
    <t xml:space="preserve">  1.Доход от реализации продукции (работ,услуг)</t>
  </si>
  <si>
    <t xml:space="preserve">  2.Өткізілген өнімнің өзіндік құны</t>
  </si>
  <si>
    <t xml:space="preserve">  2.Себестоимость реализованной продукции,работ.услуг</t>
  </si>
  <si>
    <t xml:space="preserve">  3.кезең шығындары</t>
  </si>
  <si>
    <r>
      <rPr>
        <b/>
        <sz val="10"/>
        <rFont val="KZ Times New Roman"/>
        <family val="1"/>
      </rPr>
      <t>Г.Әлеуметтік саланы ұстаудан табыс (залал)</t>
    </r>
  </si>
  <si>
    <r>
      <rPr>
        <sz val="11"/>
        <rFont val="SimSun"/>
        <family val="0"/>
      </rPr>
      <t>Г</t>
    </r>
    <r>
      <rPr>
        <sz val="11"/>
        <rFont val="Times New Roman"/>
        <family val="1"/>
      </rPr>
      <t>.</t>
    </r>
    <r>
      <rPr>
        <sz val="11"/>
        <rFont val="SimSun"/>
        <family val="0"/>
      </rPr>
      <t>专项业务收入</t>
    </r>
  </si>
  <si>
    <t>Д. Доход (убыток) от содержания социальной сферы</t>
  </si>
  <si>
    <r>
      <rPr>
        <b/>
        <sz val="10"/>
        <rFont val="KZ Times New Roman"/>
        <family val="1"/>
      </rPr>
      <t>Д.Басқа ұйымдарда қатысу үлесіне сәйкес табыс (залал)</t>
    </r>
  </si>
  <si>
    <t>В.参与其他单位业务收入</t>
  </si>
  <si>
    <t>Е. Доход (убыток) от долевого участия в других организациях</t>
  </si>
  <si>
    <r>
      <rPr>
        <b/>
        <sz val="10"/>
        <rFont val="KZ Times New Roman"/>
        <family val="1"/>
      </rPr>
      <t>Ж.Төтенше жағдайлардан табыс (залал)</t>
    </r>
  </si>
  <si>
    <t>Г.非常情况收入</t>
  </si>
  <si>
    <t>Ж. Доход (убыток) от чрезвычайных ситуаций</t>
  </si>
  <si>
    <r>
      <rPr>
        <sz val="10"/>
        <rFont val="KZ Times New Roman"/>
        <family val="1"/>
      </rPr>
      <t>З.Барлық табыс (залал)</t>
    </r>
  </si>
  <si>
    <t>6.总收入</t>
  </si>
  <si>
    <r>
      <rPr>
        <b/>
        <sz val="10"/>
        <rFont val="Times New Roman Cyr"/>
        <family val="1"/>
      </rPr>
      <t>З.Итого доход (убыток)</t>
    </r>
  </si>
  <si>
    <r>
      <rPr>
        <b/>
        <sz val="10"/>
        <rFont val="Times New Roman Cyr"/>
        <family val="1"/>
      </rPr>
      <t>И.Доля меньшинства</t>
    </r>
  </si>
  <si>
    <r>
      <rPr>
        <sz val="10"/>
        <rFont val="KZ Times New Roman"/>
        <family val="1"/>
      </rPr>
      <t>Е.Табыс салығы</t>
    </r>
  </si>
  <si>
    <t xml:space="preserve"> 7.所得税</t>
  </si>
  <si>
    <t>К. Подоходный налог</t>
  </si>
  <si>
    <r>
      <rPr>
        <b/>
        <sz val="10"/>
        <rFont val="Times New Roman Cyr"/>
        <family val="1"/>
      </rPr>
      <t>Л.Отсроченный подоходный налог</t>
    </r>
  </si>
  <si>
    <t>М.Налог на сверхприбыль</t>
  </si>
  <si>
    <r>
      <rPr>
        <b/>
        <sz val="10"/>
        <rFont val="KZ Times New Roman"/>
        <family val="1"/>
      </rPr>
      <t>И.Таза табыс (залал)</t>
    </r>
  </si>
  <si>
    <t>8.净利润</t>
  </si>
  <si>
    <r>
      <rPr>
        <b/>
        <sz val="10"/>
        <rFont val="Times New Roman Cyr"/>
        <family val="1"/>
      </rPr>
      <t xml:space="preserve">М.Чистый доход (убыток) </t>
    </r>
  </si>
  <si>
    <t>Предприятие заполнения:  АО "СНПС-Актобемунайгаз"</t>
  </si>
  <si>
    <t xml:space="preserve">          резерв на незавершенное строительство</t>
  </si>
  <si>
    <t xml:space="preserve">            расчеты с бюджетом (331)</t>
  </si>
  <si>
    <r>
      <rPr>
        <sz val="12"/>
        <rFont val="KZ Baltica"/>
        <family val="2"/>
      </rPr>
      <t>К</t>
    </r>
    <r>
      <rPr>
        <sz val="12"/>
        <rFont val="Palatino Linotype"/>
        <family val="1"/>
      </rPr>
      <t>ә</t>
    </r>
    <r>
      <rPr>
        <sz val="12"/>
        <rFont val="KZ Baltica"/>
        <family val="2"/>
      </rPr>
      <t>с</t>
    </r>
    <r>
      <rPr>
        <sz val="12"/>
        <rFont val="Palatino Linotype"/>
        <family val="1"/>
      </rPr>
      <t>і</t>
    </r>
    <r>
      <rPr>
        <sz val="12"/>
        <rFont val="KZ Baltica"/>
        <family val="2"/>
      </rPr>
      <t>порын</t>
    </r>
    <r>
      <rPr>
        <sz val="12"/>
        <rFont val="Palatino Linotype"/>
        <family val="1"/>
      </rPr>
      <t xml:space="preserve"> </t>
    </r>
    <r>
      <rPr>
        <sz val="12"/>
        <rFont val="KZ Baltica"/>
        <family val="2"/>
      </rPr>
      <t>аты</t>
    </r>
    <r>
      <rPr>
        <sz val="12"/>
        <rFont val="Palatino Linotype"/>
        <family val="1"/>
      </rPr>
      <t xml:space="preserve">: </t>
    </r>
    <r>
      <rPr>
        <sz val="12"/>
        <rFont val="KZ Baltica"/>
        <family val="2"/>
      </rPr>
      <t>АА</t>
    </r>
    <r>
      <rPr>
        <sz val="12"/>
        <rFont val="Palatino Linotype"/>
        <family val="1"/>
      </rPr>
      <t xml:space="preserve">Қ </t>
    </r>
    <r>
      <rPr>
        <sz val="12"/>
        <rFont val="KZ Baltica"/>
        <family val="2"/>
      </rPr>
      <t>А</t>
    </r>
    <r>
      <rPr>
        <sz val="12"/>
        <rFont val="Palatino Linotype"/>
        <family val="1"/>
      </rPr>
      <t>қ</t>
    </r>
    <r>
      <rPr>
        <sz val="12"/>
        <rFont val="KZ Baltica"/>
        <family val="2"/>
      </rPr>
      <t>т</t>
    </r>
    <r>
      <rPr>
        <sz val="12"/>
        <rFont val="Palatino Linotype"/>
        <family val="1"/>
      </rPr>
      <t>ө</t>
    </r>
    <r>
      <rPr>
        <sz val="12"/>
        <rFont val="KZ Baltica"/>
        <family val="2"/>
      </rPr>
      <t>бем</t>
    </r>
    <r>
      <rPr>
        <sz val="12"/>
        <rFont val="Palatino Linotype"/>
        <family val="1"/>
      </rPr>
      <t>ұ</t>
    </r>
    <r>
      <rPr>
        <sz val="12"/>
        <rFont val="KZ Baltica"/>
        <family val="2"/>
      </rPr>
      <t>найгаз</t>
    </r>
  </si>
  <si>
    <r>
      <rPr>
        <sz val="14"/>
        <rFont val="Palatino Linotype"/>
        <family val="1"/>
      </rPr>
      <t xml:space="preserve">                                                        </t>
    </r>
    <r>
      <rPr>
        <sz val="14"/>
        <rFont val="宋体"/>
        <family val="0"/>
      </rPr>
      <t>企业名称：中油阿克纠宾股份有限公司</t>
    </r>
  </si>
  <si>
    <r>
      <rPr>
        <sz val="10"/>
        <rFont val="Palatino Linotype"/>
        <family val="1"/>
      </rPr>
      <t>Наименование организации: ОАО "СНПС Актобемунайгаз"</t>
    </r>
  </si>
  <si>
    <r>
      <rPr>
        <sz val="12"/>
        <rFont val="KZ Baltica"/>
        <family val="2"/>
      </rPr>
      <t>К</t>
    </r>
    <r>
      <rPr>
        <sz val="12"/>
        <rFont val="Palatino Linotype"/>
        <family val="1"/>
      </rPr>
      <t>ә</t>
    </r>
    <r>
      <rPr>
        <sz val="12"/>
        <rFont val="KZ Baltica"/>
        <family val="2"/>
      </rPr>
      <t>с</t>
    </r>
    <r>
      <rPr>
        <sz val="12"/>
        <rFont val="Palatino Linotype"/>
        <family val="1"/>
      </rPr>
      <t>і</t>
    </r>
    <r>
      <rPr>
        <sz val="12"/>
        <rFont val="KZ Baltica"/>
        <family val="2"/>
      </rPr>
      <t>порын</t>
    </r>
    <r>
      <rPr>
        <sz val="12"/>
        <rFont val="Palatino Linotype"/>
        <family val="1"/>
      </rPr>
      <t xml:space="preserve"> қ</t>
    </r>
    <r>
      <rPr>
        <sz val="12"/>
        <rFont val="KZ Baltica"/>
        <family val="2"/>
      </rPr>
      <t>ызымет</t>
    </r>
    <r>
      <rPr>
        <sz val="12"/>
        <rFont val="Palatino Linotype"/>
        <family val="1"/>
      </rPr>
      <t>і</t>
    </r>
    <r>
      <rPr>
        <sz val="12"/>
        <rFont val="KZ Baltica"/>
        <family val="2"/>
      </rPr>
      <t>н</t>
    </r>
    <r>
      <rPr>
        <sz val="12"/>
        <rFont val="Palatino Linotype"/>
        <family val="1"/>
      </rPr>
      <t xml:space="preserve">ің </t>
    </r>
    <r>
      <rPr>
        <sz val="12"/>
        <rFont val="KZ Baltica"/>
        <family val="2"/>
      </rPr>
      <t>т</t>
    </r>
    <r>
      <rPr>
        <sz val="12"/>
        <rFont val="Palatino Linotype"/>
        <family val="1"/>
      </rPr>
      <t>ү</t>
    </r>
    <r>
      <rPr>
        <sz val="12"/>
        <rFont val="KZ Baltica"/>
        <family val="2"/>
      </rPr>
      <t>р</t>
    </r>
    <r>
      <rPr>
        <sz val="12"/>
        <rFont val="Palatino Linotype"/>
        <family val="1"/>
      </rPr>
      <t xml:space="preserve">і : </t>
    </r>
    <r>
      <rPr>
        <sz val="12"/>
        <rFont val="KZ Baltica"/>
        <family val="2"/>
      </rPr>
      <t>м</t>
    </r>
    <r>
      <rPr>
        <sz val="12"/>
        <rFont val="Palatino Linotype"/>
        <family val="1"/>
      </rPr>
      <t>ұ</t>
    </r>
    <r>
      <rPr>
        <sz val="12"/>
        <rFont val="KZ Baltica"/>
        <family val="2"/>
      </rPr>
      <t>найгаз</t>
    </r>
    <r>
      <rPr>
        <sz val="12"/>
        <rFont val="Palatino Linotype"/>
        <family val="1"/>
      </rPr>
      <t xml:space="preserve"> ө</t>
    </r>
    <r>
      <rPr>
        <sz val="12"/>
        <rFont val="KZ Baltica"/>
        <family val="2"/>
      </rPr>
      <t>нд</t>
    </r>
    <r>
      <rPr>
        <sz val="12"/>
        <rFont val="Palatino Linotype"/>
        <family val="1"/>
      </rPr>
      <t>і</t>
    </r>
    <r>
      <rPr>
        <sz val="12"/>
        <rFont val="KZ Baltica"/>
        <family val="2"/>
      </rPr>
      <t>ру</t>
    </r>
  </si>
  <si>
    <r>
      <rPr>
        <sz val="14"/>
        <rFont val="Palatino Linotype"/>
        <family val="1"/>
      </rPr>
      <t xml:space="preserve">                                                        </t>
    </r>
    <r>
      <rPr>
        <sz val="14"/>
        <rFont val="宋体"/>
        <family val="0"/>
      </rPr>
      <t>企业经营范围：油气开采</t>
    </r>
  </si>
  <si>
    <r>
      <rPr>
        <sz val="11"/>
        <rFont val="Palatino Linotype"/>
        <family val="1"/>
      </rPr>
      <t>Ө</t>
    </r>
    <r>
      <rPr>
        <sz val="11"/>
        <rFont val="宋体"/>
        <family val="0"/>
      </rPr>
      <t>лшеу</t>
    </r>
    <r>
      <rPr>
        <sz val="11"/>
        <rFont val="Palatino Linotype"/>
        <family val="1"/>
      </rPr>
      <t xml:space="preserve"> </t>
    </r>
    <r>
      <rPr>
        <sz val="11"/>
        <rFont val="宋体"/>
        <family val="0"/>
      </rPr>
      <t>б</t>
    </r>
    <r>
      <rPr>
        <sz val="11"/>
        <rFont val="Palatino Linotype"/>
        <family val="1"/>
      </rPr>
      <t>і</t>
    </r>
    <r>
      <rPr>
        <sz val="11"/>
        <rFont val="宋体"/>
        <family val="0"/>
      </rPr>
      <t>рл</t>
    </r>
    <r>
      <rPr>
        <sz val="11"/>
        <rFont val="Palatino Linotype"/>
        <family val="1"/>
      </rPr>
      <t>і</t>
    </r>
    <r>
      <rPr>
        <sz val="11"/>
        <rFont val="宋体"/>
        <family val="0"/>
      </rPr>
      <t>г</t>
    </r>
    <r>
      <rPr>
        <sz val="11"/>
        <rFont val="Palatino Linotype"/>
        <family val="1"/>
      </rPr>
      <t xml:space="preserve">і: </t>
    </r>
    <r>
      <rPr>
        <sz val="11"/>
        <rFont val="宋体"/>
        <family val="0"/>
      </rPr>
      <t>мы</t>
    </r>
    <r>
      <rPr>
        <sz val="11"/>
        <rFont val="Palatino Linotype"/>
        <family val="1"/>
      </rPr>
      <t xml:space="preserve">ң </t>
    </r>
    <r>
      <rPr>
        <sz val="11"/>
        <rFont val="宋体"/>
        <family val="0"/>
      </rPr>
      <t>тенге</t>
    </r>
  </si>
  <si>
    <r>
      <rPr>
        <sz val="12"/>
        <rFont val="Palatino Linotype"/>
        <family val="1"/>
      </rPr>
      <t>Ұ</t>
    </r>
    <r>
      <rPr>
        <sz val="12"/>
        <rFont val="KZ Baltica"/>
        <family val="2"/>
      </rPr>
      <t>йымды</t>
    </r>
    <r>
      <rPr>
        <sz val="12"/>
        <rFont val="Palatino Linotype"/>
        <family val="1"/>
      </rPr>
      <t xml:space="preserve">қ </t>
    </r>
    <r>
      <rPr>
        <sz val="12"/>
        <rFont val="KZ Baltica"/>
        <family val="2"/>
      </rPr>
      <t>правалы</t>
    </r>
    <r>
      <rPr>
        <sz val="12"/>
        <rFont val="Palatino Linotype"/>
        <family val="1"/>
      </rPr>
      <t xml:space="preserve">қ </t>
    </r>
    <r>
      <rPr>
        <sz val="12"/>
        <rFont val="KZ Baltica"/>
        <family val="2"/>
      </rPr>
      <t>т</t>
    </r>
    <r>
      <rPr>
        <sz val="12"/>
        <rFont val="Palatino Linotype"/>
        <family val="1"/>
      </rPr>
      <t>ү</t>
    </r>
    <r>
      <rPr>
        <sz val="12"/>
        <rFont val="KZ Baltica"/>
        <family val="2"/>
      </rPr>
      <t>р</t>
    </r>
    <r>
      <rPr>
        <sz val="12"/>
        <rFont val="Palatino Linotype"/>
        <family val="1"/>
      </rPr>
      <t>і:</t>
    </r>
  </si>
  <si>
    <r>
      <rPr>
        <sz val="14"/>
        <rFont val="Palatino Linotype"/>
        <family val="1"/>
      </rPr>
      <t xml:space="preserve">                                                        </t>
    </r>
    <r>
      <rPr>
        <sz val="14"/>
        <rFont val="宋体"/>
        <family val="0"/>
      </rPr>
      <t>企业法律组成形式：</t>
    </r>
  </si>
  <si>
    <r>
      <rPr>
        <sz val="12"/>
        <rFont val="KZ Baltica"/>
        <family val="2"/>
      </rPr>
      <t>К</t>
    </r>
    <r>
      <rPr>
        <sz val="12"/>
        <rFont val="Palatino Linotype"/>
        <family val="1"/>
      </rPr>
      <t>ә</t>
    </r>
    <r>
      <rPr>
        <sz val="12"/>
        <rFont val="KZ Baltica"/>
        <family val="2"/>
      </rPr>
      <t>с</t>
    </r>
    <r>
      <rPr>
        <sz val="12"/>
        <rFont val="Palatino Linotype"/>
        <family val="1"/>
      </rPr>
      <t>і</t>
    </r>
    <r>
      <rPr>
        <sz val="12"/>
        <rFont val="KZ Baltica"/>
        <family val="2"/>
      </rPr>
      <t>порын</t>
    </r>
    <r>
      <rPr>
        <sz val="12"/>
        <rFont val="Palatino Linotype"/>
        <family val="1"/>
      </rPr>
      <t xml:space="preserve"> </t>
    </r>
    <r>
      <rPr>
        <sz val="12"/>
        <rFont val="KZ Baltica"/>
        <family val="2"/>
      </rPr>
      <t>мекен</t>
    </r>
    <r>
      <rPr>
        <sz val="12"/>
        <rFont val="Palatino Linotype"/>
        <family val="1"/>
      </rPr>
      <t xml:space="preserve"> </t>
    </r>
    <r>
      <rPr>
        <sz val="12"/>
        <rFont val="KZ Baltica"/>
        <family val="2"/>
      </rPr>
      <t>жайы</t>
    </r>
    <r>
      <rPr>
        <sz val="12"/>
        <rFont val="Palatino Linotype"/>
        <family val="1"/>
      </rPr>
      <t xml:space="preserve"> : </t>
    </r>
    <r>
      <rPr>
        <sz val="12"/>
        <rFont val="KZ Baltica"/>
        <family val="2"/>
      </rPr>
      <t>Некрасов</t>
    </r>
    <r>
      <rPr>
        <sz val="12"/>
        <rFont val="Palatino Linotype"/>
        <family val="1"/>
      </rPr>
      <t xml:space="preserve"> </t>
    </r>
    <r>
      <rPr>
        <sz val="12"/>
        <rFont val="KZ Baltica"/>
        <family val="2"/>
      </rPr>
      <t>к</t>
    </r>
    <r>
      <rPr>
        <sz val="12"/>
        <rFont val="Palatino Linotype"/>
        <family val="1"/>
      </rPr>
      <t>ө</t>
    </r>
    <r>
      <rPr>
        <sz val="12"/>
        <rFont val="KZ Baltica"/>
        <family val="2"/>
      </rPr>
      <t>шес</t>
    </r>
    <r>
      <rPr>
        <sz val="12"/>
        <rFont val="Palatino Linotype"/>
        <family val="1"/>
      </rPr>
      <t>і 158 ү</t>
    </r>
    <r>
      <rPr>
        <sz val="12"/>
        <rFont val="KZ Baltica"/>
        <family val="2"/>
      </rPr>
      <t>й</t>
    </r>
  </si>
  <si>
    <r>
      <rPr>
        <sz val="10"/>
        <rFont val="Palatino Linotype"/>
        <family val="1"/>
      </rPr>
      <t>Юридический адрес организации:г.Актобе.ул.Некрасова 158</t>
    </r>
  </si>
  <si>
    <r>
      <rPr>
        <sz val="11"/>
        <rFont val="Palatino Linotype"/>
        <family val="1"/>
      </rPr>
      <t>измер.единица : тыс.тенге</t>
    </r>
  </si>
  <si>
    <r>
      <rPr>
        <b/>
        <sz val="14"/>
        <rFont val="Arial Cyr"/>
        <family val="2"/>
      </rPr>
      <t>за</t>
    </r>
    <r>
      <rPr>
        <b/>
        <sz val="14"/>
        <rFont val="Palatino Linotype"/>
        <family val="1"/>
      </rPr>
      <t xml:space="preserve"> </t>
    </r>
  </si>
  <si>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Мазм</t>
    </r>
    <r>
      <rPr>
        <b/>
        <sz val="14"/>
        <rFont val="Palatino Linotype"/>
        <family val="1"/>
      </rPr>
      <t>ұ</t>
    </r>
    <r>
      <rPr>
        <b/>
        <sz val="14"/>
        <rFont val="KZ Baltica"/>
        <family val="2"/>
      </rPr>
      <t>ны</t>
    </r>
  </si>
  <si>
    <r>
      <rPr>
        <b/>
        <sz val="14"/>
        <rFont val="Palatino Linotype"/>
        <family val="1"/>
      </rPr>
      <t xml:space="preserve">                       </t>
    </r>
    <r>
      <rPr>
        <b/>
        <sz val="14"/>
        <rFont val="Arial Cyr"/>
        <family val="2"/>
      </rPr>
      <t>Наименование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показателей</t>
    </r>
  </si>
  <si>
    <r>
      <rPr>
        <b/>
        <sz val="14"/>
        <rFont val="Arial Cyr"/>
        <family val="2"/>
      </rPr>
      <t>А</t>
    </r>
    <r>
      <rPr>
        <b/>
        <sz val="14"/>
        <rFont val="Palatino Linotype"/>
        <family val="1"/>
      </rPr>
      <t xml:space="preserve">. </t>
    </r>
    <r>
      <rPr>
        <b/>
        <sz val="14"/>
        <rFont val="KZ Baltica"/>
        <family val="2"/>
      </rPr>
      <t>Операционды</t>
    </r>
    <r>
      <rPr>
        <b/>
        <sz val="14"/>
        <rFont val="Palatino Linotype"/>
        <family val="1"/>
      </rPr>
      <t>қ қ</t>
    </r>
    <r>
      <rPr>
        <b/>
        <sz val="14"/>
        <rFont val="KZ Baltica"/>
        <family val="2"/>
      </rPr>
      <t>ызметт</t>
    </r>
    <r>
      <rPr>
        <b/>
        <sz val="14"/>
        <rFont val="Palatino Linotype"/>
        <family val="1"/>
      </rPr>
      <t xml:space="preserve">ің </t>
    </r>
    <r>
      <rPr>
        <b/>
        <sz val="14"/>
        <rFont val="KZ Baltica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"/>
        <family val="2"/>
      </rPr>
      <t>шалай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коз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алысы</t>
    </r>
  </si>
  <si>
    <r>
      <rPr>
        <b/>
        <sz val="14"/>
        <rFont val="Palatino Linotype"/>
        <family val="1"/>
      </rPr>
      <t>A.</t>
    </r>
    <r>
      <rPr>
        <b/>
        <sz val="14"/>
        <rFont val="宋体"/>
        <family val="0"/>
      </rPr>
      <t>经营活动产生的现金流量</t>
    </r>
  </si>
  <si>
    <r>
      <rPr>
        <b/>
        <sz val="14"/>
        <rFont val="Arial Cyr"/>
        <family val="2"/>
      </rPr>
      <t>А</t>
    </r>
    <r>
      <rPr>
        <b/>
        <sz val="14"/>
        <rFont val="Palatino Linotype"/>
        <family val="1"/>
      </rPr>
      <t>.</t>
    </r>
  </si>
  <si>
    <r>
      <rPr>
        <b/>
        <sz val="14"/>
        <rFont val="Palatino Linotype"/>
        <family val="1"/>
      </rPr>
      <t xml:space="preserve">Движение </t>
    </r>
    <r>
      <rPr>
        <b/>
        <sz val="14"/>
        <rFont val="Arial Cyr"/>
        <family val="2"/>
      </rPr>
      <t>денег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от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операционной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деятельности</t>
    </r>
  </si>
  <si>
    <r>
      <rPr>
        <b/>
        <sz val="14"/>
        <rFont val="Palatino Linotype"/>
        <family val="1"/>
      </rPr>
      <t>I.Қ</t>
    </r>
    <r>
      <rPr>
        <b/>
        <sz val="14"/>
        <rFont val="KZ Arial"/>
        <family val="2"/>
      </rPr>
      <t>аражат</t>
    </r>
    <r>
      <rPr>
        <b/>
        <sz val="14"/>
        <rFont val="Palatino Linotype"/>
        <family val="1"/>
      </rPr>
      <t xml:space="preserve"> </t>
    </r>
    <r>
      <rPr>
        <b/>
        <sz val="14"/>
        <rFont val="KZ Arial"/>
        <family val="2"/>
      </rPr>
      <t>тус</t>
    </r>
    <r>
      <rPr>
        <b/>
        <sz val="14"/>
        <rFont val="Palatino Linotype"/>
        <family val="1"/>
      </rPr>
      <t>і</t>
    </r>
    <r>
      <rPr>
        <b/>
        <sz val="14"/>
        <rFont val="KZ Arial"/>
        <family val="2"/>
      </rPr>
      <t>м</t>
    </r>
    <r>
      <rPr>
        <b/>
        <sz val="14"/>
        <rFont val="Palatino Linotype"/>
        <family val="1"/>
      </rPr>
      <t>і-</t>
    </r>
    <r>
      <rPr>
        <b/>
        <sz val="14"/>
        <rFont val="KZ Arial"/>
        <family val="2"/>
      </rPr>
      <t>барлы</t>
    </r>
    <r>
      <rPr>
        <b/>
        <sz val="14"/>
        <rFont val="Palatino Linotype"/>
        <family val="1"/>
      </rPr>
      <t>ғ</t>
    </r>
    <r>
      <rPr>
        <b/>
        <sz val="14"/>
        <rFont val="KZ Arial"/>
        <family val="2"/>
      </rPr>
      <t>ы</t>
    </r>
  </si>
  <si>
    <r>
      <rPr>
        <b/>
        <sz val="14"/>
        <rFont val="宋体"/>
        <family val="0"/>
      </rPr>
      <t>Ⅰ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现金总收入合计</t>
    </r>
  </si>
  <si>
    <r>
      <rPr>
        <sz val="14"/>
        <rFont val="Palatino Linotype"/>
        <family val="1"/>
      </rPr>
      <t>I.</t>
    </r>
    <r>
      <rPr>
        <b/>
        <sz val="14"/>
        <rFont val="Arial Cyr"/>
        <family val="2"/>
      </rPr>
      <t>Поступление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всего</t>
    </r>
    <r>
      <rPr>
        <b/>
        <sz val="14"/>
        <rFont val="Palatino Linotype"/>
        <family val="1"/>
      </rPr>
      <t>:</t>
    </r>
  </si>
  <si>
    <r>
      <rPr>
        <sz val="14"/>
        <rFont val="KZ Baltica"/>
        <family val="2"/>
      </rPr>
      <t>соны</t>
    </r>
    <r>
      <rPr>
        <sz val="14"/>
        <rFont val="Palatino Linotype"/>
        <family val="1"/>
      </rPr>
      <t>ң і</t>
    </r>
    <r>
      <rPr>
        <sz val="14"/>
        <rFont val="KZ Baltica"/>
        <family val="2"/>
      </rPr>
      <t>ш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нде</t>
    </r>
    <r>
      <rPr>
        <sz val="14"/>
        <rFont val="Palatino Linotype"/>
        <family val="1"/>
      </rPr>
      <t>:</t>
    </r>
  </si>
  <si>
    <r>
      <rPr>
        <sz val="14"/>
        <rFont val="Arial Cyr"/>
        <family val="2"/>
      </rPr>
      <t>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том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числе</t>
    </r>
    <r>
      <rPr>
        <sz val="14"/>
        <rFont val="Palatino Linotype"/>
        <family val="1"/>
      </rPr>
      <t>:</t>
    </r>
  </si>
  <si>
    <r>
      <rPr>
        <b/>
        <sz val="14"/>
        <rFont val="Palatino Linotype"/>
        <family val="1"/>
      </rPr>
      <t>1.Ө</t>
    </r>
    <r>
      <rPr>
        <b/>
        <sz val="14"/>
        <rFont val="KZ Baltica Cyr"/>
        <family val="2"/>
      </rPr>
      <t>н</t>
    </r>
    <r>
      <rPr>
        <b/>
        <sz val="14"/>
        <rFont val="Palatino Linotype"/>
        <family val="1"/>
      </rPr>
      <t>і</t>
    </r>
    <r>
      <rPr>
        <b/>
        <sz val="14"/>
        <rFont val="KZ Baltica Cyr"/>
        <family val="2"/>
      </rPr>
      <t>м</t>
    </r>
    <r>
      <rPr>
        <b/>
        <sz val="14"/>
        <rFont val="Palatino Linotype"/>
        <family val="1"/>
      </rPr>
      <t xml:space="preserve"> ө</t>
    </r>
    <r>
      <rPr>
        <b/>
        <sz val="14"/>
        <rFont val="KZ Baltica Cyr"/>
        <family val="2"/>
      </rPr>
      <t>тк</t>
    </r>
    <r>
      <rPr>
        <b/>
        <sz val="14"/>
        <rFont val="Palatino Linotype"/>
        <family val="1"/>
      </rPr>
      <t>і</t>
    </r>
    <r>
      <rPr>
        <b/>
        <sz val="14"/>
        <rFont val="KZ Baltica Cyr"/>
        <family val="2"/>
      </rPr>
      <t>зуден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барлы</t>
    </r>
    <r>
      <rPr>
        <b/>
        <sz val="14"/>
        <rFont val="Palatino Linotype"/>
        <family val="1"/>
      </rPr>
      <t>ғ</t>
    </r>
    <r>
      <rPr>
        <b/>
        <sz val="14"/>
        <rFont val="KZ Baltica Cyr"/>
        <family val="2"/>
      </rPr>
      <t>ы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</si>
  <si>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产品商品及物资、材料销售收入小计</t>
    </r>
  </si>
  <si>
    <r>
      <rPr>
        <b/>
        <sz val="14"/>
        <rFont val="Arial Cyr"/>
        <family val="2"/>
      </rPr>
      <t>Всего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реализация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от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готовой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продукции</t>
    </r>
    <r>
      <rPr>
        <b/>
        <sz val="14"/>
        <rFont val="Palatino Linotype"/>
        <family val="1"/>
      </rPr>
      <t>,</t>
    </r>
    <r>
      <rPr>
        <b/>
        <sz val="14"/>
        <rFont val="Arial Cyr"/>
        <family val="2"/>
      </rPr>
      <t>товаров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и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тмц</t>
    </r>
  </si>
  <si>
    <r>
      <rPr>
        <sz val="14"/>
        <rFont val="KZ Baltica"/>
        <family val="2"/>
      </rPr>
      <t>м</t>
    </r>
    <r>
      <rPr>
        <sz val="14"/>
        <rFont val="Palatino Linotype"/>
        <family val="1"/>
      </rPr>
      <t>ұ</t>
    </r>
    <r>
      <rPr>
        <sz val="14"/>
        <rFont val="KZ Baltica"/>
        <family val="2"/>
      </rPr>
      <t>най</t>
    </r>
    <r>
      <rPr>
        <sz val="14"/>
        <rFont val="Palatino Linotype"/>
        <family val="1"/>
      </rPr>
      <t xml:space="preserve"> ө</t>
    </r>
    <r>
      <rPr>
        <sz val="14"/>
        <rFont val="KZ Baltica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</si>
  <si>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нефти</t>
    </r>
  </si>
  <si>
    <r>
      <rPr>
        <sz val="14"/>
        <rFont val="Arial Cyr"/>
        <family val="2"/>
      </rPr>
      <t>м</t>
    </r>
    <r>
      <rPr>
        <sz val="14"/>
        <rFont val="Palatino Linotype"/>
        <family val="1"/>
      </rPr>
      <t>ұ</t>
    </r>
    <r>
      <rPr>
        <sz val="14"/>
        <rFont val="KZ Baltica Cyr"/>
        <family val="2"/>
      </rPr>
      <t>най</t>
    </r>
    <r>
      <rPr>
        <sz val="14"/>
        <rFont val="Palatino Linotype"/>
        <family val="1"/>
      </rPr>
      <t xml:space="preserve"> ө</t>
    </r>
    <r>
      <rPr>
        <sz val="14"/>
        <rFont val="KZ Baltica Cyr"/>
        <family val="2"/>
      </rPr>
      <t>н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мдер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н</t>
    </r>
    <r>
      <rPr>
        <sz val="14"/>
        <rFont val="Palatino Linotype"/>
        <family val="1"/>
      </rPr>
      <t xml:space="preserve"> ө</t>
    </r>
    <r>
      <rPr>
        <sz val="14"/>
        <rFont val="KZ Baltica Cyr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</si>
  <si>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нефтепродуктов</t>
    </r>
  </si>
  <si>
    <r>
      <rPr>
        <sz val="14"/>
        <rFont val="KZ Baltica"/>
        <family val="2"/>
      </rPr>
      <t>газ</t>
    </r>
    <r>
      <rPr>
        <sz val="14"/>
        <rFont val="Palatino Linotype"/>
        <family val="1"/>
      </rPr>
      <t xml:space="preserve"> ө</t>
    </r>
    <r>
      <rPr>
        <sz val="14"/>
        <rFont val="KZ Baltica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</si>
  <si>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газа</t>
    </r>
  </si>
  <si>
    <r>
      <rPr>
        <sz val="14"/>
        <rFont val="KZ Baltica"/>
        <family val="2"/>
      </rPr>
      <t>к</t>
    </r>
    <r>
      <rPr>
        <sz val="14"/>
        <rFont val="Palatino Linotype"/>
        <family val="1"/>
      </rPr>
      <t>ү</t>
    </r>
    <r>
      <rPr>
        <sz val="14"/>
        <rFont val="KZ Baltica"/>
        <family val="2"/>
      </rPr>
      <t>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рт</t>
    </r>
    <r>
      <rPr>
        <sz val="14"/>
        <rFont val="Palatino Linotype"/>
        <family val="1"/>
      </rPr>
      <t xml:space="preserve"> ө</t>
    </r>
    <r>
      <rPr>
        <sz val="14"/>
        <rFont val="KZ Baltica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</si>
  <si>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серы</t>
    </r>
  </si>
  <si>
    <r>
      <rPr>
        <sz val="14"/>
        <rFont val="KZ Baltica"/>
        <family val="2"/>
      </rPr>
      <t>электр</t>
    </r>
    <r>
      <rPr>
        <sz val="14"/>
        <rFont val="Palatino Linotype"/>
        <family val="1"/>
      </rPr>
      <t xml:space="preserve"> қ</t>
    </r>
    <r>
      <rPr>
        <sz val="14"/>
        <rFont val="KZ Baltica"/>
        <family val="2"/>
      </rPr>
      <t>уатын</t>
    </r>
    <r>
      <rPr>
        <sz val="14"/>
        <rFont val="Palatino Linotype"/>
        <family val="1"/>
      </rPr>
      <t xml:space="preserve"> ө</t>
    </r>
    <r>
      <rPr>
        <sz val="14"/>
        <rFont val="KZ Baltica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</si>
  <si>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электроэнергии</t>
    </r>
  </si>
  <si>
    <r>
      <rPr>
        <sz val="14"/>
        <rFont val="Arial Cyr"/>
        <family val="2"/>
      </rPr>
      <t>материал</t>
    </r>
    <r>
      <rPr>
        <sz val="14"/>
        <rFont val="Palatino Linotype"/>
        <family val="1"/>
      </rPr>
      <t xml:space="preserve"> ө</t>
    </r>
    <r>
      <rPr>
        <sz val="14"/>
        <rFont val="KZ Baltica Cyr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</si>
  <si>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реализации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материалов</t>
    </r>
  </si>
  <si>
    <r>
      <rPr>
        <b/>
        <sz val="14"/>
        <rFont val="Palatino Linotype"/>
        <family val="1"/>
      </rPr>
      <t>2. Қ</t>
    </r>
    <r>
      <rPr>
        <b/>
        <sz val="14"/>
        <rFont val="KZ Baltica"/>
        <family val="2"/>
      </rPr>
      <t>ызмет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к</t>
    </r>
    <r>
      <rPr>
        <b/>
        <sz val="14"/>
        <rFont val="Palatino Linotype"/>
        <family val="1"/>
      </rPr>
      <t>ө</t>
    </r>
    <r>
      <rPr>
        <b/>
        <sz val="14"/>
        <rFont val="KZ Baltica"/>
        <family val="2"/>
      </rPr>
      <t>рсетуден</t>
    </r>
    <r>
      <rPr>
        <b/>
        <sz val="14"/>
        <rFont val="Palatino Linotype"/>
        <family val="1"/>
      </rPr>
      <t xml:space="preserve">- </t>
    </r>
    <r>
      <rPr>
        <b/>
        <sz val="14"/>
        <rFont val="KZ Baltica"/>
        <family val="2"/>
      </rPr>
      <t>барлы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ы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</si>
  <si>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工程服务收入小计</t>
    </r>
  </si>
  <si>
    <r>
      <rPr>
        <b/>
        <sz val="14"/>
        <rFont val="Arial Cyr"/>
        <family val="2"/>
      </rPr>
      <t>Всего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от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реализации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услуг</t>
    </r>
  </si>
  <si>
    <r>
      <rPr>
        <sz val="14"/>
        <rFont val="KZ Baltica"/>
        <family val="2"/>
      </rPr>
      <t>к</t>
    </r>
    <r>
      <rPr>
        <sz val="14"/>
        <rFont val="Palatino Linotype"/>
        <family val="1"/>
      </rPr>
      <t>ө</t>
    </r>
    <r>
      <rPr>
        <sz val="14"/>
        <rFont val="KZ Baltica"/>
        <family val="2"/>
      </rPr>
      <t>л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к</t>
    </r>
    <r>
      <rPr>
        <sz val="14"/>
        <rFont val="Palatino Linotype"/>
        <family val="1"/>
      </rPr>
      <t xml:space="preserve"> ө</t>
    </r>
    <r>
      <rPr>
        <sz val="14"/>
        <rFont val="KZ Baltica"/>
        <family val="2"/>
      </rPr>
      <t>тк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зуден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</si>
  <si>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транспорту</t>
    </r>
  </si>
  <si>
    <r>
      <rPr>
        <sz val="14"/>
        <rFont val="Palatino Linotype"/>
        <family val="1"/>
      </rPr>
      <t>құ</t>
    </r>
    <r>
      <rPr>
        <sz val="14"/>
        <rFont val="KZ Baltica"/>
        <family val="2"/>
      </rPr>
      <t>рылыс</t>
    </r>
    <r>
      <rPr>
        <sz val="14"/>
        <rFont val="Palatino Linotype"/>
        <family val="1"/>
      </rPr>
      <t xml:space="preserve"> қ</t>
    </r>
    <r>
      <rPr>
        <sz val="14"/>
        <rFont val="KZ Baltica"/>
        <family val="2"/>
      </rPr>
      <t>ызмет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нен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</si>
  <si>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строительству</t>
    </r>
  </si>
  <si>
    <r>
      <rPr>
        <sz val="14"/>
        <rFont val="KZ Baltica"/>
        <family val="2"/>
      </rPr>
      <t>бас</t>
    </r>
    <r>
      <rPr>
        <sz val="14"/>
        <rFont val="Palatino Linotype"/>
        <family val="1"/>
      </rPr>
      <t>қ</t>
    </r>
    <r>
      <rPr>
        <sz val="14"/>
        <rFont val="KZ Baltica"/>
        <family val="2"/>
      </rPr>
      <t>а</t>
    </r>
    <r>
      <rPr>
        <sz val="14"/>
        <rFont val="Palatino Linotype"/>
        <family val="1"/>
      </rPr>
      <t xml:space="preserve"> қ</t>
    </r>
    <r>
      <rPr>
        <sz val="14"/>
        <rFont val="KZ Baltica"/>
        <family val="2"/>
      </rPr>
      <t>ызмет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к</t>
    </r>
    <r>
      <rPr>
        <sz val="14"/>
        <rFont val="Palatino Linotype"/>
        <family val="1"/>
      </rPr>
      <t>ө</t>
    </r>
    <r>
      <rPr>
        <sz val="14"/>
        <rFont val="KZ Baltica"/>
        <family val="2"/>
      </rPr>
      <t>рсетуден</t>
    </r>
  </si>
  <si>
    <r>
      <rPr>
        <sz val="14"/>
        <rFont val="Arial Cyr"/>
        <family val="2"/>
      </rPr>
      <t xml:space="preserve">            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других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</t>
    </r>
  </si>
  <si>
    <r>
      <rPr>
        <b/>
        <sz val="14"/>
        <rFont val="Palatino Linotype"/>
        <family val="1"/>
      </rPr>
      <t xml:space="preserve">3. </t>
    </r>
    <r>
      <rPr>
        <b/>
        <sz val="14"/>
        <rFont val="KZ Baltica"/>
        <family val="2"/>
      </rPr>
      <t>Алын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ан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аванстар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</si>
  <si>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预收款项</t>
    </r>
  </si>
  <si>
    <r>
      <rPr>
        <b/>
        <sz val="14"/>
        <rFont val="Arial Cyr"/>
        <family val="2"/>
      </rPr>
      <t>авансы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полученные</t>
    </r>
  </si>
  <si>
    <r>
      <rPr>
        <b/>
        <sz val="14"/>
        <rFont val="Palatino Linotype"/>
        <family val="1"/>
      </rPr>
      <t>4.</t>
    </r>
    <r>
      <rPr>
        <b/>
        <sz val="14"/>
        <rFont val="KZ Baltica"/>
        <family val="2"/>
      </rPr>
      <t>сый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"/>
        <family val="2"/>
      </rPr>
      <t>ы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т</t>
    </r>
    <r>
      <rPr>
        <b/>
        <sz val="14"/>
        <rFont val="Palatino Linotype"/>
        <family val="1"/>
      </rPr>
      <t>ү</t>
    </r>
    <r>
      <rPr>
        <b/>
        <sz val="14"/>
        <rFont val="KZ Baltica"/>
        <family val="2"/>
      </rPr>
      <t>с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м</t>
    </r>
    <r>
      <rPr>
        <b/>
        <sz val="14"/>
        <rFont val="Palatino Linotype"/>
        <family val="1"/>
      </rPr>
      <t>і</t>
    </r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</si>
  <si>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返还款</t>
    </r>
  </si>
  <si>
    <r>
      <rPr>
        <sz val="14"/>
        <rFont val="Palatino Linotype"/>
        <family val="1"/>
      </rPr>
      <t xml:space="preserve">            </t>
    </r>
    <r>
      <rPr>
        <sz val="14"/>
        <rFont val="Arial Cyr"/>
        <family val="2"/>
      </rPr>
      <t>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вознаграждения</t>
    </r>
  </si>
  <si>
    <r>
      <rPr>
        <b/>
        <sz val="14"/>
        <rFont val="Palatino Linotype"/>
        <family val="1"/>
      </rPr>
      <t>5.</t>
    </r>
    <r>
      <rPr>
        <b/>
        <sz val="14"/>
        <rFont val="KZ Baltica"/>
        <family val="2"/>
      </rPr>
      <t>дивиденттер</t>
    </r>
  </si>
  <si>
    <r>
      <rPr>
        <b/>
        <sz val="14"/>
        <rFont val="宋体"/>
        <family val="0"/>
      </rPr>
      <t>５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股票红利收入</t>
    </r>
  </si>
  <si>
    <r>
      <rPr>
        <sz val="14"/>
        <rFont val="Palatino Linotype"/>
        <family val="1"/>
      </rPr>
      <t xml:space="preserve">            </t>
    </r>
    <r>
      <rPr>
        <sz val="14"/>
        <rFont val="Arial Cyr"/>
        <family val="2"/>
      </rPr>
      <t>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дивидендов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акциям</t>
    </r>
  </si>
  <si>
    <r>
      <rPr>
        <b/>
        <sz val="14"/>
        <rFont val="Palatino Linotype"/>
        <family val="1"/>
      </rPr>
      <t>6.</t>
    </r>
    <r>
      <rPr>
        <b/>
        <sz val="14"/>
        <rFont val="Arial Cyr"/>
        <family val="2"/>
      </rPr>
      <t>роялти</t>
    </r>
  </si>
  <si>
    <r>
      <rPr>
        <b/>
        <sz val="14"/>
        <rFont val="宋体"/>
        <family val="0"/>
      </rPr>
      <t>６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矿费收入</t>
    </r>
  </si>
  <si>
    <r>
      <rPr>
        <b/>
        <sz val="14"/>
        <rFont val="Palatino Linotype"/>
        <family val="1"/>
      </rPr>
      <t>НИОКРге</t>
    </r>
  </si>
  <si>
    <r>
      <rPr>
        <b/>
        <sz val="14"/>
        <rFont val="宋体"/>
        <family val="0"/>
      </rPr>
      <t>７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租赁费收入</t>
    </r>
  </si>
  <si>
    <r>
      <rPr>
        <b/>
        <sz val="14"/>
        <rFont val="Palatino Linotype"/>
        <family val="1"/>
      </rPr>
      <t>8.</t>
    </r>
    <r>
      <rPr>
        <b/>
        <sz val="14"/>
        <rFont val="KZ Baltica"/>
        <family val="2"/>
      </rPr>
      <t>бас</t>
    </r>
    <r>
      <rPr>
        <b/>
        <sz val="14"/>
        <rFont val="Palatino Linotype"/>
        <family val="1"/>
      </rPr>
      <t>қ</t>
    </r>
    <r>
      <rPr>
        <b/>
        <sz val="14"/>
        <rFont val="KZ Baltica"/>
        <family val="2"/>
      </rPr>
      <t>алар</t>
    </r>
  </si>
  <si>
    <r>
      <rPr>
        <b/>
        <sz val="14"/>
        <rFont val="宋体"/>
        <family val="0"/>
      </rPr>
      <t>８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其他收入</t>
    </r>
  </si>
  <si>
    <r>
      <rPr>
        <b/>
        <sz val="14"/>
        <rFont val="Palatino Linotype"/>
        <family val="1"/>
      </rPr>
      <t>9.</t>
    </r>
    <r>
      <rPr>
        <b/>
        <sz val="14"/>
        <rFont val="KZ Baltica"/>
        <family val="2"/>
      </rPr>
      <t>А</t>
    </r>
    <r>
      <rPr>
        <b/>
        <sz val="14"/>
        <rFont val="Palatino Linotype"/>
        <family val="1"/>
      </rPr>
      <t>Қ і</t>
    </r>
    <r>
      <rPr>
        <b/>
        <sz val="14"/>
        <rFont val="KZ Baltica"/>
        <family val="2"/>
      </rPr>
      <t>ш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ндег</t>
    </r>
    <r>
      <rPr>
        <b/>
        <sz val="14"/>
        <rFont val="Palatino Linotype"/>
        <family val="1"/>
      </rPr>
      <t xml:space="preserve">і </t>
    </r>
    <r>
      <rPr>
        <b/>
        <sz val="14"/>
        <rFont val="KZ Baltica"/>
        <family val="2"/>
      </rPr>
      <t>балансаралы</t>
    </r>
    <r>
      <rPr>
        <b/>
        <sz val="14"/>
        <rFont val="Palatino Linotype"/>
        <family val="1"/>
      </rPr>
      <t xml:space="preserve">қ </t>
    </r>
    <r>
      <rPr>
        <b/>
        <sz val="14"/>
        <rFont val="KZ Baltica"/>
        <family val="2"/>
      </rPr>
      <t>есептесу</t>
    </r>
  </si>
  <si>
    <r>
      <rPr>
        <b/>
        <sz val="14"/>
        <rFont val="宋体"/>
        <family val="0"/>
      </rPr>
      <t>９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公司拨入</t>
    </r>
  </si>
  <si>
    <r>
      <rPr>
        <sz val="14"/>
        <rFont val="Arial Cyr"/>
        <family val="2"/>
      </rPr>
      <t>от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межбалансовых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расчетов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внутри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АО</t>
    </r>
  </si>
  <si>
    <r>
      <rPr>
        <b/>
        <sz val="14"/>
        <rFont val="Palatino Linotype"/>
        <family val="1"/>
      </rPr>
      <t>II.</t>
    </r>
    <r>
      <rPr>
        <b/>
        <sz val="14"/>
        <rFont val="KZ Baltica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"/>
        <family val="2"/>
      </rPr>
      <t>шалай</t>
    </r>
    <r>
      <rPr>
        <b/>
        <sz val="14"/>
        <rFont val="Palatino Linotype"/>
        <family val="1"/>
      </rPr>
      <t xml:space="preserve"> қ</t>
    </r>
    <r>
      <rPr>
        <b/>
        <sz val="14"/>
        <rFont val="KZ Baltica"/>
        <family val="2"/>
      </rPr>
      <t>аражат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шы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ысы</t>
    </r>
    <r>
      <rPr>
        <b/>
        <sz val="14"/>
        <rFont val="Palatino Linotype"/>
        <family val="1"/>
      </rPr>
      <t>-</t>
    </r>
    <r>
      <rPr>
        <b/>
        <sz val="14"/>
        <rFont val="KZ Baltica"/>
        <family val="2"/>
      </rPr>
      <t>барлы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ы</t>
    </r>
  </si>
  <si>
    <r>
      <rPr>
        <b/>
        <sz val="14"/>
        <rFont val="Palatino Linotype"/>
        <family val="1"/>
      </rPr>
      <t xml:space="preserve">II. </t>
    </r>
    <r>
      <rPr>
        <b/>
        <sz val="14"/>
        <rFont val="Arial Cyr"/>
        <family val="2"/>
      </rPr>
      <t>Выбытие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всего</t>
    </r>
    <r>
      <rPr>
        <b/>
        <sz val="14"/>
        <rFont val="Palatino Linotype"/>
        <family val="1"/>
      </rPr>
      <t>:</t>
    </r>
  </si>
  <si>
    <r>
      <rPr>
        <sz val="14"/>
        <rFont val="KZ Baltica Cyr"/>
        <family val="2"/>
      </rPr>
      <t>соны</t>
    </r>
    <r>
      <rPr>
        <sz val="14"/>
        <rFont val="Palatino Linotype"/>
        <family val="1"/>
      </rPr>
      <t>ң і</t>
    </r>
    <r>
      <rPr>
        <sz val="14"/>
        <rFont val="KZ Baltica Cyr"/>
        <family val="2"/>
      </rPr>
      <t>ш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нде</t>
    </r>
    <r>
      <rPr>
        <sz val="14"/>
        <rFont val="Palatino Linotype"/>
        <family val="1"/>
      </rPr>
      <t>:</t>
    </r>
  </si>
  <si>
    <r>
      <rPr>
        <b/>
        <sz val="14"/>
        <rFont val="Palatino Linotype"/>
        <family val="1"/>
      </rPr>
      <t>1.</t>
    </r>
    <r>
      <rPr>
        <b/>
        <sz val="14"/>
        <rFont val="KZ Baltica Cyr"/>
        <family val="2"/>
      </rPr>
      <t>жабды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таушылар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мен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мерд</t>
    </r>
    <r>
      <rPr>
        <b/>
        <sz val="14"/>
        <rFont val="Palatino Linotype"/>
        <family val="1"/>
      </rPr>
      <t>і</t>
    </r>
    <r>
      <rPr>
        <b/>
        <sz val="14"/>
        <rFont val="KZ Baltica Cyr"/>
        <family val="2"/>
      </rPr>
      <t>герлерге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т</t>
    </r>
    <r>
      <rPr>
        <b/>
        <sz val="14"/>
        <rFont val="Palatino Linotype"/>
        <family val="1"/>
      </rPr>
      <t>ө</t>
    </r>
    <r>
      <rPr>
        <b/>
        <sz val="14"/>
        <rFont val="KZ Baltica Cyr"/>
        <family val="2"/>
      </rPr>
      <t>лем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</si>
  <si>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供货商与承包商的支出</t>
    </r>
  </si>
  <si>
    <r>
      <rPr>
        <b/>
        <sz val="14"/>
        <rFont val="Arial Cyr"/>
        <family val="2"/>
      </rPr>
      <t>платежи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поставщикам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и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подрядчикам</t>
    </r>
  </si>
  <si>
    <r>
      <rPr>
        <sz val="14"/>
        <rFont val="KZ Baltica Cyr"/>
        <family val="2"/>
      </rPr>
      <t>ТМ</t>
    </r>
    <r>
      <rPr>
        <sz val="14"/>
        <rFont val="Palatino Linotype"/>
        <family val="1"/>
      </rPr>
      <t xml:space="preserve">Қ </t>
    </r>
    <r>
      <rPr>
        <sz val="14"/>
        <rFont val="KZ Baltica Cyr"/>
        <family val="2"/>
      </rPr>
      <t>алу</t>
    </r>
    <r>
      <rPr>
        <sz val="14"/>
        <rFont val="Palatino Linotype"/>
        <family val="1"/>
      </rPr>
      <t xml:space="preserve"> ө</t>
    </r>
    <r>
      <rPr>
        <sz val="14"/>
        <rFont val="KZ Baltica Cyr"/>
        <family val="2"/>
      </rPr>
      <t>нд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р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ске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</si>
  <si>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приобретение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ТМЦ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для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производства</t>
    </r>
  </si>
  <si>
    <r>
      <rPr>
        <sz val="14"/>
        <rFont val="Palatino Linotype"/>
        <family val="1"/>
      </rPr>
      <t xml:space="preserve"> </t>
    </r>
    <r>
      <rPr>
        <sz val="14"/>
        <rFont val="KZ Baltica Cyr"/>
        <family val="2"/>
      </rPr>
      <t>к</t>
    </r>
    <r>
      <rPr>
        <sz val="14"/>
        <rFont val="Palatino Linotype"/>
        <family val="1"/>
      </rPr>
      <t>ө</t>
    </r>
    <r>
      <rPr>
        <sz val="14"/>
        <rFont val="KZ Baltica Cyr"/>
        <family val="2"/>
      </rPr>
      <t>л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кке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</si>
  <si>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транспортные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услуги</t>
    </r>
  </si>
  <si>
    <r>
      <rPr>
        <sz val="14"/>
        <rFont val="KZ Baltica Cyr"/>
        <family val="2"/>
      </rPr>
      <t>м</t>
    </r>
    <r>
      <rPr>
        <sz val="14"/>
        <rFont val="Palatino Linotype"/>
        <family val="1"/>
      </rPr>
      <t>ұ</t>
    </r>
    <r>
      <rPr>
        <sz val="14"/>
        <rFont val="KZ Baltica Cyr"/>
        <family val="2"/>
      </rPr>
      <t>най</t>
    </r>
    <r>
      <rPr>
        <sz val="14"/>
        <rFont val="Palatino Linotype"/>
        <family val="1"/>
      </rPr>
      <t xml:space="preserve"> </t>
    </r>
    <r>
      <rPr>
        <sz val="14"/>
        <rFont val="KZ Baltica Cyr"/>
        <family val="2"/>
      </rPr>
      <t>тасымалдау</t>
    </r>
    <r>
      <rPr>
        <sz val="14"/>
        <rFont val="Palatino Linotype"/>
        <family val="1"/>
      </rPr>
      <t>ғ</t>
    </r>
    <r>
      <rPr>
        <sz val="14"/>
        <rFont val="KZ Baltica Cyr"/>
        <family val="2"/>
      </rPr>
      <t>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</si>
  <si>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транспортировку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нефти</t>
    </r>
  </si>
  <si>
    <r>
      <rPr>
        <sz val="14"/>
        <rFont val="KZ Baltica Cyr"/>
        <family val="2"/>
      </rPr>
      <t>жалгерл</t>
    </r>
    <r>
      <rPr>
        <sz val="14"/>
        <rFont val="Palatino Linotype"/>
        <family val="1"/>
      </rPr>
      <t>і</t>
    </r>
    <r>
      <rPr>
        <sz val="14"/>
        <rFont val="KZ Baltica Cyr"/>
        <family val="2"/>
      </rPr>
      <t>кке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</si>
  <si>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аренду</t>
    </r>
  </si>
  <si>
    <r>
      <rPr>
        <sz val="14"/>
        <rFont val="KZ Baltica"/>
        <family val="2"/>
      </rPr>
      <t>су</t>
    </r>
    <r>
      <rPr>
        <sz val="14"/>
        <rFont val="Palatino Linotype"/>
        <family val="1"/>
      </rPr>
      <t>ғ</t>
    </r>
    <r>
      <rPr>
        <sz val="14"/>
        <rFont val="KZ Baltica"/>
        <family val="2"/>
      </rPr>
      <t>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</si>
  <si>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воду</t>
    </r>
  </si>
  <si>
    <r>
      <rPr>
        <sz val="14"/>
        <rFont val="KZ Baltica"/>
        <family val="2"/>
      </rPr>
      <t>электр</t>
    </r>
    <r>
      <rPr>
        <sz val="14"/>
        <rFont val="Palatino Linotype"/>
        <family val="1"/>
      </rPr>
      <t xml:space="preserve"> қ</t>
    </r>
    <r>
      <rPr>
        <sz val="14"/>
        <rFont val="KZ Baltica"/>
        <family val="2"/>
      </rPr>
      <t>уатына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</si>
  <si>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электроэнергию</t>
    </r>
  </si>
  <si>
    <r>
      <rPr>
        <sz val="14"/>
        <rFont val="KZ Baltica Cyr"/>
        <family val="2"/>
      </rPr>
      <t>жанар</t>
    </r>
    <r>
      <rPr>
        <sz val="14"/>
        <rFont val="Palatino Linotype"/>
        <family val="1"/>
      </rPr>
      <t xml:space="preserve"> </t>
    </r>
    <r>
      <rPr>
        <sz val="14"/>
        <rFont val="KZ Baltica Cyr"/>
        <family val="2"/>
      </rPr>
      <t>май</t>
    </r>
    <r>
      <rPr>
        <sz val="14"/>
        <rFont val="Palatino Linotype"/>
        <family val="1"/>
      </rPr>
      <t>ғ</t>
    </r>
    <r>
      <rPr>
        <sz val="14"/>
        <rFont val="KZ Baltica Cyr"/>
        <family val="2"/>
      </rPr>
      <t>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</si>
  <si>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топливо</t>
    </r>
  </si>
  <si>
    <r>
      <rPr>
        <sz val="14"/>
        <rFont val="KZ Baltica Cyr"/>
        <family val="2"/>
      </rPr>
      <t>байланыс</t>
    </r>
    <r>
      <rPr>
        <sz val="14"/>
        <rFont val="Palatino Linotype"/>
        <family val="1"/>
      </rPr>
      <t>қ</t>
    </r>
    <r>
      <rPr>
        <sz val="14"/>
        <rFont val="KZ Baltica Cyr"/>
        <family val="2"/>
      </rPr>
      <t>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</si>
  <si>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связь</t>
    </r>
  </si>
  <si>
    <r>
      <rPr>
        <sz val="14"/>
        <rFont val="KZ Baltica Cyr"/>
        <family val="2"/>
      </rPr>
      <t>ж</t>
    </r>
    <r>
      <rPr>
        <sz val="14"/>
        <rFont val="Palatino Linotype"/>
        <family val="1"/>
      </rPr>
      <t>ө</t>
    </r>
    <r>
      <rPr>
        <sz val="14"/>
        <rFont val="KZ Baltica Cyr"/>
        <family val="2"/>
      </rPr>
      <t>ндеуге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</si>
  <si>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ремонт</t>
    </r>
  </si>
  <si>
    <r>
      <rPr>
        <sz val="14"/>
        <rFont val="KZ Baltica"/>
        <family val="2"/>
      </rPr>
      <t>каратаж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ж</t>
    </r>
    <r>
      <rPr>
        <sz val="14"/>
        <rFont val="Palatino Linotype"/>
        <family val="1"/>
      </rPr>
      <t>ұ</t>
    </r>
    <r>
      <rPr>
        <sz val="14"/>
        <rFont val="KZ Baltica"/>
        <family val="2"/>
      </rPr>
      <t>мыстарына</t>
    </r>
    <r>
      <rPr>
        <sz val="14"/>
        <rFont val="Palatino Linotype"/>
        <family val="1"/>
      </rPr>
      <t>,ұ</t>
    </r>
    <r>
      <rPr>
        <sz val="14"/>
        <rFont val="KZ Baltica"/>
        <family val="2"/>
      </rPr>
      <t>н</t>
    </r>
    <r>
      <rPr>
        <sz val="14"/>
        <rFont val="Palatino Linotype"/>
        <family val="1"/>
      </rPr>
      <t>ғ</t>
    </r>
    <r>
      <rPr>
        <sz val="14"/>
        <rFont val="KZ Baltica"/>
        <family val="2"/>
      </rPr>
      <t>ыларды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зерттеуге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</si>
  <si>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работу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каратажа</t>
    </r>
    <r>
      <rPr>
        <sz val="14"/>
        <rFont val="Palatino Linotype"/>
        <family val="1"/>
      </rPr>
      <t>,</t>
    </r>
    <r>
      <rPr>
        <sz val="14"/>
        <rFont val="Arial Cyr"/>
        <family val="2"/>
      </rPr>
      <t>исследование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скважин</t>
    </r>
  </si>
  <si>
    <r>
      <rPr>
        <sz val="14"/>
        <rFont val="KZ Baltica Cyr"/>
        <family val="2"/>
      </rPr>
      <t>НИОКРге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</si>
  <si>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НИОКР</t>
    </r>
  </si>
  <si>
    <r>
      <rPr>
        <sz val="14"/>
        <rFont val="KZ Baltica Cyr"/>
        <family val="2"/>
      </rPr>
      <t>о</t>
    </r>
    <r>
      <rPr>
        <sz val="14"/>
        <rFont val="Palatino Linotype"/>
        <family val="1"/>
      </rPr>
      <t>қ</t>
    </r>
    <r>
      <rPr>
        <sz val="14"/>
        <rFont val="KZ Baltica Cyr"/>
        <family val="2"/>
      </rPr>
      <t>у</t>
    </r>
    <r>
      <rPr>
        <sz val="14"/>
        <rFont val="Palatino Linotype"/>
        <family val="1"/>
      </rPr>
      <t>ғ</t>
    </r>
    <r>
      <rPr>
        <sz val="14"/>
        <rFont val="KZ Baltica Cyr"/>
        <family val="2"/>
      </rPr>
      <t>а</t>
    </r>
  </si>
  <si>
    <r>
      <rPr>
        <sz val="14"/>
        <rFont val="Arial Cyr"/>
        <family val="2"/>
      </rPr>
      <t xml:space="preserve">            за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обучение</t>
    </r>
  </si>
  <si>
    <r>
      <rPr>
        <sz val="14"/>
        <rFont val="KZ Baltica"/>
        <family val="2"/>
      </rPr>
      <t>бас</t>
    </r>
    <r>
      <rPr>
        <sz val="14"/>
        <rFont val="Palatino Linotype"/>
        <family val="1"/>
      </rPr>
      <t>қ</t>
    </r>
    <r>
      <rPr>
        <sz val="14"/>
        <rFont val="KZ Baltica"/>
        <family val="2"/>
      </rPr>
      <t>а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ж</t>
    </r>
    <r>
      <rPr>
        <sz val="14"/>
        <rFont val="Palatino Linotype"/>
        <family val="1"/>
      </rPr>
      <t>ұ</t>
    </r>
    <r>
      <rPr>
        <sz val="14"/>
        <rFont val="KZ Baltica"/>
        <family val="2"/>
      </rPr>
      <t>мыс</t>
    </r>
    <r>
      <rPr>
        <sz val="14"/>
        <rFont val="Palatino Linotype"/>
        <family val="1"/>
      </rPr>
      <t>,қ</t>
    </r>
    <r>
      <rPr>
        <sz val="14"/>
        <rFont val="KZ Baltica"/>
        <family val="2"/>
      </rPr>
      <t>ызметтерге</t>
    </r>
  </si>
  <si>
    <r>
      <rPr>
        <sz val="14"/>
        <rFont val="Arial Cyr"/>
        <family val="2"/>
      </rPr>
      <t xml:space="preserve">            прочие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услуги</t>
    </r>
  </si>
  <si>
    <r>
      <rPr>
        <b/>
        <sz val="14"/>
        <rFont val="Palatino Linotype"/>
        <family val="1"/>
      </rPr>
      <t>2.</t>
    </r>
    <r>
      <rPr>
        <b/>
        <sz val="14"/>
        <rFont val="KZ Baltica Cyr"/>
        <family val="2"/>
      </rPr>
      <t>бер</t>
    </r>
    <r>
      <rPr>
        <b/>
        <sz val="14"/>
        <rFont val="Palatino Linotype"/>
        <family val="1"/>
      </rPr>
      <t>і</t>
    </r>
    <r>
      <rPr>
        <b/>
        <sz val="14"/>
        <rFont val="KZ Baltica Cyr"/>
        <family val="2"/>
      </rPr>
      <t>лген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аванстар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</si>
  <si>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预付帐款</t>
    </r>
  </si>
  <si>
    <r>
      <rPr>
        <sz val="14"/>
        <rFont val="Arial Cyr"/>
        <family val="2"/>
      </rPr>
      <t>авансы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выданные</t>
    </r>
  </si>
  <si>
    <r>
      <rPr>
        <sz val="14"/>
        <rFont val="KZ Baltica"/>
        <family val="2"/>
      </rPr>
      <t>соны</t>
    </r>
    <r>
      <rPr>
        <sz val="14"/>
        <rFont val="Palatino Linotype"/>
        <family val="1"/>
      </rPr>
      <t>ң і</t>
    </r>
    <r>
      <rPr>
        <sz val="14"/>
        <rFont val="KZ Baltica"/>
        <family val="2"/>
      </rPr>
      <t>ш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нде</t>
    </r>
    <r>
      <rPr>
        <sz val="14"/>
        <rFont val="Palatino Linotype"/>
        <family val="1"/>
      </rPr>
      <t xml:space="preserve">: </t>
    </r>
    <r>
      <rPr>
        <sz val="14"/>
        <rFont val="KZ Baltica"/>
        <family val="2"/>
      </rPr>
      <t>тм</t>
    </r>
    <r>
      <rPr>
        <sz val="14"/>
        <rFont val="Palatino Linotype"/>
        <family val="1"/>
      </rPr>
      <t xml:space="preserve">қ </t>
    </r>
    <r>
      <rPr>
        <sz val="14"/>
        <rFont val="KZ Baltica"/>
        <family val="2"/>
      </rPr>
      <t>алу</t>
    </r>
    <r>
      <rPr>
        <sz val="14"/>
        <rFont val="Palatino Linotype"/>
        <family val="1"/>
      </rPr>
      <t>ғ</t>
    </r>
    <r>
      <rPr>
        <sz val="14"/>
        <rFont val="KZ Baltica"/>
        <family val="2"/>
      </rPr>
      <t>а</t>
    </r>
  </si>
  <si>
    <r>
      <rPr>
        <sz val="14"/>
        <rFont val="Arial Cyr"/>
        <family val="2"/>
      </rPr>
      <t>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том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числе</t>
    </r>
    <r>
      <rPr>
        <sz val="14"/>
        <rFont val="Palatino Linotype"/>
        <family val="1"/>
      </rPr>
      <t>:</t>
    </r>
    <r>
      <rPr>
        <sz val="14"/>
        <rFont val="Arial Cyr"/>
        <family val="2"/>
      </rPr>
      <t>на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приобретение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ТМЦ</t>
    </r>
  </si>
  <si>
    <r>
      <rPr>
        <sz val="14"/>
        <rFont val="Palatino Linotype"/>
        <family val="1"/>
      </rPr>
      <t xml:space="preserve">                              қ</t>
    </r>
    <r>
      <rPr>
        <sz val="14"/>
        <rFont val="KZ Baltica"/>
        <family val="2"/>
      </rPr>
      <t>ызмет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к</t>
    </r>
    <r>
      <rPr>
        <sz val="14"/>
        <rFont val="Palatino Linotype"/>
        <family val="1"/>
      </rPr>
      <t>ө</t>
    </r>
    <r>
      <rPr>
        <sz val="14"/>
        <rFont val="KZ Baltica"/>
        <family val="2"/>
      </rPr>
      <t>рсеткенге</t>
    </r>
  </si>
  <si>
    <r>
      <rPr>
        <sz val="14"/>
        <rFont val="Palatino Linotype"/>
        <family val="1"/>
      </rPr>
      <t xml:space="preserve">                       </t>
    </r>
    <r>
      <rPr>
        <sz val="14"/>
        <rFont val="Arial Cyr"/>
        <family val="2"/>
      </rPr>
      <t>на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услуги</t>
    </r>
  </si>
  <si>
    <r>
      <rPr>
        <b/>
        <sz val="14"/>
        <rFont val="Palatino Linotype"/>
        <family val="1"/>
      </rPr>
      <t>3.</t>
    </r>
    <r>
      <rPr>
        <b/>
        <sz val="14"/>
        <rFont val="KZ Baltica Cyr"/>
        <family val="2"/>
      </rPr>
      <t>е</t>
    </r>
    <r>
      <rPr>
        <b/>
        <sz val="14"/>
        <rFont val="Palatino Linotype"/>
        <family val="1"/>
      </rPr>
      <t>ң</t>
    </r>
    <r>
      <rPr>
        <b/>
        <sz val="14"/>
        <rFont val="KZ Baltica Cyr"/>
        <family val="2"/>
      </rPr>
      <t>бек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ы</t>
    </r>
    <r>
      <rPr>
        <b/>
        <sz val="14"/>
        <rFont val="Palatino Linotype"/>
        <family val="1"/>
      </rPr>
      <t>ғ</t>
    </r>
    <r>
      <rPr>
        <b/>
        <sz val="14"/>
        <rFont val="KZ Baltica Cyr"/>
        <family val="2"/>
      </rPr>
      <t>а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</si>
  <si>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工资支出</t>
    </r>
  </si>
  <si>
    <r>
      <rPr>
        <sz val="14"/>
        <rFont val="Arial Cyr"/>
        <family val="2"/>
      </rPr>
      <t>выплаты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заработной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плате</t>
    </r>
  </si>
  <si>
    <r>
      <rPr>
        <b/>
        <sz val="14"/>
        <rFont val="Palatino Linotype"/>
        <family val="1"/>
      </rPr>
      <t>4.қ</t>
    </r>
    <r>
      <rPr>
        <b/>
        <sz val="14"/>
        <rFont val="KZ Baltica Cyr"/>
        <family val="2"/>
      </rPr>
      <t>ызметкерлерге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материалды</t>
    </r>
    <r>
      <rPr>
        <b/>
        <sz val="14"/>
        <rFont val="Palatino Linotype"/>
        <family val="1"/>
      </rPr>
      <t xml:space="preserve">қ </t>
    </r>
    <r>
      <rPr>
        <b/>
        <sz val="14"/>
        <rFont val="KZ Baltica Cyr"/>
        <family val="2"/>
      </rPr>
      <t>к</t>
    </r>
    <r>
      <rPr>
        <b/>
        <sz val="14"/>
        <rFont val="Palatino Linotype"/>
        <family val="1"/>
      </rPr>
      <t>ө</t>
    </r>
    <r>
      <rPr>
        <b/>
        <sz val="14"/>
        <rFont val="KZ Baltica Cyr"/>
        <family val="2"/>
      </rPr>
      <t>мек</t>
    </r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</si>
  <si>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物质援助支出</t>
    </r>
  </si>
  <si>
    <r>
      <rPr>
        <sz val="14"/>
        <rFont val="Arial Cyr"/>
        <family val="2"/>
      </rPr>
      <t>материальная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помощь</t>
    </r>
  </si>
  <si>
    <r>
      <rPr>
        <b/>
        <sz val="14"/>
        <rFont val="Palatino Linotype"/>
        <family val="1"/>
      </rPr>
      <t>5.</t>
    </r>
    <r>
      <rPr>
        <b/>
        <sz val="14"/>
        <rFont val="KZ Baltica Cyr"/>
        <family val="2"/>
      </rPr>
      <t>несие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шасыны</t>
    </r>
    <r>
      <rPr>
        <b/>
        <sz val="14"/>
        <rFont val="Palatino Linotype"/>
        <family val="1"/>
      </rPr>
      <t xml:space="preserve">ң </t>
    </r>
    <r>
      <rPr>
        <b/>
        <sz val="14"/>
        <rFont val="KZ Baltica Cyr"/>
        <family val="2"/>
      </rPr>
      <t>сый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ысын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т</t>
    </r>
    <r>
      <rPr>
        <b/>
        <sz val="14"/>
        <rFont val="Palatino Linotype"/>
        <family val="1"/>
      </rPr>
      <t>ө</t>
    </r>
    <r>
      <rPr>
        <b/>
        <sz val="14"/>
        <rFont val="KZ Baltica Cyr"/>
        <family val="2"/>
      </rPr>
      <t>леу</t>
    </r>
  </si>
  <si>
    <r>
      <rPr>
        <b/>
        <sz val="14"/>
        <rFont val="宋体"/>
        <family val="0"/>
      </rPr>
      <t>５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利息支出</t>
    </r>
  </si>
  <si>
    <r>
      <rPr>
        <sz val="14"/>
        <rFont val="Arial Cyr"/>
        <family val="2"/>
      </rPr>
      <t>выплата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вознаграждения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займам</t>
    </r>
  </si>
  <si>
    <r>
      <rPr>
        <sz val="14"/>
        <rFont val="Arial Cyr"/>
        <family val="2"/>
      </rPr>
      <t>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том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числе</t>
    </r>
    <r>
      <rPr>
        <sz val="14"/>
        <rFont val="Palatino Linotype"/>
        <family val="1"/>
      </rPr>
      <t xml:space="preserve">: </t>
    </r>
  </si>
  <si>
    <r>
      <rPr>
        <sz val="14"/>
        <rFont val="Palatino Linotype"/>
        <family val="1"/>
      </rPr>
      <t>ұ</t>
    </r>
    <r>
      <rPr>
        <sz val="14"/>
        <rFont val="KZ Baltica"/>
        <family val="2"/>
      </rPr>
      <t>за</t>
    </r>
    <r>
      <rPr>
        <sz val="14"/>
        <rFont val="Palatino Linotype"/>
        <family val="1"/>
      </rPr>
      <t xml:space="preserve">қ </t>
    </r>
    <r>
      <rPr>
        <sz val="14"/>
        <rFont val="KZ Baltica"/>
        <family val="2"/>
      </rPr>
      <t>мерз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мд</t>
    </r>
    <r>
      <rPr>
        <sz val="14"/>
        <rFont val="Palatino Linotype"/>
        <family val="1"/>
      </rPr>
      <t xml:space="preserve">і </t>
    </r>
    <r>
      <rPr>
        <sz val="14"/>
        <rFont val="KZ Baltica"/>
        <family val="2"/>
      </rPr>
      <t>несиен</t>
    </r>
    <r>
      <rPr>
        <sz val="14"/>
        <rFont val="Palatino Linotype"/>
        <family val="1"/>
      </rPr>
      <t xml:space="preserve">ің </t>
    </r>
    <r>
      <rPr>
        <sz val="14"/>
        <rFont val="KZ Baltica"/>
        <family val="2"/>
      </rPr>
      <t>сыйы</t>
    </r>
  </si>
  <si>
    <r>
      <rPr>
        <sz val="14"/>
        <rFont val="Arial Cyr"/>
        <family val="2"/>
      </rPr>
      <t xml:space="preserve">                      долгосрочного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займа</t>
    </r>
  </si>
  <si>
    <r>
      <rPr>
        <sz val="14"/>
        <rFont val="Palatino Linotype"/>
        <family val="1"/>
      </rPr>
      <t>қ</t>
    </r>
    <r>
      <rPr>
        <sz val="14"/>
        <rFont val="KZ Baltica"/>
        <family val="2"/>
      </rPr>
      <t>ыс</t>
    </r>
    <r>
      <rPr>
        <sz val="14"/>
        <rFont val="Palatino Linotype"/>
        <family val="1"/>
      </rPr>
      <t>қ</t>
    </r>
    <r>
      <rPr>
        <sz val="14"/>
        <rFont val="KZ Baltica"/>
        <family val="2"/>
      </rPr>
      <t>а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мерз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мд</t>
    </r>
    <r>
      <rPr>
        <sz val="14"/>
        <rFont val="Palatino Linotype"/>
        <family val="1"/>
      </rPr>
      <t xml:space="preserve">і </t>
    </r>
    <r>
      <rPr>
        <sz val="14"/>
        <rFont val="KZ Baltica"/>
        <family val="2"/>
      </rPr>
      <t>несиен</t>
    </r>
    <r>
      <rPr>
        <sz val="14"/>
        <rFont val="Palatino Linotype"/>
        <family val="1"/>
      </rPr>
      <t xml:space="preserve">ің </t>
    </r>
    <r>
      <rPr>
        <sz val="14"/>
        <rFont val="KZ Baltica"/>
        <family val="2"/>
      </rPr>
      <t>сыйы</t>
    </r>
  </si>
  <si>
    <r>
      <rPr>
        <sz val="14"/>
        <rFont val="Arial Cyr"/>
        <family val="2"/>
      </rPr>
      <t xml:space="preserve">                      краткосрочного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займа</t>
    </r>
  </si>
  <si>
    <r>
      <rPr>
        <b/>
        <sz val="14"/>
        <rFont val="Palatino Linotype"/>
        <family val="1"/>
      </rPr>
      <t>6.</t>
    </r>
    <r>
      <rPr>
        <b/>
        <sz val="14"/>
        <rFont val="KZ Baltica"/>
        <family val="2"/>
      </rPr>
      <t>бюджетпен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есептесу</t>
    </r>
  </si>
  <si>
    <r>
      <rPr>
        <b/>
        <sz val="14"/>
        <rFont val="宋体"/>
        <family val="0"/>
      </rPr>
      <t>６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应交税金</t>
    </r>
  </si>
  <si>
    <r>
      <rPr>
        <sz val="14"/>
        <rFont val="Arial Cyr"/>
        <family val="2"/>
      </rPr>
      <t>расчеты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бюджетом</t>
    </r>
  </si>
  <si>
    <r>
      <rPr>
        <b/>
        <sz val="14"/>
        <rFont val="Palatino Linotype"/>
        <family val="1"/>
      </rPr>
      <t>7.</t>
    </r>
    <r>
      <rPr>
        <b/>
        <sz val="14"/>
        <rFont val="KZ Baltica Cyr"/>
        <family val="2"/>
      </rPr>
      <t>зейнета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ы</t>
    </r>
    <r>
      <rPr>
        <b/>
        <sz val="14"/>
        <rFont val="Palatino Linotype"/>
        <family val="1"/>
      </rPr>
      <t xml:space="preserve"> қ</t>
    </r>
    <r>
      <rPr>
        <b/>
        <sz val="14"/>
        <rFont val="KZ Baltica Cyr"/>
        <family val="2"/>
      </rPr>
      <t>орымен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есептесу</t>
    </r>
  </si>
  <si>
    <r>
      <rPr>
        <b/>
        <sz val="14"/>
        <rFont val="宋体"/>
        <family val="0"/>
      </rPr>
      <t>７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退休金的付款</t>
    </r>
  </si>
  <si>
    <r>
      <rPr>
        <sz val="14"/>
        <rFont val="Arial Cyr"/>
        <family val="2"/>
      </rPr>
      <t>расчеты</t>
    </r>
    <r>
      <rPr>
        <sz val="14"/>
        <rFont val="Palatino Linotype"/>
        <family val="1"/>
      </rPr>
      <t xml:space="preserve">  </t>
    </r>
    <r>
      <rPr>
        <sz val="14"/>
        <rFont val="Arial Cyr"/>
        <family val="2"/>
      </rPr>
      <t>с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накопительным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пенсионным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фондом</t>
    </r>
  </si>
  <si>
    <r>
      <rPr>
        <b/>
        <sz val="14"/>
        <rFont val="Palatino Linotype"/>
        <family val="1"/>
      </rPr>
      <t>8.</t>
    </r>
    <r>
      <rPr>
        <b/>
        <sz val="14"/>
        <rFont val="KZ Baltica Cyr"/>
        <family val="2"/>
      </rPr>
      <t>бас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а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 Cyr"/>
        <family val="2"/>
      </rPr>
      <t>шы</t>
    </r>
    <r>
      <rPr>
        <b/>
        <sz val="14"/>
        <rFont val="Palatino Linotype"/>
        <family val="1"/>
      </rPr>
      <t>ғ</t>
    </r>
    <r>
      <rPr>
        <b/>
        <sz val="14"/>
        <rFont val="KZ Baltica Cyr"/>
        <family val="2"/>
      </rPr>
      <t>ыстар</t>
    </r>
  </si>
  <si>
    <r>
      <rPr>
        <sz val="14"/>
        <rFont val="Arial Cyr"/>
        <family val="2"/>
      </rPr>
      <t>прочие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выплаты</t>
    </r>
  </si>
  <si>
    <r>
      <rPr>
        <sz val="14"/>
        <rFont val="KZ Baltica"/>
        <family val="2"/>
      </rPr>
      <t>соны</t>
    </r>
    <r>
      <rPr>
        <sz val="14"/>
        <rFont val="Palatino Linotype"/>
        <family val="1"/>
      </rPr>
      <t>ң і</t>
    </r>
    <r>
      <rPr>
        <sz val="14"/>
        <rFont val="KZ Baltica"/>
        <family val="2"/>
      </rPr>
      <t>ш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нде</t>
    </r>
    <r>
      <rPr>
        <sz val="14"/>
        <rFont val="Palatino Linotype"/>
        <family val="1"/>
      </rPr>
      <t xml:space="preserve">: </t>
    </r>
    <r>
      <rPr>
        <sz val="14"/>
        <rFont val="KZ Baltica"/>
        <family val="2"/>
      </rPr>
      <t>есеп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беруш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л</t>
    </r>
    <r>
      <rPr>
        <sz val="14"/>
        <rFont val="Palatino Linotype"/>
        <family val="1"/>
      </rPr>
      <t>і</t>
    </r>
    <r>
      <rPr>
        <sz val="14"/>
        <rFont val="KZ Baltica"/>
        <family val="2"/>
      </rPr>
      <t>к</t>
    </r>
    <r>
      <rPr>
        <sz val="14"/>
        <rFont val="Palatino Linotype"/>
        <family val="1"/>
      </rPr>
      <t xml:space="preserve"> </t>
    </r>
    <r>
      <rPr>
        <sz val="14"/>
        <rFont val="KZ Baltica"/>
        <family val="2"/>
      </rPr>
      <t>сома</t>
    </r>
  </si>
  <si>
    <r>
      <rPr>
        <sz val="14"/>
        <rFont val="Arial Cyr"/>
        <family val="2"/>
      </rPr>
      <t>в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том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числе</t>
    </r>
    <r>
      <rPr>
        <sz val="14"/>
        <rFont val="Palatino Linotype"/>
        <family val="1"/>
      </rPr>
      <t xml:space="preserve">: </t>
    </r>
    <r>
      <rPr>
        <sz val="14"/>
        <rFont val="Arial Cyr"/>
        <family val="2"/>
      </rPr>
      <t>подотчетные</t>
    </r>
    <r>
      <rPr>
        <sz val="14"/>
        <rFont val="Palatino Linotype"/>
        <family val="1"/>
      </rPr>
      <t xml:space="preserve"> </t>
    </r>
    <r>
      <rPr>
        <sz val="14"/>
        <rFont val="Arial Cyr"/>
        <family val="2"/>
      </rPr>
      <t>суммы</t>
    </r>
  </si>
  <si>
    <r>
      <rPr>
        <b/>
        <sz val="14"/>
        <rFont val="宋体"/>
        <family val="0"/>
      </rPr>
      <t>９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内部周转</t>
    </r>
  </si>
  <si>
    <r>
      <rPr>
        <sz val="14"/>
        <rFont val="Arial Cyr"/>
        <family val="2"/>
      </rPr>
      <t>на межбалансовые расчеты внутри АО</t>
    </r>
  </si>
  <si>
    <r>
      <rPr>
        <b/>
        <sz val="14"/>
        <rFont val="Palatino Linotype"/>
        <family val="1"/>
      </rPr>
      <t xml:space="preserve">III. </t>
    </r>
    <r>
      <rPr>
        <b/>
        <sz val="14"/>
        <rFont val="KZ Baltica"/>
        <family val="2"/>
      </rPr>
      <t>Операцион</t>
    </r>
    <r>
      <rPr>
        <b/>
        <sz val="14"/>
        <rFont val="Palatino Linotype"/>
        <family val="1"/>
      </rPr>
      <t>. Қ</t>
    </r>
    <r>
      <rPr>
        <b/>
        <sz val="14"/>
        <rFont val="KZ Baltica"/>
        <family val="2"/>
      </rPr>
      <t>ызмет</t>
    </r>
    <r>
      <rPr>
        <b/>
        <sz val="14"/>
        <rFont val="Palatino Linotype"/>
        <family val="1"/>
      </rPr>
      <t>. қ</t>
    </r>
    <r>
      <rPr>
        <b/>
        <sz val="14"/>
        <rFont val="KZ Baltica"/>
        <family val="2"/>
      </rPr>
      <t>ортынд</t>
    </r>
    <r>
      <rPr>
        <b/>
        <sz val="14"/>
        <rFont val="Palatino Linotype"/>
        <family val="1"/>
      </rPr>
      <t>.(</t>
    </r>
    <r>
      <rPr>
        <b/>
        <sz val="14"/>
        <rFont val="KZ Baltica"/>
        <family val="2"/>
      </rPr>
      <t>ж</t>
    </r>
    <r>
      <rPr>
        <b/>
        <sz val="14"/>
        <rFont val="Palatino Linotype"/>
        <family val="1"/>
      </rPr>
      <t>010-</t>
    </r>
    <r>
      <rPr>
        <b/>
        <sz val="14"/>
        <rFont val="KZ Baltica"/>
        <family val="2"/>
      </rPr>
      <t>ж</t>
    </r>
    <r>
      <rPr>
        <b/>
        <sz val="14"/>
        <rFont val="Palatino Linotype"/>
        <family val="1"/>
      </rPr>
      <t>020)</t>
    </r>
  </si>
  <si>
    <r>
      <rPr>
        <b/>
        <sz val="14"/>
        <rFont val="宋体"/>
        <family val="0"/>
      </rPr>
      <t>Ⅲ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经营活动产生的现金流量净额</t>
    </r>
  </si>
  <si>
    <r>
      <rPr>
        <b/>
        <sz val="14"/>
        <rFont val="Palatino Linotype"/>
        <family val="1"/>
      </rPr>
      <t xml:space="preserve">          III.  </t>
    </r>
    <r>
      <rPr>
        <b/>
        <sz val="14"/>
        <rFont val="Arial Cyr"/>
        <family val="2"/>
      </rPr>
      <t>Результат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операционной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деятельности</t>
    </r>
    <r>
      <rPr>
        <b/>
        <sz val="14"/>
        <rFont val="Palatino Linotype"/>
        <family val="1"/>
      </rPr>
      <t>(</t>
    </r>
    <r>
      <rPr>
        <b/>
        <sz val="14"/>
        <rFont val="Arial Cyr"/>
        <family val="2"/>
      </rPr>
      <t>стр</t>
    </r>
    <r>
      <rPr>
        <b/>
        <sz val="14"/>
        <rFont val="Palatino Linotype"/>
        <family val="1"/>
      </rPr>
      <t>.010-</t>
    </r>
    <r>
      <rPr>
        <b/>
        <sz val="14"/>
        <rFont val="Arial Cyr"/>
        <family val="2"/>
      </rPr>
      <t>стр</t>
    </r>
    <r>
      <rPr>
        <b/>
        <sz val="14"/>
        <rFont val="Palatino Linotype"/>
        <family val="1"/>
      </rPr>
      <t>.020)</t>
    </r>
  </si>
  <si>
    <r>
      <rPr>
        <b/>
        <sz val="14"/>
        <rFont val="KZ Baltica Cyr"/>
        <family val="2"/>
      </rPr>
      <t>Б</t>
    </r>
    <r>
      <rPr>
        <b/>
        <sz val="14"/>
        <rFont val="Palatino Linotype"/>
        <family val="1"/>
      </rPr>
      <t>.</t>
    </r>
    <r>
      <rPr>
        <b/>
        <sz val="14"/>
        <rFont val="KZ Baltica Cyr"/>
        <family val="2"/>
      </rPr>
      <t>Инвестиялы</t>
    </r>
    <r>
      <rPr>
        <b/>
        <sz val="14"/>
        <rFont val="Palatino Linotype"/>
        <family val="1"/>
      </rPr>
      <t>қ қ</t>
    </r>
    <r>
      <rPr>
        <b/>
        <sz val="14"/>
        <rFont val="KZ Baltica Cyr"/>
        <family val="2"/>
      </rPr>
      <t>ызмет</t>
    </r>
    <r>
      <rPr>
        <b/>
        <sz val="14"/>
        <rFont val="Palatino Linotype"/>
        <family val="1"/>
      </rPr>
      <t>і</t>
    </r>
    <r>
      <rPr>
        <b/>
        <sz val="14"/>
        <rFont val="KZ Baltica Cyr"/>
        <family val="2"/>
      </rPr>
      <t>н</t>
    </r>
    <r>
      <rPr>
        <b/>
        <sz val="14"/>
        <rFont val="Palatino Linotype"/>
        <family val="1"/>
      </rPr>
      <t xml:space="preserve">ің </t>
    </r>
    <r>
      <rPr>
        <b/>
        <sz val="14"/>
        <rFont val="KZ Baltica Cyr"/>
        <family val="2"/>
      </rPr>
      <t>а</t>
    </r>
    <r>
      <rPr>
        <b/>
        <sz val="14"/>
        <rFont val="Palatino Linotype"/>
        <family val="1"/>
      </rPr>
      <t>қ</t>
    </r>
    <r>
      <rPr>
        <b/>
        <sz val="14"/>
        <rFont val="KZ Baltica Cyr"/>
        <family val="2"/>
      </rPr>
      <t>шалай</t>
    </r>
    <r>
      <rPr>
        <b/>
        <sz val="14"/>
        <rFont val="Palatino Linotype"/>
        <family val="1"/>
      </rPr>
      <t xml:space="preserve"> қ</t>
    </r>
    <r>
      <rPr>
        <b/>
        <sz val="14"/>
        <rFont val="KZ Baltica Cyr"/>
        <family val="2"/>
      </rPr>
      <t>оз</t>
    </r>
    <r>
      <rPr>
        <b/>
        <sz val="14"/>
        <rFont val="Palatino Linotype"/>
        <family val="1"/>
      </rPr>
      <t>ғ</t>
    </r>
    <r>
      <rPr>
        <b/>
        <sz val="14"/>
        <rFont val="KZ Baltica Cyr"/>
        <family val="2"/>
      </rPr>
      <t>алысы</t>
    </r>
  </si>
  <si>
    <r>
      <rPr>
        <b/>
        <sz val="14"/>
        <rFont val="宋体"/>
        <family val="0"/>
      </rPr>
      <t>Б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投资活动产生的现金流量</t>
    </r>
  </si>
  <si>
    <r>
      <rPr>
        <b/>
        <sz val="14"/>
        <rFont val="Arial Cyr"/>
        <family val="2"/>
      </rPr>
      <t>Б</t>
    </r>
    <r>
      <rPr>
        <b/>
        <sz val="14"/>
        <rFont val="Palatino Linotype"/>
        <family val="1"/>
      </rPr>
      <t>.</t>
    </r>
  </si>
  <si>
    <r>
      <rPr>
        <b/>
        <sz val="14"/>
        <rFont val="宋体"/>
        <family val="0"/>
      </rPr>
      <t>Ⅰ</t>
    </r>
    <r>
      <rPr>
        <b/>
        <sz val="14"/>
        <rFont val="Palatino Linotype"/>
        <family val="1"/>
      </rPr>
      <t>.Қ</t>
    </r>
    <r>
      <rPr>
        <b/>
        <sz val="14"/>
        <rFont val="宋体"/>
        <family val="0"/>
      </rPr>
      <t>аражат</t>
    </r>
    <r>
      <rPr>
        <b/>
        <sz val="14"/>
        <rFont val="Palatino Linotype"/>
        <family val="1"/>
      </rPr>
      <t xml:space="preserve"> </t>
    </r>
    <r>
      <rPr>
        <b/>
        <sz val="14"/>
        <rFont val="宋体"/>
        <family val="0"/>
      </rPr>
      <t>тус</t>
    </r>
    <r>
      <rPr>
        <b/>
        <sz val="14"/>
        <rFont val="Palatino Linotype"/>
        <family val="1"/>
      </rPr>
      <t>і</t>
    </r>
    <r>
      <rPr>
        <b/>
        <sz val="14"/>
        <rFont val="宋体"/>
        <family val="0"/>
      </rPr>
      <t>м</t>
    </r>
    <r>
      <rPr>
        <b/>
        <sz val="14"/>
        <rFont val="Palatino Linotype"/>
        <family val="1"/>
      </rPr>
      <t>і-</t>
    </r>
    <r>
      <rPr>
        <b/>
        <sz val="14"/>
        <rFont val="宋体"/>
        <family val="0"/>
      </rPr>
      <t>барлы</t>
    </r>
    <r>
      <rPr>
        <b/>
        <sz val="14"/>
        <rFont val="Palatino Linotype"/>
        <family val="1"/>
      </rPr>
      <t>ғ</t>
    </r>
    <r>
      <rPr>
        <b/>
        <sz val="14"/>
        <rFont val="宋体"/>
        <family val="0"/>
      </rPr>
      <t>ы</t>
    </r>
  </si>
  <si>
    <r>
      <rPr>
        <b/>
        <sz val="14"/>
        <rFont val="Palatino Linotype"/>
        <family val="1"/>
      </rPr>
      <t xml:space="preserve">          II. </t>
    </r>
    <r>
      <rPr>
        <b/>
        <sz val="14"/>
        <rFont val="Arial Cyr"/>
        <family val="2"/>
      </rPr>
      <t>Поступление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денег</t>
    </r>
    <r>
      <rPr>
        <b/>
        <sz val="14"/>
        <rFont val="Palatino Linotype"/>
        <family val="1"/>
      </rPr>
      <t xml:space="preserve">  </t>
    </r>
    <r>
      <rPr>
        <b/>
        <sz val="14"/>
        <rFont val="Arial Cyr"/>
        <family val="2"/>
      </rPr>
      <t>всего</t>
    </r>
    <r>
      <rPr>
        <b/>
        <sz val="14"/>
        <rFont val="Palatino Linotype"/>
        <family val="1"/>
      </rPr>
      <t>:</t>
    </r>
  </si>
  <si>
    <r>
      <rPr>
        <b/>
        <sz val="14"/>
        <rFont val="Palatino Linotype"/>
        <family val="1"/>
      </rPr>
      <t>1.</t>
    </r>
    <r>
      <rPr>
        <b/>
        <sz val="14"/>
        <rFont val="KZ Baltica"/>
        <family val="2"/>
      </rPr>
      <t>материалды</t>
    </r>
    <r>
      <rPr>
        <b/>
        <sz val="14"/>
        <rFont val="Palatino Linotype"/>
        <family val="1"/>
      </rPr>
      <t xml:space="preserve">қ </t>
    </r>
    <r>
      <rPr>
        <b/>
        <sz val="14"/>
        <rFont val="KZ Baltica"/>
        <family val="2"/>
      </rPr>
      <t>емес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активтер</t>
    </r>
    <r>
      <rPr>
        <b/>
        <sz val="14"/>
        <rFont val="Palatino Linotype"/>
        <family val="1"/>
      </rPr>
      <t xml:space="preserve"> ү</t>
    </r>
    <r>
      <rPr>
        <b/>
        <sz val="14"/>
        <rFont val="KZ Baltica"/>
        <family val="2"/>
      </rPr>
      <t>ш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н</t>
    </r>
  </si>
  <si>
    <r>
      <rPr>
        <b/>
        <sz val="14"/>
        <rFont val="宋体"/>
        <family val="0"/>
      </rPr>
      <t>１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销售无形资产收入</t>
    </r>
  </si>
  <si>
    <r>
      <rPr>
        <b/>
        <sz val="14"/>
        <rFont val="Palatino Linotype"/>
        <family val="1"/>
      </rPr>
      <t>2.</t>
    </r>
    <r>
      <rPr>
        <b/>
        <sz val="14"/>
        <rFont val="KZ Baltica"/>
        <family val="2"/>
      </rPr>
      <t>нег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зг</t>
    </r>
    <r>
      <rPr>
        <b/>
        <sz val="14"/>
        <rFont val="Palatino Linotype"/>
        <family val="1"/>
      </rPr>
      <t>і құ</t>
    </r>
    <r>
      <rPr>
        <b/>
        <sz val="14"/>
        <rFont val="KZ Baltica"/>
        <family val="2"/>
      </rPr>
      <t>ралдар</t>
    </r>
    <r>
      <rPr>
        <b/>
        <sz val="14"/>
        <rFont val="Palatino Linotype"/>
        <family val="1"/>
      </rPr>
      <t xml:space="preserve"> ү</t>
    </r>
    <r>
      <rPr>
        <b/>
        <sz val="14"/>
        <rFont val="KZ Baltica"/>
        <family val="2"/>
      </rPr>
      <t>ш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н</t>
    </r>
  </si>
  <si>
    <r>
      <rPr>
        <b/>
        <sz val="14"/>
        <rFont val="宋体"/>
        <family val="0"/>
      </rPr>
      <t>２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出售固定资产和在建工程收入</t>
    </r>
  </si>
  <si>
    <r>
      <rPr>
        <sz val="14"/>
        <rFont val="Arial Cyr"/>
        <family val="2"/>
      </rPr>
      <t>реализация основных средств,незвершенного строительст</t>
    </r>
  </si>
  <si>
    <r>
      <rPr>
        <b/>
        <sz val="14"/>
        <rFont val="Palatino Linotype"/>
        <family val="1"/>
      </rPr>
      <t>3.ұ</t>
    </r>
    <r>
      <rPr>
        <b/>
        <sz val="14"/>
        <rFont val="Arial Cyr"/>
        <family val="2"/>
      </rPr>
      <t>за</t>
    </r>
    <r>
      <rPr>
        <b/>
        <sz val="14"/>
        <rFont val="Palatino Linotype"/>
        <family val="1"/>
      </rPr>
      <t xml:space="preserve">қ </t>
    </r>
    <r>
      <rPr>
        <b/>
        <sz val="14"/>
        <rFont val="Arial Cyr"/>
        <family val="2"/>
      </rPr>
      <t>мерз</t>
    </r>
    <r>
      <rPr>
        <b/>
        <sz val="14"/>
        <rFont val="Palatino Linotype"/>
        <family val="1"/>
      </rPr>
      <t>і</t>
    </r>
    <r>
      <rPr>
        <b/>
        <sz val="14"/>
        <rFont val="Arial Cyr"/>
        <family val="2"/>
      </rPr>
      <t>мд</t>
    </r>
    <r>
      <rPr>
        <b/>
        <sz val="14"/>
        <rFont val="Palatino Linotype"/>
        <family val="1"/>
      </rPr>
      <t xml:space="preserve">і </t>
    </r>
    <r>
      <rPr>
        <b/>
        <sz val="14"/>
        <rFont val="Arial Cyr"/>
        <family val="2"/>
      </rPr>
      <t>актив</t>
    </r>
    <r>
      <rPr>
        <b/>
        <sz val="14"/>
        <rFont val="Palatino Linotype"/>
        <family val="1"/>
      </rPr>
      <t xml:space="preserve"> </t>
    </r>
    <r>
      <rPr>
        <b/>
        <sz val="14"/>
        <rFont val="Arial Cyr"/>
        <family val="2"/>
      </rPr>
      <t>уш</t>
    </r>
    <r>
      <rPr>
        <b/>
        <sz val="14"/>
        <rFont val="Palatino Linotype"/>
        <family val="1"/>
      </rPr>
      <t>і</t>
    </r>
    <r>
      <rPr>
        <b/>
        <sz val="14"/>
        <rFont val="Arial Cyr"/>
        <family val="2"/>
      </rPr>
      <t>н</t>
    </r>
  </si>
  <si>
    <r>
      <rPr>
        <b/>
        <sz val="14"/>
        <rFont val="宋体"/>
        <family val="0"/>
      </rPr>
      <t>３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出售其他长期资产收入</t>
    </r>
  </si>
  <si>
    <r>
      <rPr>
        <b/>
        <sz val="14"/>
        <rFont val="Palatino Linotype"/>
        <family val="1"/>
      </rPr>
      <t>4.</t>
    </r>
    <r>
      <rPr>
        <b/>
        <sz val="14"/>
        <rFont val="KZ Baltica"/>
        <family val="2"/>
      </rPr>
      <t>финансист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к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актив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уш</t>
    </r>
    <r>
      <rPr>
        <b/>
        <sz val="14"/>
        <rFont val="Palatino Linotype"/>
        <family val="1"/>
      </rPr>
      <t>і</t>
    </r>
    <r>
      <rPr>
        <b/>
        <sz val="14"/>
        <rFont val="KZ Baltica"/>
        <family val="2"/>
      </rPr>
      <t>н</t>
    </r>
  </si>
  <si>
    <r>
      <rPr>
        <b/>
        <sz val="14"/>
        <rFont val="宋体"/>
        <family val="0"/>
      </rPr>
      <t>４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出售金融资产收入</t>
    </r>
  </si>
  <si>
    <r>
      <rPr>
        <b/>
        <sz val="14"/>
        <rFont val="Palatino Linotype"/>
        <family val="1"/>
      </rPr>
      <t>5.</t>
    </r>
    <r>
      <rPr>
        <b/>
        <sz val="14"/>
        <rFont val="KZ Baltica"/>
        <family val="2"/>
      </rPr>
      <t>алын</t>
    </r>
    <r>
      <rPr>
        <b/>
        <sz val="14"/>
        <rFont val="Palatino Linotype"/>
        <family val="1"/>
      </rPr>
      <t>ғ</t>
    </r>
    <r>
      <rPr>
        <b/>
        <sz val="14"/>
        <rFont val="KZ Baltica"/>
        <family val="2"/>
      </rPr>
      <t>ан</t>
    </r>
    <r>
      <rPr>
        <b/>
        <sz val="14"/>
        <rFont val="Palatino Linotype"/>
        <family val="1"/>
      </rPr>
      <t xml:space="preserve"> </t>
    </r>
    <r>
      <rPr>
        <b/>
        <sz val="14"/>
        <rFont val="KZ Baltica"/>
        <family val="2"/>
      </rPr>
      <t>несиен</t>
    </r>
    <r>
      <rPr>
        <b/>
        <sz val="14"/>
        <rFont val="Palatino Linotype"/>
        <family val="1"/>
      </rPr>
      <t>ің қ</t>
    </r>
    <r>
      <rPr>
        <b/>
        <sz val="14"/>
        <rFont val="KZ Baltica"/>
        <family val="2"/>
      </rPr>
      <t>айтарылуы</t>
    </r>
  </si>
  <si>
    <r>
      <rPr>
        <b/>
        <sz val="14"/>
        <rFont val="宋体"/>
        <family val="0"/>
      </rPr>
      <t>５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法人提供借款返还</t>
    </r>
  </si>
  <si>
    <r>
      <rPr>
        <b/>
        <sz val="14"/>
        <rFont val="Palatino Linotype"/>
        <family val="1"/>
      </rPr>
      <t>6.</t>
    </r>
    <r>
      <rPr>
        <b/>
        <sz val="14"/>
        <rFont val="KZ Baltica"/>
        <family val="2"/>
      </rPr>
      <t>бас</t>
    </r>
    <r>
      <rPr>
        <b/>
        <sz val="14"/>
        <rFont val="Palatino Linotype"/>
        <family val="1"/>
      </rPr>
      <t>қ</t>
    </r>
    <r>
      <rPr>
        <b/>
        <sz val="14"/>
        <rFont val="KZ Baltica"/>
        <family val="2"/>
      </rPr>
      <t>алар</t>
    </r>
  </si>
  <si>
    <r>
      <rPr>
        <b/>
        <sz val="14"/>
        <rFont val="宋体"/>
        <family val="0"/>
      </rPr>
      <t>６</t>
    </r>
    <r>
      <rPr>
        <b/>
        <sz val="14"/>
        <rFont val="Palatino Linotype"/>
        <family val="1"/>
      </rPr>
      <t>.</t>
    </r>
    <r>
      <rPr>
        <b/>
        <sz val="14"/>
        <rFont val="宋体"/>
        <family val="0"/>
      </rPr>
      <t>其他</t>
    </r>
  </si>
  <si>
    <t xml:space="preserve">            за нефть</t>
  </si>
  <si>
    <t xml:space="preserve">            от услуг</t>
  </si>
  <si>
    <t>ҚАРЖЫ  НӘТИЖЕСІ  МЕН ОНЫҢ  ПАЙДАЛАНЫЛУЫ ТУРАЛЫ ЕСЕП</t>
  </si>
  <si>
    <t xml:space="preserve">Консолидированный отчет </t>
  </si>
  <si>
    <t>роялти</t>
  </si>
  <si>
    <t>аренда</t>
  </si>
  <si>
    <t>жол коды 行号      код строки</t>
  </si>
  <si>
    <t>Жыл басында  年初数         На начало года</t>
  </si>
  <si>
    <t>Жыл аяғында      年未数     На конец года</t>
  </si>
  <si>
    <t>МЕНШІКТІ КАПИТАЛ МЕН МІНДЕТТЕМЕЛЕР</t>
  </si>
  <si>
    <t>Жыл басында  年初数                        На начало года</t>
  </si>
  <si>
    <t>Жыл аяғында            年未数                      На конец года</t>
  </si>
  <si>
    <t xml:space="preserve"> Материалды емес активтер(101-106),барлығы</t>
  </si>
  <si>
    <t>Нематериальные активы (101-106),всего</t>
  </si>
  <si>
    <t xml:space="preserve">    Жарғылық капитал(501-503)</t>
  </si>
  <si>
    <t xml:space="preserve">   Уставный капитал (501-503)</t>
  </si>
  <si>
    <t xml:space="preserve">    Төленбеген капитал(511)</t>
  </si>
  <si>
    <t xml:space="preserve">   Неоплаченный капитал (511)*</t>
  </si>
  <si>
    <t xml:space="preserve">     Қайтарып алынған капитал(521)</t>
  </si>
  <si>
    <t xml:space="preserve"> Материалды емес активтердің баланстық (қалдық) құны (010-жол-020-жол),барлығы</t>
  </si>
  <si>
    <t>Балансовая( остаточная) стоимость (010-020) всего</t>
  </si>
  <si>
    <t xml:space="preserve">     Қосымша төленген капитал(531)</t>
  </si>
  <si>
    <t xml:space="preserve">   Дополнительный оплаченный капитал (531)</t>
  </si>
  <si>
    <t xml:space="preserve">     Қайта бағалау сомасы (қосымша төленбеген капитал), барлығы</t>
  </si>
  <si>
    <t xml:space="preserve">Сумма переоценки (дополнительный неоплаченный капитал), всего </t>
  </si>
  <si>
    <t xml:space="preserve"> Негізгі қүралдар, барлығы </t>
  </si>
  <si>
    <t xml:space="preserve">Основные средства, всего   </t>
  </si>
  <si>
    <t>其中： 土地</t>
  </si>
  <si>
    <t xml:space="preserve">         投资</t>
  </si>
  <si>
    <t xml:space="preserve">           房屋与建筑物</t>
  </si>
  <si>
    <t xml:space="preserve">         其它资产</t>
  </si>
  <si>
    <t xml:space="preserve">           机械设备</t>
  </si>
  <si>
    <t xml:space="preserve">   Резервтік капитал(551,552)</t>
  </si>
  <si>
    <t xml:space="preserve">           交通工具</t>
  </si>
  <si>
    <t xml:space="preserve">   Бөлінбеген табыс( жабылмаған залал)(561,562)</t>
  </si>
  <si>
    <t xml:space="preserve">   Нераспределённый доход (непокрытый убыток) (561,562)*  </t>
  </si>
  <si>
    <t xml:space="preserve">           其它</t>
  </si>
  <si>
    <t xml:space="preserve">          在建工程</t>
  </si>
  <si>
    <t xml:space="preserve">  МЕНШІКТІ КАПИТАЛДЫҢ ЖИЫНЫ (150-жол+160-жол+170-жол+180-жол+190-жол+200-жол+210-жол)</t>
  </si>
  <si>
    <t>ИТОГО СОБСТВЕННОГО КАПИТАЛА (стр150+стр160+стр170+стр180+стр190+стр200+стр210)</t>
  </si>
  <si>
    <t xml:space="preserve"> Негізгі құралдардың баланстық (қалдық) кұны (040жол-050-жол),барлығы</t>
  </si>
  <si>
    <t xml:space="preserve">Балансовая(остаточная)стоимость основных средств                (стр040-стр050)     всего    </t>
  </si>
  <si>
    <t xml:space="preserve"> IV.ҰЗАҚ МЕРЗІМДІ МІНДЕТТЕМЕЛЕР</t>
  </si>
  <si>
    <t>其中：土地</t>
  </si>
  <si>
    <t xml:space="preserve"> Қарыздар,барлығы  </t>
  </si>
  <si>
    <t xml:space="preserve">Займы, всего    </t>
  </si>
  <si>
    <t xml:space="preserve">          建筑物</t>
  </si>
  <si>
    <t xml:space="preserve">         机械设备</t>
  </si>
  <si>
    <t xml:space="preserve">         非银行借款</t>
  </si>
  <si>
    <t xml:space="preserve">         交通工具</t>
  </si>
  <si>
    <t xml:space="preserve">         其它借贷</t>
  </si>
  <si>
    <t xml:space="preserve">         其它</t>
  </si>
  <si>
    <t xml:space="preserve"> Төлемді қалпына келтіру резерві</t>
  </si>
  <si>
    <t xml:space="preserve"> Кейінге қалдырған корпорациялық табыс салығы(632)</t>
  </si>
  <si>
    <t>Отсроченный корпоративный подоходный налог (632)</t>
  </si>
  <si>
    <t xml:space="preserve"> Инвестициялар,барлығы</t>
  </si>
  <si>
    <t xml:space="preserve">Инвестиции, всего             </t>
  </si>
  <si>
    <t xml:space="preserve"> ҰЗАҚМЕРЗІМДІ МІНДЕТТЕМЕЛЕРДІҢ ЖИЫНЫ(230+240-жолдар)</t>
  </si>
  <si>
    <t>ИТОГО ДОЛГОСРОЧНЫХ ОБЯЗАТЕЛЬСТВ (стр230+235+240)</t>
  </si>
  <si>
    <t>其中： 在子公司的投资</t>
  </si>
  <si>
    <t xml:space="preserve">                  тәуелді ұйымдарға салынған инвестициялар(142)</t>
  </si>
  <si>
    <t xml:space="preserve">          在附属公司的投资</t>
  </si>
  <si>
    <t xml:space="preserve"> Қысқа мерзімді қарыздар және овердрафт(601-603)</t>
  </si>
  <si>
    <t xml:space="preserve"> Краткосрочные займы и овердрафт (601-603), всего   </t>
  </si>
  <si>
    <t xml:space="preserve">          在关联公司的投资</t>
  </si>
  <si>
    <t xml:space="preserve">          不动产投资</t>
  </si>
  <si>
    <t xml:space="preserve">          长期金融投资</t>
  </si>
  <si>
    <t xml:space="preserve">          投资风险准备金</t>
  </si>
  <si>
    <t xml:space="preserve"> Ұзақ мерзімді қарыздардың ағымдағы бөлігі(601-603)</t>
  </si>
  <si>
    <t>Текущая часть долгосрочных займов (601-603)</t>
  </si>
  <si>
    <t xml:space="preserve"> Ұзақ мерзімді дебиторлық берешек ,барлығы </t>
  </si>
  <si>
    <t xml:space="preserve">Долгосрочная дебиторская задолженность, всего    </t>
  </si>
  <si>
    <t xml:space="preserve"> Қысқа мерзімді кредиторлық берешек, барлығы</t>
  </si>
  <si>
    <t xml:space="preserve">Краткосрочная кредиторская задолженность, всего </t>
  </si>
  <si>
    <t xml:space="preserve">         应收票据</t>
  </si>
  <si>
    <t xml:space="preserve">         应付红利</t>
  </si>
  <si>
    <t xml:space="preserve">        预收账款</t>
  </si>
  <si>
    <t xml:space="preserve">       其他应收款</t>
  </si>
  <si>
    <t xml:space="preserve">        坏帐准备金</t>
  </si>
  <si>
    <t xml:space="preserve">       待摊费用</t>
  </si>
  <si>
    <t xml:space="preserve"> Бюджетпен есеп айырысу(631,633-639)</t>
  </si>
  <si>
    <t>Расчеты с бюджетом (631,633-639)</t>
  </si>
  <si>
    <t xml:space="preserve">      坏帐准备金</t>
  </si>
  <si>
    <t xml:space="preserve"> Еншілес (тәуелді) ұйымдарға және бірлесіп бақылынатын заңды тұлғаларға кредиторлық берешек(641-643)</t>
  </si>
  <si>
    <t>задолженность дочерним (зависимым) организациям, совместно контролируемым юридическим лицам (641-643)</t>
  </si>
  <si>
    <t xml:space="preserve">      递延所得税</t>
  </si>
  <si>
    <t xml:space="preserve"> Басқа да кредиторлық берешек пен есептеулер,барлығы</t>
  </si>
  <si>
    <t xml:space="preserve">Прочая кредиторская задолженность и начисления, всего  </t>
  </si>
  <si>
    <t xml:space="preserve"> ұзақ мерзімді активтердің жиыны(030-жол+060-жол+070-жол+080-жол)                 </t>
  </si>
  <si>
    <t xml:space="preserve"> ИТОГО ДОЛГОСРОЧНЫХ АКТИВОВ (стр030+стр060+стр070+стр080)</t>
  </si>
  <si>
    <t>II.АҒЫМДАҒЫ АКТИВТЕР</t>
  </si>
  <si>
    <t xml:space="preserve">          应付工资</t>
  </si>
  <si>
    <t xml:space="preserve"> Тауларлыөматериалдық босалқылар, барлығы                 </t>
  </si>
  <si>
    <t xml:space="preserve">Товарно-материальные запасы, всего       </t>
  </si>
  <si>
    <t xml:space="preserve">          其它</t>
  </si>
  <si>
    <t xml:space="preserve">          应付租金</t>
  </si>
  <si>
    <t xml:space="preserve">         半成品</t>
  </si>
  <si>
    <t xml:space="preserve">          应付退休金</t>
  </si>
  <si>
    <t xml:space="preserve">         商品</t>
  </si>
  <si>
    <t xml:space="preserve">          预提费用</t>
  </si>
  <si>
    <t xml:space="preserve">         商品物资准备金</t>
  </si>
  <si>
    <t xml:space="preserve"> АҒЫМДАҒЫ МІНДЕТТЕМЕЛЕРДІҢ ЖИЫНЫ     (260-жол+270-жол+280-жол+290-жол+300-жол+310-жол)</t>
  </si>
  <si>
    <t>ИТОГО ТЕКУЩИХ ОБЯЗАТЕЛЬСВ (стр260+стр270+стр280+стр290+стр300+стр310)</t>
  </si>
  <si>
    <t xml:space="preserve"> Қысқа мерзімді дебиторлық берешек,барлығы                 </t>
  </si>
  <si>
    <t xml:space="preserve">Краткосрочная дебиторская задолженность, всего     </t>
  </si>
  <si>
    <t xml:space="preserve"> БАЛАНС (220-жол+250-жол+320-жол)</t>
  </si>
  <si>
    <t xml:space="preserve"> БАЛАНС (стр220+стр250+стр320)</t>
  </si>
  <si>
    <t xml:space="preserve">        子公司（附属公司）债务</t>
  </si>
  <si>
    <t xml:space="preserve">       预付账款</t>
  </si>
  <si>
    <t xml:space="preserve">       应交税金</t>
  </si>
  <si>
    <t xml:space="preserve">       其它应收款</t>
  </si>
  <si>
    <t xml:space="preserve">       坏帐准备金</t>
  </si>
  <si>
    <t xml:space="preserve">                  в)аламан өнім қалдығы</t>
  </si>
  <si>
    <t xml:space="preserve"> Қысқа мерзімді қаржылық инвистициялар(401-403)                 </t>
  </si>
  <si>
    <t xml:space="preserve"> Краткосрочные финансовые  инвестиции (401-403)</t>
  </si>
  <si>
    <t xml:space="preserve">  Деньги, всего          </t>
  </si>
  <si>
    <t xml:space="preserve">         银行专项账户资金</t>
  </si>
  <si>
    <t xml:space="preserve">        外汇账户资金</t>
  </si>
  <si>
    <t xml:space="preserve">        结算账户资金</t>
  </si>
  <si>
    <t xml:space="preserve">        现金</t>
  </si>
  <si>
    <t>ИТОГО ТЕКУЩИХ АКТИВОВ (стр100+стр110+стр120+стр130)</t>
  </si>
  <si>
    <t xml:space="preserve"> БАЛАНС(090-жол+140-жол)</t>
  </si>
  <si>
    <t>БАЛАНС  (стр 090+стр140)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</si>
  <si>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</si>
  <si>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</si>
  <si>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</si>
  <si>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 юридическими лицами</t>
  </si>
  <si>
    <t xml:space="preserve">за </t>
  </si>
  <si>
    <t xml:space="preserve">                       Наименование показателей</t>
  </si>
  <si>
    <t xml:space="preserve">II. Выбытие денег </t>
  </si>
  <si>
    <t>1.</t>
  </si>
  <si>
    <t>приобретение нематериальных активов</t>
  </si>
  <si>
    <t>051</t>
  </si>
  <si>
    <t>2.</t>
  </si>
  <si>
    <t>на капитальное вложения-всего:</t>
  </si>
  <si>
    <t>其中：钻井工程支出</t>
  </si>
  <si>
    <t>в том числе:на бурение</t>
  </si>
  <si>
    <t>地面建设工程支出</t>
  </si>
  <si>
    <t xml:space="preserve">                   на капитальное строительство</t>
  </si>
  <si>
    <t>非安装设备支出</t>
  </si>
  <si>
    <t xml:space="preserve">                   оборудование не требующее монтажа</t>
  </si>
  <si>
    <t>材料和安装设备支出</t>
  </si>
  <si>
    <t>3.</t>
  </si>
  <si>
    <t>приобретение основных средств</t>
  </si>
  <si>
    <t>052</t>
  </si>
  <si>
    <t>4.</t>
  </si>
  <si>
    <t>авансы выданные:</t>
  </si>
  <si>
    <t>钻井工程预付帐</t>
  </si>
  <si>
    <t>для бурения</t>
  </si>
  <si>
    <t>地面建设工程预付帐</t>
  </si>
  <si>
    <t>на капитальное строительство</t>
  </si>
  <si>
    <t>非安装设备预付帐</t>
  </si>
  <si>
    <t>на оборудование не требующее монтажа</t>
  </si>
  <si>
    <t>材料和安装设备预付帐</t>
  </si>
  <si>
    <t>5.</t>
  </si>
  <si>
    <t>приобретение других долгосрочных активов</t>
  </si>
  <si>
    <t>053</t>
  </si>
  <si>
    <t>6.</t>
  </si>
  <si>
    <t>приобретение финансовых активов</t>
  </si>
  <si>
    <t>054</t>
  </si>
  <si>
    <t>7.несие беру</t>
  </si>
  <si>
    <t>предоставление займов юридическим лицам</t>
  </si>
  <si>
    <t>055</t>
  </si>
  <si>
    <t>8.</t>
  </si>
  <si>
    <t>прочие выплаты</t>
  </si>
  <si>
    <t>056</t>
  </si>
  <si>
    <t>III. Результат инвестиционной деятельности (стр.040-стр.050)</t>
  </si>
  <si>
    <t>В.</t>
  </si>
  <si>
    <t>Движение денег от финансовой деятельности</t>
  </si>
  <si>
    <t>其中</t>
  </si>
  <si>
    <t>Эмиссия акций и других ценных бумаг</t>
  </si>
  <si>
    <t>2.несие алу</t>
  </si>
  <si>
    <t>Получение займов</t>
  </si>
  <si>
    <t>Долгосрочный займ</t>
  </si>
  <si>
    <t>其中：哈国侨民长期债款</t>
  </si>
  <si>
    <t>в том числе: долгосрочный займ резидентов Казахстана</t>
  </si>
  <si>
    <t>哈国非侨民长期债款</t>
  </si>
  <si>
    <t xml:space="preserve">                    долгосрочный займ от нерезидентов Казахстана</t>
  </si>
  <si>
    <t>短期贷款</t>
  </si>
  <si>
    <t>Краткосрочный займ</t>
  </si>
  <si>
    <t>其中：哈国侨民短期债款</t>
  </si>
  <si>
    <t>в том числе: краткосрочный займ от резидентов Казахстана</t>
  </si>
  <si>
    <t>哈国非侨民短期债款</t>
  </si>
  <si>
    <t xml:space="preserve">                    краткосрочный займ от нерезидентов Казахстана</t>
  </si>
  <si>
    <t>Доходы по проценту</t>
  </si>
  <si>
    <t>利息收入</t>
  </si>
  <si>
    <t>доходы по проценту</t>
  </si>
  <si>
    <t>Получение вознаграждения по финансируемой аренде</t>
  </si>
  <si>
    <t xml:space="preserve">прочие </t>
  </si>
  <si>
    <t xml:space="preserve">                                  </t>
  </si>
  <si>
    <t xml:space="preserve">  II.    Выбытие</t>
  </si>
  <si>
    <t>погашение займов</t>
  </si>
  <si>
    <t>Долгосрочного займа</t>
  </si>
  <si>
    <t>其中：哈国哈国侨民长期债款</t>
  </si>
  <si>
    <t>в том числе: долгосрочного займа от резидентов Казахстана</t>
  </si>
  <si>
    <t>哈国哈国非侨民长期债款</t>
  </si>
  <si>
    <t xml:space="preserve">                   долгосрочного займа от нерезидентов Казахстана</t>
  </si>
  <si>
    <t>Краткосрочного займа</t>
  </si>
  <si>
    <t>其中：哈国哈国侨民短期债款</t>
  </si>
  <si>
    <t>в том числе: краткосрочного займа от резидентов Казахстана</t>
  </si>
  <si>
    <t>哈国哈国非侨民短期债款</t>
  </si>
  <si>
    <t xml:space="preserve">                    краткосрочного займа от нерезидентов Казахстана</t>
  </si>
  <si>
    <t>приобретение собственных акций</t>
  </si>
  <si>
    <t>выплата дивидендов</t>
  </si>
  <si>
    <t>спонсорская помощь</t>
  </si>
  <si>
    <t xml:space="preserve">     III.  Результат финансовой деятельности (стр.070-стр.080)</t>
  </si>
  <si>
    <t>Г.</t>
  </si>
  <si>
    <t>Курсовая разница</t>
  </si>
  <si>
    <t>合计：现金增加（减少）额</t>
  </si>
  <si>
    <t>ИТОГО:    Увеличение(+)уменьшение(-) денег(стр.030-.060-090-100)</t>
  </si>
  <si>
    <t>期初现金额</t>
  </si>
  <si>
    <t>Деньги на начало отчетного периода</t>
  </si>
  <si>
    <t>期末现金额</t>
  </si>
  <si>
    <t>Деньги на конец отчетного периода</t>
  </si>
  <si>
    <t>资  产  负  债  表</t>
  </si>
  <si>
    <t xml:space="preserve">   Өлшеу бірлігі: мың тенге</t>
  </si>
  <si>
    <t>Единица измерения:тыс.тенге</t>
  </si>
  <si>
    <t>金额单位：千金戈</t>
  </si>
  <si>
    <t xml:space="preserve"> Активтер</t>
  </si>
  <si>
    <t>资产</t>
  </si>
  <si>
    <t>Активы</t>
  </si>
  <si>
    <t>负债</t>
  </si>
  <si>
    <t>Собственный капитал и обязательства</t>
  </si>
  <si>
    <t>1.ҰЗАҚ МЕРЗІМДІ АКТИВТЕР</t>
  </si>
  <si>
    <t>长期资产</t>
  </si>
  <si>
    <t>1.Долгосрочные активы</t>
  </si>
  <si>
    <t>III.Меншікті капитал</t>
  </si>
  <si>
    <t>所有者权益</t>
  </si>
  <si>
    <t>III.Собственный капитал</t>
  </si>
  <si>
    <t xml:space="preserve"> </t>
  </si>
  <si>
    <t>无形资产：</t>
  </si>
  <si>
    <t>010</t>
  </si>
  <si>
    <t>注册资金</t>
  </si>
  <si>
    <t>150</t>
  </si>
  <si>
    <t xml:space="preserve">    оның ішінде гудвил(105)      </t>
  </si>
  <si>
    <t>商誉</t>
  </si>
  <si>
    <t>011</t>
  </si>
  <si>
    <t>未付股金</t>
  </si>
  <si>
    <t>160</t>
  </si>
  <si>
    <t xml:space="preserve"> Материалды емес активтердің амортизациясы(111-116)</t>
  </si>
  <si>
    <t>无形资产折旧</t>
  </si>
  <si>
    <t>Амортизация  нематериальных активов(111-116)</t>
  </si>
  <si>
    <t>020</t>
  </si>
  <si>
    <t>已除资本</t>
  </si>
  <si>
    <t>170</t>
  </si>
  <si>
    <t>无形资产净值</t>
  </si>
  <si>
    <t>030</t>
  </si>
  <si>
    <t>股本溢价</t>
  </si>
  <si>
    <t>180</t>
  </si>
  <si>
    <t xml:space="preserve">    оның ішінде гудвил     </t>
  </si>
  <si>
    <t>031</t>
  </si>
  <si>
    <t>资本公积</t>
  </si>
  <si>
    <t>190</t>
  </si>
  <si>
    <t>固定资产</t>
  </si>
  <si>
    <t>040</t>
  </si>
  <si>
    <t xml:space="preserve">     оның ішінде:негізгі құралдарды(541)</t>
  </si>
  <si>
    <t>其中：固定资产</t>
  </si>
  <si>
    <t>в т.ч.:  основных средств (541)</t>
  </si>
  <si>
    <t>191</t>
  </si>
  <si>
    <t xml:space="preserve">    оның ішінде:жер</t>
  </si>
  <si>
    <t>в т.ч.: земля (121)</t>
  </si>
  <si>
    <t>041</t>
  </si>
  <si>
    <t xml:space="preserve">                           инвестицияларды(542)</t>
  </si>
  <si>
    <t xml:space="preserve">           инвестиций (542)</t>
  </si>
  <si>
    <t>192</t>
  </si>
  <si>
    <t xml:space="preserve">                         ғимараттар мен құрылыс-жайлары(122) </t>
  </si>
  <si>
    <t xml:space="preserve">          здания и сооружения (122)</t>
  </si>
  <si>
    <t>042</t>
  </si>
  <si>
    <t xml:space="preserve">                           басқа да активтерді(543)</t>
  </si>
  <si>
    <t xml:space="preserve">           прочих активов (543)</t>
  </si>
  <si>
    <t>193</t>
  </si>
  <si>
    <t xml:space="preserve">                         машиналар мен жабдықтар,күш беруші қондырғылар(123)</t>
  </si>
  <si>
    <t>043</t>
  </si>
  <si>
    <t>盈余公积</t>
  </si>
  <si>
    <t xml:space="preserve">   Резервный капитал (551,552)</t>
  </si>
  <si>
    <t>200</t>
  </si>
  <si>
    <t xml:space="preserve">                         көлік құралдары(124)</t>
  </si>
  <si>
    <t xml:space="preserve">          транспортные средства(124)</t>
  </si>
  <si>
    <t>044</t>
  </si>
  <si>
    <t>未分配利润</t>
  </si>
  <si>
    <t>210</t>
  </si>
  <si>
    <t xml:space="preserve">                         басқа да негізгі қуралдар(125)</t>
  </si>
  <si>
    <t xml:space="preserve">          прочие основные средства(125)</t>
  </si>
  <si>
    <t>045</t>
  </si>
  <si>
    <t xml:space="preserve">    оның ішінде:есепті жылдың(561)</t>
  </si>
  <si>
    <t>其中：本期</t>
  </si>
  <si>
    <t>в т.ч.:   отчетного года (561)*</t>
  </si>
  <si>
    <t>211</t>
  </si>
  <si>
    <t xml:space="preserve">                         аяқталмаған құрылыс(126)</t>
  </si>
  <si>
    <t xml:space="preserve">          незавершенное строительство(126)</t>
  </si>
  <si>
    <t>046</t>
  </si>
  <si>
    <t>所有者权益合计</t>
  </si>
  <si>
    <t>220</t>
  </si>
  <si>
    <t xml:space="preserve"> Негізгі құралдардың тозуы(131-134)   </t>
  </si>
  <si>
    <t>固定资产折旧</t>
  </si>
  <si>
    <t>Износ основных средств (131-134)</t>
  </si>
  <si>
    <t>050</t>
  </si>
  <si>
    <t>长期债务</t>
  </si>
  <si>
    <t>IV.ДОЛГОСРОЧНЫЕ ОБЯЗАТЕЛЬСТВА</t>
  </si>
  <si>
    <t>固定资产净值</t>
  </si>
  <si>
    <t>060</t>
  </si>
  <si>
    <t>借款</t>
  </si>
  <si>
    <t>230</t>
  </si>
  <si>
    <t xml:space="preserve">   оның ішінде:жер</t>
  </si>
  <si>
    <t xml:space="preserve">в т.ч.: земля </t>
  </si>
  <si>
    <t>061</t>
  </si>
  <si>
    <t xml:space="preserve">   оның ішінде:банктердің қарыздары(601)</t>
  </si>
  <si>
    <t>其中：银行借款</t>
  </si>
  <si>
    <t>в т.ч.:  займы банков (601)</t>
  </si>
  <si>
    <t>231</t>
  </si>
  <si>
    <t xml:space="preserve">                        ғимараттар мен құрылыс-жайлары</t>
  </si>
  <si>
    <t xml:space="preserve">          здания и сооружения </t>
  </si>
  <si>
    <t>062</t>
  </si>
  <si>
    <t xml:space="preserve">                        банктерден тыс мекемелердің қарыздары(602)</t>
  </si>
  <si>
    <t xml:space="preserve">           займы от  внебанковских учреждений (602)</t>
  </si>
  <si>
    <t>232</t>
  </si>
  <si>
    <t xml:space="preserve">                        машиналар мен жабдықтар,күш беруші қондырғылар</t>
  </si>
  <si>
    <t xml:space="preserve">          машины и оборудование,передаточные устроиства</t>
  </si>
  <si>
    <t>063</t>
  </si>
  <si>
    <t xml:space="preserve">                        басқалар(603)</t>
  </si>
  <si>
    <t xml:space="preserve">           прочие(603)</t>
  </si>
  <si>
    <t>233</t>
  </si>
  <si>
    <t xml:space="preserve">                        көлік құралдары</t>
  </si>
  <si>
    <t xml:space="preserve">          транспортные средства</t>
  </si>
  <si>
    <t>064</t>
  </si>
  <si>
    <t>矿区恢复准备金</t>
  </si>
  <si>
    <t xml:space="preserve"> Резерв  на  восстановление участка</t>
  </si>
  <si>
    <t>235</t>
  </si>
  <si>
    <t xml:space="preserve">                        басқа да негізгі құралдар</t>
  </si>
  <si>
    <t xml:space="preserve">          прочие основные средства</t>
  </si>
  <si>
    <t>065</t>
  </si>
  <si>
    <t>集团递延所得税</t>
  </si>
  <si>
    <t>240</t>
  </si>
  <si>
    <t>长期债务合计</t>
  </si>
  <si>
    <t>250</t>
  </si>
  <si>
    <t>投资</t>
  </si>
  <si>
    <t>070</t>
  </si>
  <si>
    <t>V.АҒЫМДАҒЫ МІНДЕТТЕМЕЛЕР</t>
  </si>
  <si>
    <t>短期债务</t>
  </si>
  <si>
    <t>V.ТЕКУЩИЕ ОБЯЗАТЕЛЬСТВА</t>
  </si>
  <si>
    <t xml:space="preserve">   оның ішінде: еншілес ұйымдарға салынған инвестициялар(141)</t>
  </si>
  <si>
    <t>071</t>
  </si>
  <si>
    <t>短期借贷</t>
  </si>
  <si>
    <t>260</t>
  </si>
  <si>
    <t xml:space="preserve">           инвестиции в зависимые  организации (142)</t>
  </si>
  <si>
    <t>072</t>
  </si>
  <si>
    <t xml:space="preserve">    оның ішінде:банктің қарыздары(601)</t>
  </si>
  <si>
    <t>261</t>
  </si>
  <si>
    <t xml:space="preserve">                        бірлесіп бақыланатын заңды тұлғаларға салынған инвестициялар(143) </t>
  </si>
  <si>
    <t xml:space="preserve">           инвестиции в совместно контролируемые юридические лица (143)</t>
  </si>
  <si>
    <t>073</t>
  </si>
  <si>
    <t xml:space="preserve">                         банк емес мекемелердің қарыздары(602)</t>
  </si>
  <si>
    <t>262</t>
  </si>
  <si>
    <t xml:space="preserve">                        жылжымайтын мүлікке салынған инвистициялар(144)</t>
  </si>
  <si>
    <t xml:space="preserve">           инвестиции в недвижимость (144)</t>
  </si>
  <si>
    <t>074</t>
  </si>
  <si>
    <t xml:space="preserve">                         басқалар(603)</t>
  </si>
  <si>
    <t xml:space="preserve">           прочие (603)</t>
  </si>
  <si>
    <t>263</t>
  </si>
  <si>
    <t xml:space="preserve">                        ұзақ мерзімді қаржылық инвистициялар(401-403)</t>
  </si>
  <si>
    <t>075</t>
  </si>
  <si>
    <t>长期借贷到期应偿部分</t>
  </si>
  <si>
    <t>270</t>
  </si>
  <si>
    <t xml:space="preserve">                        күмәнді талаптарға резерв</t>
  </si>
  <si>
    <t xml:space="preserve">           резерв по сомнительным инвестициям</t>
  </si>
  <si>
    <t>076</t>
  </si>
  <si>
    <t>280</t>
  </si>
  <si>
    <t>长期债权：</t>
  </si>
  <si>
    <t>080</t>
  </si>
  <si>
    <t xml:space="preserve">    оның ішінде:төленетін шоттары мен вексельдері(603,671)</t>
  </si>
  <si>
    <t>其中：应付账款及应付票据</t>
  </si>
  <si>
    <t>в т.ч.:  счета и векселя  к оплате (603,671)</t>
  </si>
  <si>
    <t>281</t>
  </si>
  <si>
    <t xml:space="preserve">   оның ішінде:алынатын шоттар(301,303)             </t>
  </si>
  <si>
    <t>其中：应收账款</t>
  </si>
  <si>
    <t xml:space="preserve">в т.ч.:  счета к получению (301,303)  </t>
  </si>
  <si>
    <t>081</t>
  </si>
  <si>
    <t xml:space="preserve">                         төлеу дивидендтері(621-623)</t>
  </si>
  <si>
    <t xml:space="preserve">           дивиденды к выплате (621-623)    </t>
  </si>
  <si>
    <t>282</t>
  </si>
  <si>
    <t xml:space="preserve">                        алынған вексельдер(302)              </t>
  </si>
  <si>
    <t xml:space="preserve">           векселя полученные (302)</t>
  </si>
  <si>
    <t>082</t>
  </si>
  <si>
    <t xml:space="preserve">                         алынған аванстар(661-663)</t>
  </si>
  <si>
    <t xml:space="preserve">           авансы полученные (661-663)</t>
  </si>
  <si>
    <t>283</t>
  </si>
  <si>
    <t xml:space="preserve">          еншілес(тәуелді)ұйымдардың бірлесіп бақыланатын заңды тұлғалардың   берешегі</t>
  </si>
  <si>
    <t>子公司（附属公司）及关联公司债务</t>
  </si>
  <si>
    <t xml:space="preserve"> задолженность дочерних (зависимых) организаций, совместно контролируемых юридических лиц (321-323)</t>
  </si>
  <si>
    <t>083</t>
  </si>
  <si>
    <t xml:space="preserve"> Күмәнді қарыздарға резерв</t>
  </si>
  <si>
    <t xml:space="preserve">          Резервы по сомнительным долгам</t>
  </si>
  <si>
    <t>284</t>
  </si>
  <si>
    <t xml:space="preserve">                        басқа да дебиторлық берешек(332-334)</t>
  </si>
  <si>
    <t xml:space="preserve">           прочая дебиторская задолженность (332-334)</t>
  </si>
  <si>
    <t>084</t>
  </si>
  <si>
    <t>应交税金</t>
  </si>
  <si>
    <t xml:space="preserve">                        алдағы кезеңдердің шығындары(341-343)</t>
  </si>
  <si>
    <t xml:space="preserve">           расходы будущих периодов (341-343)</t>
  </si>
  <si>
    <t>085</t>
  </si>
  <si>
    <t>300</t>
  </si>
  <si>
    <t xml:space="preserve">                       кумәнді талаптарға резерв               </t>
  </si>
  <si>
    <t>086</t>
  </si>
  <si>
    <t>其它应付款及附加</t>
  </si>
  <si>
    <t>310</t>
  </si>
  <si>
    <t xml:space="preserve">                       мерзімі ұзатылған табыс салығы</t>
  </si>
  <si>
    <t xml:space="preserve">           Отсроченный подоходный налог</t>
  </si>
  <si>
    <t>087</t>
  </si>
  <si>
    <t xml:space="preserve">    оның ішінде:кепілдіктер мен шартты міндеттемелер(651,652)</t>
  </si>
  <si>
    <t>其中：担保及有条件负债</t>
  </si>
  <si>
    <t>в т.ч.:  гарантии и условные обязательства (651,652)</t>
  </si>
  <si>
    <t>311</t>
  </si>
  <si>
    <t>长期资产合计</t>
  </si>
  <si>
    <t>090</t>
  </si>
  <si>
    <t xml:space="preserve">                         қызметкерлермен еңбекақы бойынша есеп айырысу(681)</t>
  </si>
  <si>
    <t xml:space="preserve">           расчеты с персоналом по оплате труда (681)</t>
  </si>
  <si>
    <t>312</t>
  </si>
  <si>
    <t>流动资产</t>
  </si>
  <si>
    <t>II.Текущие активы</t>
  </si>
  <si>
    <t xml:space="preserve">                         басқалар(682,684,685,687)</t>
  </si>
  <si>
    <t xml:space="preserve">           прочие (682,684,685,687)</t>
  </si>
  <si>
    <t>313</t>
  </si>
  <si>
    <t>存货</t>
  </si>
  <si>
    <t>100</t>
  </si>
  <si>
    <t xml:space="preserve">                         жалға алу міндеттемелер(683)</t>
  </si>
  <si>
    <t xml:space="preserve">           арендные обязательства (683)</t>
  </si>
  <si>
    <t xml:space="preserve">    оның ішінде:материалдар(201-208)               </t>
  </si>
  <si>
    <t>其中：材料</t>
  </si>
  <si>
    <t>в т.ч.:  материалы(201-208)</t>
  </si>
  <si>
    <t>101</t>
  </si>
  <si>
    <t xml:space="preserve">                         жинақтаушы зейнетақы қорлары бойынша есеп айырысу(686)</t>
  </si>
  <si>
    <t xml:space="preserve">           расчеты по накопительному пенсионному фонду(686)</t>
  </si>
  <si>
    <t xml:space="preserve">                        аяқталмаған өндіріс(211-213)</t>
  </si>
  <si>
    <t xml:space="preserve">           незавершенное производство (211-213)</t>
  </si>
  <si>
    <t>102</t>
  </si>
  <si>
    <t xml:space="preserve">                         алдағы кезеңдердің табыстары(611)</t>
  </si>
  <si>
    <t xml:space="preserve">           доходы будущих периодов (611)</t>
  </si>
  <si>
    <t xml:space="preserve">                        тауарлар(221-223)</t>
  </si>
  <si>
    <t xml:space="preserve">           товары (221-223)</t>
  </si>
  <si>
    <t>103</t>
  </si>
  <si>
    <t>短期负债合计</t>
  </si>
  <si>
    <t xml:space="preserve">                        ТМҚ резерв</t>
  </si>
  <si>
    <t xml:space="preserve">           резерв на ТМЗ </t>
  </si>
  <si>
    <t>104</t>
  </si>
  <si>
    <t>负债合计</t>
  </si>
  <si>
    <t>短期债权</t>
  </si>
  <si>
    <t>110</t>
  </si>
  <si>
    <t xml:space="preserve">    оның ішінде:алынатын шоттар(301,303)        </t>
  </si>
  <si>
    <t>Примечание : * сумма указывается со знаком " - "</t>
  </si>
  <si>
    <t xml:space="preserve">                         алынған вексельдер(302)</t>
  </si>
  <si>
    <t>еншілес(тәуелді) ұйымдардын бірлесіп бақыланатын занды  тұлғалардың дебиторлық берешегі(321-323)</t>
  </si>
  <si>
    <t xml:space="preserve">                                        Анықтама</t>
  </si>
  <si>
    <t>说明</t>
  </si>
  <si>
    <t xml:space="preserve">                         алдағы кезеңдердің шығыстары(341-343)</t>
  </si>
  <si>
    <t>1.Мерзімі ұзатылған табыс салығы</t>
  </si>
  <si>
    <t>递延所得税</t>
  </si>
  <si>
    <t xml:space="preserve">                         алынған аванстар(351-353)</t>
  </si>
  <si>
    <t xml:space="preserve">           авансы выданные (351-353)</t>
  </si>
  <si>
    <t>2.103 жолдан: а)дайын өнім қалдығы</t>
  </si>
  <si>
    <t>产成品余额</t>
  </si>
  <si>
    <t xml:space="preserve">                         бюджетпен есептесу</t>
  </si>
  <si>
    <t xml:space="preserve">           расчеты с бюджетом (331)</t>
  </si>
  <si>
    <t xml:space="preserve">                        б)тауарлар төленбеген</t>
  </si>
  <si>
    <t>未付款的商品</t>
  </si>
  <si>
    <t xml:space="preserve">                         басқа да дебиторлық берешек(332-334)</t>
  </si>
  <si>
    <t xml:space="preserve">           прочая дебиторская задолженность (332-334) </t>
  </si>
  <si>
    <t>外购产品余额</t>
  </si>
  <si>
    <t xml:space="preserve">                         күмәнді талаптарға резерв</t>
  </si>
  <si>
    <t xml:space="preserve">           резервы по сомнительным требованиям</t>
  </si>
  <si>
    <t>3.101 жолдан: а)төленбеген материалдар</t>
  </si>
  <si>
    <t>未付款的材料</t>
  </si>
  <si>
    <t>短期金融投资</t>
  </si>
  <si>
    <t xml:space="preserve"> Ақша,барлығы                    </t>
  </si>
  <si>
    <t>货币资金</t>
  </si>
  <si>
    <t xml:space="preserve">     оның ішінде:жолдағы ақша қаражаттары(411)</t>
  </si>
  <si>
    <t>其中：在途资金</t>
  </si>
  <si>
    <t>в т.ч.:  деньги в пути (411)</t>
  </si>
  <si>
    <t xml:space="preserve">                          банктегі арнаулы шоттардағы ақша(421-424)</t>
  </si>
  <si>
    <t xml:space="preserve">           деньги на специальных счетах в банках (421-424)</t>
  </si>
  <si>
    <t>Руководитель:</t>
  </si>
  <si>
    <t xml:space="preserve">                         валюталық  шоттағы ақша(431-432)</t>
  </si>
  <si>
    <t xml:space="preserve">           деньги на валютных счетах в банках (431-432)</t>
  </si>
  <si>
    <t xml:space="preserve">                         есеп шотындағы ақша(441)</t>
  </si>
  <si>
    <t xml:space="preserve">           деньги на расчетных счетах (441)</t>
  </si>
  <si>
    <t xml:space="preserve">                         кассадағы акша(451)</t>
  </si>
  <si>
    <t xml:space="preserve">           деньги в кассе (451)</t>
  </si>
  <si>
    <t>制表人：</t>
  </si>
  <si>
    <t>流动资产合计</t>
  </si>
  <si>
    <t>Главный бухгалтер:</t>
  </si>
  <si>
    <t>Исполнитель:</t>
  </si>
  <si>
    <t>资产合计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</si>
</sst>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General_)"/>
    <numFmt numFmtId="193" formatCode="######"/>
    <numFmt numFmtId="194" formatCode="####"/>
    <numFmt numFmtId="195" formatCode="####\ "/>
    <numFmt numFmtId="196" formatCode="#####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_р"/>
    <numFmt numFmtId="201" formatCode="######.00"/>
    <numFmt numFmtId="202" formatCode="##\ "/>
    <numFmt numFmtId="203" formatCode="#######"/>
    <numFmt numFmtId="204" formatCode="0.000"/>
    <numFmt numFmtId="205" formatCode="#,##0_р_.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_ ;[Red]\-0\ "/>
    <numFmt numFmtId="215" formatCode="0.0"/>
    <numFmt numFmtId="216" formatCode="###.##"/>
    <numFmt numFmtId="217" formatCode="####."/>
  </numFmts>
  <fonts count="87">
    <font>
      <sz val="12"/>
      <name val="Courier"/>
      <family val="3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u val="single"/>
      <sz val="12"/>
      <color indexed="12"/>
      <name val="Courier"/>
      <family val="3"/>
    </font>
    <font>
      <sz val="10"/>
      <name val="Arial Cyr"/>
      <family val="2"/>
    </font>
    <font>
      <u val="single"/>
      <sz val="12"/>
      <color indexed="36"/>
      <name val="Courier"/>
      <family val="3"/>
    </font>
    <font>
      <b/>
      <sz val="20"/>
      <name val="Times New Roman Cyr"/>
      <family val="1"/>
    </font>
    <font>
      <sz val="10"/>
      <name val="宋体"/>
      <family val="0"/>
    </font>
    <font>
      <b/>
      <sz val="16"/>
      <name val="SimSun"/>
      <family val="0"/>
    </font>
    <font>
      <sz val="10"/>
      <name val="KZ Times New Roman"/>
      <family val="1"/>
    </font>
    <font>
      <u val="single"/>
      <sz val="10"/>
      <name val="Times New Roman Cyr"/>
      <family val="1"/>
    </font>
    <font>
      <sz val="12"/>
      <name val="宋体"/>
      <family val="0"/>
    </font>
    <font>
      <b/>
      <sz val="13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2"/>
      <name val="SimSun"/>
      <family val="0"/>
    </font>
    <font>
      <sz val="10"/>
      <name val="SimSun"/>
      <family val="0"/>
    </font>
    <font>
      <b/>
      <sz val="14"/>
      <name val="宋体"/>
      <family val="0"/>
    </font>
    <font>
      <b/>
      <sz val="14"/>
      <name val="Times New Roman Cyr"/>
      <family val="1"/>
    </font>
    <font>
      <b/>
      <sz val="11"/>
      <name val="宋体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1"/>
    </font>
    <font>
      <b/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Times New Roman Cyr"/>
      <family val="1"/>
    </font>
    <font>
      <sz val="10"/>
      <name val="Arial CYR"/>
      <family val="0"/>
    </font>
    <font>
      <sz val="12"/>
      <name val="Arial Cyr"/>
      <family val="2"/>
    </font>
    <font>
      <b/>
      <sz val="11"/>
      <name val="SimSun"/>
      <family val="0"/>
    </font>
    <font>
      <sz val="11"/>
      <name val="SimSun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宋体"/>
      <family val="0"/>
    </font>
    <font>
      <b/>
      <sz val="14"/>
      <name val="Arial Cyr"/>
      <family val="2"/>
    </font>
    <font>
      <b/>
      <sz val="28"/>
      <name val="黑体"/>
      <family val="0"/>
    </font>
    <font>
      <sz val="8"/>
      <name val="宋体"/>
      <family val="0"/>
    </font>
    <font>
      <sz val="14"/>
      <name val="Arial Cyr"/>
      <family val="2"/>
    </font>
    <font>
      <b/>
      <sz val="14"/>
      <name val="KZ Baltica Cyr"/>
      <family val="2"/>
    </font>
    <font>
      <sz val="14"/>
      <name val="KZ Baltica Cyr"/>
      <family val="2"/>
    </font>
    <font>
      <b/>
      <sz val="18"/>
      <name val="KZ Times New Roman Cyr"/>
      <family val="1"/>
    </font>
    <font>
      <b/>
      <sz val="18"/>
      <name val="Times New Roman Cyr"/>
      <family val="1"/>
    </font>
    <font>
      <b/>
      <sz val="12"/>
      <name val="KZ Times New Roman"/>
      <family val="1"/>
    </font>
    <font>
      <b/>
      <sz val="12"/>
      <name val="Times New Roman"/>
      <family val="1"/>
    </font>
    <font>
      <b/>
      <sz val="14"/>
      <name val="KZ Bookman Old Style"/>
      <family val="1"/>
    </font>
    <font>
      <sz val="10"/>
      <name val="KZ SchoolBook Cyr"/>
      <family val="2"/>
    </font>
    <font>
      <b/>
      <sz val="10"/>
      <name val="KZ Bookman Old Style"/>
      <family val="1"/>
    </font>
    <font>
      <sz val="10"/>
      <name val="Times New Roman"/>
      <family val="1"/>
    </font>
    <font>
      <sz val="10"/>
      <name val="KZ Bookman Old Styl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KZ Bookman Old Style"/>
      <family val="1"/>
    </font>
    <font>
      <sz val="9"/>
      <name val="Arial"/>
      <family val="2"/>
    </font>
    <font>
      <sz val="12"/>
      <name val="Times New Roman"/>
      <family val="1"/>
    </font>
    <font>
      <sz val="9"/>
      <name val="KZ Bookman Old Style"/>
      <family val="1"/>
    </font>
    <font>
      <sz val="14"/>
      <name val="KZ Times New Roman"/>
      <family val="1"/>
    </font>
    <font>
      <b/>
      <sz val="12"/>
      <name val="KZ Bookman Old Style"/>
      <family val="1"/>
    </font>
    <font>
      <b/>
      <sz val="10"/>
      <name val="KZ Times New Roman"/>
      <family val="1"/>
    </font>
    <font>
      <sz val="11"/>
      <name val="KZ 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6"/>
      <name val="Palatino Linotype"/>
      <family val="1"/>
    </font>
    <font>
      <sz val="10"/>
      <name val="Palatino Linotype"/>
      <family val="1"/>
    </font>
    <font>
      <sz val="16"/>
      <name val="Palatino Linotype"/>
      <family val="1"/>
    </font>
    <font>
      <b/>
      <sz val="10"/>
      <name val="Palatino Linotype"/>
      <family val="1"/>
    </font>
    <font>
      <sz val="12"/>
      <name val="KZ Baltica"/>
      <family val="2"/>
    </font>
    <font>
      <sz val="12"/>
      <name val="Palatino Linotype"/>
      <family val="1"/>
    </font>
    <font>
      <sz val="14"/>
      <name val="Palatino Linotype"/>
      <family val="1"/>
    </font>
    <font>
      <sz val="8"/>
      <name val="Palatino Linotype"/>
      <family val="1"/>
    </font>
    <font>
      <sz val="11"/>
      <name val="Palatino Linotype"/>
      <family val="1"/>
    </font>
    <font>
      <b/>
      <sz val="18"/>
      <name val="Palatino Linotype"/>
      <family val="1"/>
    </font>
    <font>
      <b/>
      <sz val="14"/>
      <name val="Palatino Linotype"/>
      <family val="1"/>
    </font>
    <font>
      <sz val="14"/>
      <name val="KZ Baltica"/>
      <family val="2"/>
    </font>
    <font>
      <b/>
      <sz val="8"/>
      <name val="Palatino Linotype"/>
      <family val="1"/>
    </font>
    <font>
      <b/>
      <sz val="24"/>
      <name val="黑体"/>
      <family val="0"/>
    </font>
    <font>
      <sz val="11"/>
      <name val="宋体"/>
      <family val="0"/>
    </font>
    <font>
      <b/>
      <sz val="14"/>
      <name val="KZ Baltica"/>
      <family val="2"/>
    </font>
    <font>
      <b/>
      <sz val="14"/>
      <name val="KZ Arial"/>
      <family val="2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191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>
      <alignment/>
      <protection/>
    </xf>
    <xf numFmtId="0" fontId="4" fillId="0" borderId="0">
      <alignment/>
      <protection locked="0"/>
    </xf>
    <xf numFmtId="0" fontId="7" fillId="0" borderId="0">
      <alignment/>
      <protection/>
    </xf>
  </cellStyleXfs>
  <cellXfs count="323">
    <xf numFmtId="192" fontId="0" fillId="0" borderId="0" xfId="0" applyAlignment="1">
      <alignment/>
    </xf>
    <xf numFmtId="192" fontId="38" fillId="0" borderId="0" xfId="0" applyFont="1" applyBorder="1" applyAlignment="1">
      <alignment/>
    </xf>
    <xf numFmtId="192" fontId="67" fillId="0" borderId="0" xfId="0" applyFont="1" applyBorder="1" applyAlignment="1">
      <alignment/>
    </xf>
    <xf numFmtId="192" fontId="68" fillId="0" borderId="0" xfId="0" applyFont="1" applyBorder="1" applyAlignment="1">
      <alignment/>
    </xf>
    <xf numFmtId="192" fontId="69" fillId="0" borderId="0" xfId="0" applyFont="1" applyBorder="1" applyAlignment="1">
      <alignment/>
    </xf>
    <xf numFmtId="192" fontId="70" fillId="0" borderId="0" xfId="0" applyFont="1" applyBorder="1" applyAlignment="1">
      <alignment/>
    </xf>
    <xf numFmtId="192" fontId="39" fillId="0" borderId="0" xfId="0" applyFont="1" applyBorder="1" applyAlignment="1">
      <alignment/>
    </xf>
    <xf numFmtId="192" fontId="71" fillId="0" borderId="0" xfId="0" applyFont="1" applyBorder="1" applyAlignment="1">
      <alignment/>
    </xf>
    <xf numFmtId="192" fontId="72" fillId="0" borderId="0" xfId="0" applyFont="1" applyBorder="1" applyAlignment="1">
      <alignment/>
    </xf>
    <xf numFmtId="192" fontId="73" fillId="0" borderId="0" xfId="0" applyFont="1" applyBorder="1" applyAlignment="1">
      <alignment/>
    </xf>
    <xf numFmtId="192" fontId="7" fillId="0" borderId="0" xfId="0" applyFont="1" applyBorder="1" applyAlignment="1">
      <alignment/>
    </xf>
    <xf numFmtId="192" fontId="74" fillId="0" borderId="0" xfId="0" applyFont="1" applyBorder="1" applyAlignment="1">
      <alignment/>
    </xf>
    <xf numFmtId="192" fontId="32" fillId="0" borderId="0" xfId="0" applyFont="1" applyBorder="1" applyAlignment="1">
      <alignment/>
    </xf>
    <xf numFmtId="192" fontId="14" fillId="0" borderId="0" xfId="0" applyFont="1" applyBorder="1" applyAlignment="1">
      <alignment/>
    </xf>
    <xf numFmtId="192" fontId="75" fillId="0" borderId="0" xfId="0" applyFont="1" applyBorder="1" applyAlignment="1">
      <alignment wrapText="1"/>
    </xf>
    <xf numFmtId="192" fontId="41" fillId="0" borderId="0" xfId="0" applyFont="1" applyBorder="1" applyAlignment="1">
      <alignment/>
    </xf>
    <xf numFmtId="192" fontId="75" fillId="0" borderId="0" xfId="0" applyFont="1" applyBorder="1" applyAlignment="1">
      <alignment/>
    </xf>
    <xf numFmtId="192" fontId="10" fillId="0" borderId="0" xfId="0" applyFont="1" applyBorder="1" applyAlignment="1">
      <alignment/>
    </xf>
    <xf numFmtId="192" fontId="68" fillId="0" borderId="2" xfId="0" applyFont="1" applyBorder="1" applyAlignment="1">
      <alignment/>
    </xf>
    <xf numFmtId="192" fontId="73" fillId="0" borderId="3" xfId="0" applyFont="1" applyBorder="1" applyAlignment="1">
      <alignment/>
    </xf>
    <xf numFmtId="192" fontId="73" fillId="0" borderId="4" xfId="0" applyFont="1" applyBorder="1" applyAlignment="1">
      <alignment/>
    </xf>
    <xf numFmtId="192" fontId="39" fillId="0" borderId="3" xfId="0" applyFont="1" applyBorder="1" applyAlignment="1">
      <alignment horizontal="center"/>
    </xf>
    <xf numFmtId="192" fontId="77" fillId="0" borderId="3" xfId="0" applyFont="1" applyBorder="1" applyAlignment="1">
      <alignment horizontal="center"/>
    </xf>
    <xf numFmtId="192" fontId="77" fillId="0" borderId="5" xfId="0" applyFont="1" applyBorder="1" applyAlignment="1">
      <alignment horizontal="center"/>
    </xf>
    <xf numFmtId="192" fontId="20" fillId="0" borderId="0" xfId="0" applyFont="1" applyBorder="1" applyAlignment="1">
      <alignment horizontal="center"/>
    </xf>
    <xf numFmtId="192" fontId="77" fillId="0" borderId="5" xfId="0" applyFont="1" applyBorder="1" applyAlignment="1">
      <alignment horizontal="left"/>
    </xf>
    <xf numFmtId="192" fontId="77" fillId="0" borderId="0" xfId="0" applyFont="1" applyBorder="1" applyAlignment="1">
      <alignment horizontal="left"/>
    </xf>
    <xf numFmtId="192" fontId="39" fillId="0" borderId="5" xfId="0" applyFont="1" applyBorder="1" applyAlignment="1">
      <alignment horizontal="center"/>
    </xf>
    <xf numFmtId="192" fontId="39" fillId="0" borderId="6" xfId="0" applyFont="1" applyBorder="1" applyAlignment="1">
      <alignment horizontal="center"/>
    </xf>
    <xf numFmtId="192" fontId="1" fillId="0" borderId="0" xfId="0" applyFont="1" applyBorder="1" applyAlignment="1">
      <alignment/>
    </xf>
    <xf numFmtId="192" fontId="1" fillId="0" borderId="0" xfId="0" applyFont="1" applyBorder="1" applyAlignment="1">
      <alignment horizontal="center"/>
    </xf>
    <xf numFmtId="192" fontId="42" fillId="0" borderId="5" xfId="0" applyFont="1" applyBorder="1" applyAlignment="1">
      <alignment/>
    </xf>
    <xf numFmtId="192" fontId="77" fillId="0" borderId="7" xfId="0" applyFont="1" applyBorder="1" applyAlignment="1">
      <alignment horizontal="left"/>
    </xf>
    <xf numFmtId="192" fontId="77" fillId="0" borderId="2" xfId="0" applyFont="1" applyBorder="1" applyAlignment="1">
      <alignment horizontal="left"/>
    </xf>
    <xf numFmtId="192" fontId="28" fillId="0" borderId="7" xfId="0" applyFont="1" applyBorder="1" applyAlignment="1">
      <alignment horizontal="center"/>
    </xf>
    <xf numFmtId="192" fontId="28" fillId="0" borderId="7" xfId="0" applyFont="1" applyFill="1" applyBorder="1" applyAlignment="1">
      <alignment horizontal="center"/>
    </xf>
    <xf numFmtId="192" fontId="39" fillId="0" borderId="8" xfId="0" applyFont="1" applyBorder="1" applyAlignment="1">
      <alignment/>
    </xf>
    <xf numFmtId="192" fontId="77" fillId="0" borderId="9" xfId="0" applyFont="1" applyBorder="1" applyAlignment="1">
      <alignment/>
    </xf>
    <xf numFmtId="192" fontId="39" fillId="0" borderId="7" xfId="0" applyFont="1" applyBorder="1" applyAlignment="1">
      <alignment horizontal="center"/>
    </xf>
    <xf numFmtId="192" fontId="77" fillId="0" borderId="8" xfId="0" applyFont="1" applyBorder="1" applyAlignment="1">
      <alignment/>
    </xf>
    <xf numFmtId="192" fontId="73" fillId="0" borderId="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92" fontId="20" fillId="0" borderId="10" xfId="0" applyFont="1" applyBorder="1" applyAlignment="1">
      <alignment/>
    </xf>
    <xf numFmtId="192" fontId="77" fillId="0" borderId="8" xfId="0" applyFont="1" applyBorder="1" applyAlignment="1">
      <alignment horizontal="center"/>
    </xf>
    <xf numFmtId="192" fontId="78" fillId="0" borderId="8" xfId="0" applyFont="1" applyBorder="1" applyAlignment="1">
      <alignment/>
    </xf>
    <xf numFmtId="192" fontId="29" fillId="0" borderId="10" xfId="0" applyFont="1" applyBorder="1" applyAlignment="1">
      <alignment/>
    </xf>
    <xf numFmtId="192" fontId="42" fillId="0" borderId="10" xfId="0" applyFont="1" applyBorder="1" applyAlignment="1">
      <alignment/>
    </xf>
    <xf numFmtId="192" fontId="73" fillId="0" borderId="10" xfId="0" applyFont="1" applyBorder="1" applyAlignment="1">
      <alignment/>
    </xf>
    <xf numFmtId="192" fontId="39" fillId="0" borderId="10" xfId="0" applyFont="1" applyBorder="1" applyAlignment="1">
      <alignment/>
    </xf>
    <xf numFmtId="49" fontId="77" fillId="0" borderId="10" xfId="0" applyNumberFormat="1" applyFont="1" applyBorder="1" applyAlignment="1">
      <alignment horizontal="center"/>
    </xf>
    <xf numFmtId="49" fontId="73" fillId="0" borderId="10" xfId="0" applyNumberFormat="1" applyFont="1" applyBorder="1" applyAlignment="1">
      <alignment horizontal="center"/>
    </xf>
    <xf numFmtId="192" fontId="42" fillId="0" borderId="8" xfId="0" applyFont="1" applyBorder="1" applyAlignment="1">
      <alignment/>
    </xf>
    <xf numFmtId="192" fontId="20" fillId="0" borderId="5" xfId="0" applyFont="1" applyBorder="1" applyAlignment="1">
      <alignment/>
    </xf>
    <xf numFmtId="192" fontId="77" fillId="0" borderId="6" xfId="0" applyFont="1" applyBorder="1" applyAlignment="1">
      <alignment/>
    </xf>
    <xf numFmtId="192" fontId="77" fillId="0" borderId="5" xfId="0" applyFont="1" applyBorder="1" applyAlignment="1">
      <alignment/>
    </xf>
    <xf numFmtId="192" fontId="73" fillId="0" borderId="5" xfId="0" applyFont="1" applyBorder="1" applyAlignment="1">
      <alignment/>
    </xf>
    <xf numFmtId="49" fontId="77" fillId="0" borderId="8" xfId="0" applyNumberFormat="1" applyFont="1" applyBorder="1" applyAlignment="1">
      <alignment horizontal="center"/>
    </xf>
    <xf numFmtId="192" fontId="44" fillId="0" borderId="8" xfId="0" applyFont="1" applyBorder="1" applyAlignment="1">
      <alignment/>
    </xf>
    <xf numFmtId="192" fontId="29" fillId="0" borderId="5" xfId="0" applyFont="1" applyBorder="1" applyAlignment="1">
      <alignment/>
    </xf>
    <xf numFmtId="192" fontId="20" fillId="0" borderId="11" xfId="0" applyFont="1" applyBorder="1" applyAlignment="1">
      <alignment/>
    </xf>
    <xf numFmtId="192" fontId="42" fillId="0" borderId="11" xfId="0" applyFont="1" applyBorder="1" applyAlignment="1">
      <alignment/>
    </xf>
    <xf numFmtId="192" fontId="73" fillId="0" borderId="7" xfId="0" applyFont="1" applyBorder="1" applyAlignment="1">
      <alignment/>
    </xf>
    <xf numFmtId="192" fontId="77" fillId="0" borderId="8" xfId="0" applyFont="1" applyBorder="1" applyAlignment="1">
      <alignment horizontal="left"/>
    </xf>
    <xf numFmtId="192" fontId="43" fillId="0" borderId="8" xfId="0" applyFont="1" applyBorder="1" applyAlignment="1">
      <alignment/>
    </xf>
    <xf numFmtId="192" fontId="20" fillId="0" borderId="8" xfId="0" applyFont="1" applyBorder="1" applyAlignment="1">
      <alignment/>
    </xf>
    <xf numFmtId="192" fontId="39" fillId="0" borderId="8" xfId="0" applyFont="1" applyBorder="1" applyAlignment="1">
      <alignment horizontal="center"/>
    </xf>
    <xf numFmtId="49" fontId="39" fillId="0" borderId="8" xfId="0" applyNumberFormat="1" applyFont="1" applyBorder="1" applyAlignment="1">
      <alignment horizontal="center"/>
    </xf>
    <xf numFmtId="192" fontId="20" fillId="0" borderId="0" xfId="0" applyFont="1" applyFill="1" applyBorder="1" applyAlignment="1">
      <alignment horizontal="center"/>
    </xf>
    <xf numFmtId="192" fontId="68" fillId="0" borderId="3" xfId="0" applyFont="1" applyBorder="1" applyAlignment="1">
      <alignment/>
    </xf>
    <xf numFmtId="192" fontId="74" fillId="0" borderId="4" xfId="0" applyFont="1" applyBorder="1" applyAlignment="1">
      <alignment/>
    </xf>
    <xf numFmtId="192" fontId="77" fillId="0" borderId="3" xfId="0" applyFont="1" applyBorder="1" applyAlignment="1">
      <alignment horizontal="left"/>
    </xf>
    <xf numFmtId="192" fontId="77" fillId="0" borderId="0" xfId="0" applyFont="1" applyBorder="1" applyAlignment="1">
      <alignment horizontal="center"/>
    </xf>
    <xf numFmtId="192" fontId="7" fillId="0" borderId="0" xfId="0" applyFont="1" applyBorder="1" applyAlignment="1">
      <alignment/>
    </xf>
    <xf numFmtId="192" fontId="20" fillId="0" borderId="5" xfId="0" applyFont="1" applyBorder="1" applyAlignment="1">
      <alignment horizontal="center"/>
    </xf>
    <xf numFmtId="192" fontId="77" fillId="0" borderId="6" xfId="0" applyFont="1" applyBorder="1" applyAlignment="1">
      <alignment horizontal="center"/>
    </xf>
    <xf numFmtId="192" fontId="70" fillId="0" borderId="5" xfId="0" applyFont="1" applyBorder="1" applyAlignment="1">
      <alignment horizontal="left"/>
    </xf>
    <xf numFmtId="192" fontId="70" fillId="0" borderId="6" xfId="0" applyFont="1" applyBorder="1" applyAlignment="1">
      <alignment horizontal="left"/>
    </xf>
    <xf numFmtId="192" fontId="79" fillId="0" borderId="0" xfId="0" applyFont="1" applyBorder="1" applyAlignment="1">
      <alignment horizontal="left"/>
    </xf>
    <xf numFmtId="192" fontId="7" fillId="0" borderId="5" xfId="0" applyFont="1" applyBorder="1" applyAlignment="1">
      <alignment/>
    </xf>
    <xf numFmtId="192" fontId="70" fillId="0" borderId="7" xfId="0" applyFont="1" applyBorder="1" applyAlignment="1">
      <alignment horizontal="left"/>
    </xf>
    <xf numFmtId="192" fontId="70" fillId="0" borderId="11" xfId="0" applyFont="1" applyBorder="1" applyAlignment="1">
      <alignment horizontal="left"/>
    </xf>
    <xf numFmtId="192" fontId="79" fillId="0" borderId="2" xfId="0" applyFont="1" applyBorder="1" applyAlignment="1">
      <alignment horizontal="left"/>
    </xf>
    <xf numFmtId="192" fontId="20" fillId="0" borderId="7" xfId="0" applyFont="1" applyBorder="1" applyAlignment="1">
      <alignment horizontal="center"/>
    </xf>
    <xf numFmtId="192" fontId="20" fillId="0" borderId="7" xfId="0" applyFont="1" applyFill="1" applyBorder="1" applyAlignment="1">
      <alignment horizontal="center"/>
    </xf>
    <xf numFmtId="192" fontId="42" fillId="0" borderId="12" xfId="0" applyFont="1" applyBorder="1" applyAlignment="1">
      <alignment/>
    </xf>
    <xf numFmtId="192" fontId="29" fillId="0" borderId="8" xfId="0" applyFont="1" applyBorder="1" applyAlignment="1">
      <alignment/>
    </xf>
    <xf numFmtId="49" fontId="73" fillId="0" borderId="8" xfId="0" applyNumberFormat="1" applyFont="1" applyBorder="1" applyAlignment="1">
      <alignment horizontal="center"/>
    </xf>
    <xf numFmtId="192" fontId="77" fillId="0" borderId="8" xfId="0" applyFont="1" applyBorder="1" applyAlignment="1">
      <alignment horizontal="right"/>
    </xf>
    <xf numFmtId="192" fontId="73" fillId="0" borderId="8" xfId="0" applyFont="1" applyBorder="1" applyAlignment="1">
      <alignment horizontal="right"/>
    </xf>
    <xf numFmtId="192" fontId="29" fillId="0" borderId="8" xfId="0" applyFont="1" applyBorder="1" applyAlignment="1">
      <alignment horizontal="left" indent="3"/>
    </xf>
    <xf numFmtId="192" fontId="42" fillId="0" borderId="8" xfId="0" applyFont="1" applyBorder="1" applyAlignment="1">
      <alignment horizontal="left" indent="3"/>
    </xf>
    <xf numFmtId="192" fontId="42" fillId="0" borderId="6" xfId="0" applyFont="1" applyBorder="1" applyAlignment="1">
      <alignment/>
    </xf>
    <xf numFmtId="192" fontId="42" fillId="0" borderId="12" xfId="0" applyFont="1" applyBorder="1" applyAlignment="1">
      <alignment/>
    </xf>
    <xf numFmtId="192" fontId="42" fillId="0" borderId="10" xfId="0" applyFont="1" applyBorder="1" applyAlignment="1">
      <alignment/>
    </xf>
    <xf numFmtId="192" fontId="20" fillId="0" borderId="0" xfId="0" applyFont="1" applyBorder="1" applyAlignment="1">
      <alignment/>
    </xf>
    <xf numFmtId="192" fontId="73" fillId="0" borderId="8" xfId="0" applyFont="1" applyBorder="1" applyAlignment="1">
      <alignment/>
    </xf>
    <xf numFmtId="192" fontId="73" fillId="0" borderId="12" xfId="0" applyFont="1" applyBorder="1" applyAlignment="1">
      <alignment/>
    </xf>
    <xf numFmtId="192" fontId="20" fillId="0" borderId="12" xfId="0" applyFont="1" applyBorder="1" applyAlignment="1">
      <alignment/>
    </xf>
    <xf numFmtId="192" fontId="42" fillId="0" borderId="12" xfId="0" applyFont="1" applyBorder="1" applyAlignment="1">
      <alignment horizontal="left"/>
    </xf>
    <xf numFmtId="192" fontId="29" fillId="0" borderId="12" xfId="0" applyFont="1" applyBorder="1" applyAlignment="1">
      <alignment/>
    </xf>
    <xf numFmtId="192" fontId="73" fillId="0" borderId="8" xfId="0" applyFont="1" applyBorder="1" applyAlignment="1">
      <alignment horizontal="center"/>
    </xf>
    <xf numFmtId="192" fontId="39" fillId="0" borderId="12" xfId="0" applyFont="1" applyBorder="1" applyAlignment="1">
      <alignment/>
    </xf>
    <xf numFmtId="192" fontId="7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/>
    </xf>
    <xf numFmtId="192" fontId="11" fillId="0" borderId="0" xfId="0" applyFont="1" applyFill="1" applyBorder="1" applyAlignment="1" applyProtection="1">
      <alignment horizontal="center"/>
      <protection locked="0"/>
    </xf>
    <xf numFmtId="192" fontId="23" fillId="0" borderId="0" xfId="0" applyFont="1" applyFill="1" applyBorder="1" applyAlignment="1" applyProtection="1">
      <alignment horizontal="center"/>
      <protection/>
    </xf>
    <xf numFmtId="192" fontId="12" fillId="0" borderId="0" xfId="0" applyFont="1" applyFill="1" applyBorder="1" applyAlignment="1" applyProtection="1">
      <alignment horizontal="right"/>
      <protection/>
    </xf>
    <xf numFmtId="192" fontId="52" fillId="0" borderId="0" xfId="0" applyFont="1" applyFill="1" applyBorder="1" applyAlignment="1" applyProtection="1">
      <alignment horizontal="right"/>
      <protection/>
    </xf>
    <xf numFmtId="192" fontId="64" fillId="0" borderId="13" xfId="0" applyFont="1" applyFill="1" applyBorder="1" applyAlignment="1" applyProtection="1">
      <alignment horizontal="center" wrapText="1"/>
      <protection locked="0"/>
    </xf>
    <xf numFmtId="192" fontId="17" fillId="0" borderId="13" xfId="0" applyFont="1" applyFill="1" applyBorder="1" applyAlignment="1" applyProtection="1">
      <alignment horizontal="center" vertical="center"/>
      <protection/>
    </xf>
    <xf numFmtId="3" fontId="36" fillId="0" borderId="13" xfId="0" applyNumberFormat="1" applyFont="1" applyFill="1" applyBorder="1" applyAlignment="1" applyProtection="1">
      <alignment/>
      <protection/>
    </xf>
    <xf numFmtId="3" fontId="36" fillId="0" borderId="13" xfId="0" applyNumberFormat="1" applyFont="1" applyFill="1" applyBorder="1" applyAlignment="1" applyProtection="1">
      <alignment/>
      <protection locked="0"/>
    </xf>
    <xf numFmtId="3" fontId="36" fillId="0" borderId="7" xfId="0" applyNumberFormat="1" applyFont="1" applyFill="1" applyBorder="1" applyAlignment="1" applyProtection="1">
      <alignment/>
      <protection locked="0"/>
    </xf>
    <xf numFmtId="3" fontId="36" fillId="0" borderId="8" xfId="0" applyNumberFormat="1" applyFont="1" applyFill="1" applyBorder="1" applyAlignment="1" applyProtection="1">
      <alignment/>
      <protection locked="0"/>
    </xf>
    <xf numFmtId="3" fontId="36" fillId="0" borderId="8" xfId="0" applyNumberFormat="1" applyFont="1" applyFill="1" applyBorder="1" applyAlignment="1" applyProtection="1">
      <alignment/>
      <protection/>
    </xf>
    <xf numFmtId="3" fontId="36" fillId="0" borderId="8" xfId="0" applyNumberFormat="1" applyFont="1" applyFill="1" applyBorder="1" applyAlignment="1" applyProtection="1">
      <alignment vertical="center"/>
      <protection/>
    </xf>
    <xf numFmtId="3" fontId="37" fillId="0" borderId="8" xfId="0" applyNumberFormat="1" applyFont="1" applyFill="1" applyBorder="1" applyAlignment="1" applyProtection="1">
      <alignment/>
      <protection/>
    </xf>
    <xf numFmtId="217" fontId="37" fillId="0" borderId="0" xfId="0" applyNumberFormat="1" applyFont="1" applyFill="1" applyBorder="1" applyAlignment="1" applyProtection="1">
      <alignment/>
      <protection/>
    </xf>
    <xf numFmtId="192" fontId="65" fillId="0" borderId="0" xfId="0" applyFont="1" applyFill="1" applyBorder="1" applyAlignment="1" applyProtection="1">
      <alignment/>
      <protection/>
    </xf>
    <xf numFmtId="192" fontId="0" fillId="0" borderId="0" xfId="0" applyFont="1" applyFill="1" applyBorder="1" applyAlignment="1" applyProtection="1">
      <alignment/>
      <protection/>
    </xf>
    <xf numFmtId="192" fontId="86" fillId="0" borderId="14" xfId="0" applyFont="1" applyFill="1" applyBorder="1" applyAlignment="1" applyProtection="1">
      <alignment horizontal="left"/>
      <protection locked="0"/>
    </xf>
    <xf numFmtId="192" fontId="47" fillId="0" borderId="0" xfId="0" applyFont="1" applyFill="1" applyBorder="1" applyAlignment="1" applyProtection="1">
      <alignment horizontal="center"/>
      <protection/>
    </xf>
    <xf numFmtId="192" fontId="47" fillId="0" borderId="0" xfId="0" applyFont="1" applyFill="1" applyBorder="1" applyAlignment="1" applyProtection="1">
      <alignment horizontal="left"/>
      <protection/>
    </xf>
    <xf numFmtId="192" fontId="63" fillId="0" borderId="0" xfId="0" applyFont="1" applyFill="1" applyBorder="1" applyAlignment="1" applyProtection="1">
      <alignment/>
      <protection/>
    </xf>
    <xf numFmtId="192" fontId="48" fillId="0" borderId="0" xfId="0" applyFont="1" applyFill="1" applyBorder="1" applyAlignment="1" applyProtection="1">
      <alignment horizontal="center"/>
      <protection locked="0"/>
    </xf>
    <xf numFmtId="192" fontId="56" fillId="0" borderId="0" xfId="0" applyFont="1" applyFill="1" applyBorder="1" applyAlignment="1" applyProtection="1">
      <alignment horizontal="right"/>
      <protection/>
    </xf>
    <xf numFmtId="192" fontId="33" fillId="0" borderId="0" xfId="0" applyFont="1" applyFill="1" applyBorder="1" applyAlignment="1" applyProtection="1">
      <alignment/>
      <protection locked="0"/>
    </xf>
    <xf numFmtId="192" fontId="56" fillId="0" borderId="0" xfId="0" applyFont="1" applyFill="1" applyBorder="1" applyAlignment="1" applyProtection="1">
      <alignment horizontal="right"/>
      <protection locked="0"/>
    </xf>
    <xf numFmtId="192" fontId="35" fillId="0" borderId="0" xfId="0" applyFont="1" applyFill="1" applyBorder="1" applyAlignment="1" applyProtection="1">
      <alignment/>
      <protection/>
    </xf>
    <xf numFmtId="192" fontId="0" fillId="0" borderId="3" xfId="0" applyFont="1" applyFill="1" applyBorder="1" applyAlignment="1" applyProtection="1">
      <alignment/>
      <protection/>
    </xf>
    <xf numFmtId="192" fontId="34" fillId="0" borderId="3" xfId="0" applyFont="1" applyFill="1" applyBorder="1" applyAlignment="1" applyProtection="1">
      <alignment horizontal="center" vertical="center" wrapText="1"/>
      <protection locked="0"/>
    </xf>
    <xf numFmtId="192" fontId="30" fillId="0" borderId="15" xfId="0" applyFont="1" applyFill="1" applyBorder="1" applyAlignment="1" applyProtection="1">
      <alignment horizontal="center" vertical="center" wrapText="1"/>
      <protection/>
    </xf>
    <xf numFmtId="192" fontId="12" fillId="0" borderId="16" xfId="0" applyFont="1" applyFill="1" applyBorder="1" applyAlignment="1" applyProtection="1">
      <alignment horizontal="center" wrapText="1"/>
      <protection locked="0"/>
    </xf>
    <xf numFmtId="192" fontId="63" fillId="0" borderId="17" xfId="0" applyFont="1" applyFill="1" applyBorder="1" applyAlignment="1" applyProtection="1">
      <alignment horizontal="center"/>
      <protection/>
    </xf>
    <xf numFmtId="192" fontId="34" fillId="0" borderId="5" xfId="0" applyFont="1" applyFill="1" applyBorder="1" applyAlignment="1" applyProtection="1">
      <alignment horizontal="center" vertical="center" wrapText="1"/>
      <protection locked="0"/>
    </xf>
    <xf numFmtId="192" fontId="30" fillId="0" borderId="0" xfId="0" applyFont="1" applyFill="1" applyBorder="1" applyAlignment="1" applyProtection="1">
      <alignment horizontal="center" vertical="center" wrapText="1"/>
      <protection/>
    </xf>
    <xf numFmtId="1" fontId="17" fillId="0" borderId="11" xfId="0" applyNumberFormat="1" applyFont="1" applyFill="1" applyBorder="1" applyAlignment="1" applyProtection="1">
      <alignment horizontal="center" wrapText="1"/>
      <protection/>
    </xf>
    <xf numFmtId="192" fontId="0" fillId="0" borderId="7" xfId="0" applyFont="1" applyFill="1" applyBorder="1" applyAlignment="1" applyProtection="1">
      <alignment/>
      <protection/>
    </xf>
    <xf numFmtId="192" fontId="34" fillId="0" borderId="7" xfId="0" applyFont="1" applyFill="1" applyBorder="1" applyAlignment="1" applyProtection="1">
      <alignment horizontal="center" vertical="center" wrapText="1"/>
      <protection locked="0"/>
    </xf>
    <xf numFmtId="192" fontId="30" fillId="0" borderId="18" xfId="0" applyFont="1" applyFill="1" applyBorder="1" applyAlignment="1" applyProtection="1">
      <alignment horizontal="center" vertical="center" wrapText="1"/>
      <protection/>
    </xf>
    <xf numFmtId="192" fontId="63" fillId="0" borderId="8" xfId="0" applyFont="1" applyFill="1" applyBorder="1" applyAlignment="1" applyProtection="1">
      <alignment/>
      <protection/>
    </xf>
    <xf numFmtId="192" fontId="34" fillId="0" borderId="8" xfId="0" applyFont="1" applyFill="1" applyBorder="1" applyAlignment="1" applyProtection="1">
      <alignment vertical="center" wrapText="1"/>
      <protection locked="0"/>
    </xf>
    <xf numFmtId="192" fontId="24" fillId="0" borderId="12" xfId="0" applyFont="1" applyFill="1" applyBorder="1" applyAlignment="1" applyProtection="1">
      <alignment wrapText="1"/>
      <protection/>
    </xf>
    <xf numFmtId="3" fontId="36" fillId="0" borderId="10" xfId="0" applyNumberFormat="1" applyFont="1" applyFill="1" applyBorder="1" applyAlignment="1" applyProtection="1">
      <alignment/>
      <protection/>
    </xf>
    <xf numFmtId="192" fontId="12" fillId="0" borderId="8" xfId="0" applyFont="1" applyFill="1" applyBorder="1" applyAlignment="1" applyProtection="1">
      <alignment/>
      <protection/>
    </xf>
    <xf numFmtId="192" fontId="34" fillId="0" borderId="8" xfId="0" applyFont="1" applyFill="1" applyBorder="1" applyAlignment="1" applyProtection="1">
      <alignment horizontal="left" vertical="center" wrapText="1"/>
      <protection locked="0"/>
    </xf>
    <xf numFmtId="192" fontId="17" fillId="0" borderId="12" xfId="0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6" fillId="0" borderId="10" xfId="0" applyNumberFormat="1" applyFont="1" applyFill="1" applyBorder="1" applyAlignment="1" applyProtection="1">
      <alignment/>
      <protection locked="0"/>
    </xf>
    <xf numFmtId="3" fontId="36" fillId="0" borderId="0" xfId="0" applyNumberFormat="1" applyFont="1" applyFill="1" applyBorder="1" applyAlignment="1" applyProtection="1">
      <alignment/>
      <protection locked="0"/>
    </xf>
    <xf numFmtId="192" fontId="17" fillId="0" borderId="8" xfId="0" applyFont="1" applyFill="1" applyBorder="1" applyAlignment="1" applyProtection="1">
      <alignment wrapText="1"/>
      <protection/>
    </xf>
    <xf numFmtId="3" fontId="36" fillId="2" borderId="8" xfId="0" applyNumberFormat="1" applyFont="1" applyFill="1" applyBorder="1" applyAlignment="1" applyProtection="1">
      <alignment/>
      <protection/>
    </xf>
    <xf numFmtId="192" fontId="63" fillId="0" borderId="8" xfId="0" applyFont="1" applyFill="1" applyBorder="1" applyAlignment="1" applyProtection="1">
      <alignment vertical="center" wrapText="1"/>
      <protection/>
    </xf>
    <xf numFmtId="192" fontId="55" fillId="0" borderId="8" xfId="0" applyFont="1" applyFill="1" applyBorder="1" applyAlignment="1" applyProtection="1">
      <alignment horizontal="left" vertical="center" wrapText="1"/>
      <protection locked="0"/>
    </xf>
    <xf numFmtId="192" fontId="24" fillId="0" borderId="8" xfId="0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92" fontId="0" fillId="0" borderId="0" xfId="0" applyFont="1" applyFill="1" applyBorder="1" applyAlignment="1" applyProtection="1">
      <alignment vertical="center"/>
      <protection/>
    </xf>
    <xf numFmtId="192" fontId="24" fillId="0" borderId="8" xfId="0" applyFont="1" applyFill="1" applyBorder="1" applyAlignment="1" applyProtection="1">
      <alignment wrapText="1"/>
      <protection/>
    </xf>
    <xf numFmtId="192" fontId="63" fillId="0" borderId="13" xfId="0" applyFont="1" applyFill="1" applyBorder="1" applyAlignment="1" applyProtection="1">
      <alignment/>
      <protection/>
    </xf>
    <xf numFmtId="192" fontId="34" fillId="0" borderId="13" xfId="0" applyFont="1" applyFill="1" applyBorder="1" applyAlignment="1" applyProtection="1">
      <alignment horizontal="left" vertical="center" wrapText="1"/>
      <protection locked="0"/>
    </xf>
    <xf numFmtId="192" fontId="84" fillId="0" borderId="19" xfId="0" applyFont="1" applyFill="1" applyBorder="1" applyAlignment="1" applyProtection="1">
      <alignment/>
      <protection locked="0"/>
    </xf>
    <xf numFmtId="192" fontId="12" fillId="0" borderId="13" xfId="0" applyFont="1" applyFill="1" applyBorder="1" applyAlignment="1" applyProtection="1">
      <alignment/>
      <protection/>
    </xf>
    <xf numFmtId="192" fontId="85" fillId="0" borderId="13" xfId="0" applyFont="1" applyFill="1" applyBorder="1" applyAlignment="1" applyProtection="1">
      <alignment/>
      <protection/>
    </xf>
    <xf numFmtId="192" fontId="85" fillId="0" borderId="13" xfId="0" applyFont="1" applyFill="1" applyBorder="1" applyAlignment="1" applyProtection="1">
      <alignment/>
      <protection locked="0"/>
    </xf>
    <xf numFmtId="192" fontId="85" fillId="0" borderId="19" xfId="0" applyFont="1" applyFill="1" applyBorder="1" applyAlignment="1" applyProtection="1">
      <alignment/>
      <protection locked="0"/>
    </xf>
    <xf numFmtId="192" fontId="34" fillId="0" borderId="8" xfId="0" applyFont="1" applyFill="1" applyBorder="1" applyAlignment="1" applyProtection="1">
      <alignment horizontal="left" vertical="center"/>
      <protection locked="0"/>
    </xf>
    <xf numFmtId="192" fontId="34" fillId="0" borderId="0" xfId="0" applyFont="1" applyFill="1" applyBorder="1" applyAlignment="1" applyProtection="1">
      <alignment horizontal="left" vertical="center" wrapText="1"/>
      <protection locked="0"/>
    </xf>
    <xf numFmtId="192" fontId="24" fillId="0" borderId="0" xfId="0" applyFont="1" applyFill="1" applyBorder="1" applyAlignment="1" applyProtection="1">
      <alignment wrapText="1"/>
      <protection/>
    </xf>
    <xf numFmtId="192" fontId="66" fillId="0" borderId="0" xfId="0" applyFont="1" applyFill="1" applyBorder="1" applyAlignment="1" applyProtection="1">
      <alignment/>
      <protection/>
    </xf>
    <xf numFmtId="192" fontId="66" fillId="0" borderId="0" xfId="0" applyFont="1" applyFill="1" applyBorder="1" applyAlignment="1" applyProtection="1">
      <alignment/>
      <protection locked="0"/>
    </xf>
    <xf numFmtId="192" fontId="0" fillId="0" borderId="0" xfId="0" applyFont="1" applyFill="1" applyBorder="1" applyAlignment="1" applyProtection="1">
      <alignment/>
      <protection locked="0"/>
    </xf>
    <xf numFmtId="192" fontId="0" fillId="0" borderId="0" xfId="0" applyFont="1" applyFill="1" applyBorder="1" applyAlignment="1" applyProtection="1">
      <alignment horizontal="center"/>
      <protection locked="0"/>
    </xf>
    <xf numFmtId="192" fontId="46" fillId="0" borderId="0" xfId="0" applyFont="1" applyFill="1" applyBorder="1" applyAlignment="1" applyProtection="1">
      <alignment horizontal="center"/>
      <protection locked="0"/>
    </xf>
    <xf numFmtId="192" fontId="9" fillId="0" borderId="0" xfId="0" applyFont="1" applyFill="1" applyBorder="1" applyAlignment="1" applyProtection="1">
      <alignment horizontal="center"/>
      <protection locked="0"/>
    </xf>
    <xf numFmtId="192" fontId="10" fillId="0" borderId="0" xfId="0" applyFont="1" applyFill="1" applyBorder="1" applyAlignment="1" applyProtection="1">
      <alignment/>
      <protection locked="0"/>
    </xf>
    <xf numFmtId="192" fontId="47" fillId="0" borderId="0" xfId="0" applyFont="1" applyFill="1" applyBorder="1" applyAlignment="1" applyProtection="1">
      <alignment horizontal="left"/>
      <protection locked="0"/>
    </xf>
    <xf numFmtId="192" fontId="47" fillId="0" borderId="0" xfId="0" applyFont="1" applyFill="1" applyBorder="1" applyAlignment="1" applyProtection="1">
      <alignment horizontal="center"/>
      <protection locked="0"/>
    </xf>
    <xf numFmtId="192" fontId="12" fillId="0" borderId="0" xfId="0" applyFont="1" applyFill="1" applyBorder="1" applyAlignment="1" applyProtection="1">
      <alignment horizontal="right"/>
      <protection locked="0"/>
    </xf>
    <xf numFmtId="192" fontId="12" fillId="0" borderId="0" xfId="0" applyFont="1" applyFill="1" applyBorder="1" applyAlignment="1" applyProtection="1">
      <alignment horizontal="center"/>
      <protection locked="0"/>
    </xf>
    <xf numFmtId="192" fontId="13" fillId="0" borderId="0" xfId="0" applyFont="1" applyFill="1" applyBorder="1" applyAlignment="1" applyProtection="1">
      <alignment horizontal="center"/>
      <protection locked="0"/>
    </xf>
    <xf numFmtId="192" fontId="48" fillId="0" borderId="0" xfId="0" applyFont="1" applyFill="1" applyBorder="1" applyAlignment="1" applyProtection="1">
      <alignment horizontal="center" vertical="center"/>
      <protection locked="0"/>
    </xf>
    <xf numFmtId="192" fontId="16" fillId="0" borderId="0" xfId="0" applyFont="1" applyFill="1" applyBorder="1" applyAlignment="1" applyProtection="1">
      <alignment horizontal="center"/>
      <protection locked="0"/>
    </xf>
    <xf numFmtId="192" fontId="17" fillId="0" borderId="0" xfId="0" applyFont="1" applyFill="1" applyBorder="1" applyAlignment="1" applyProtection="1">
      <alignment horizontal="right"/>
      <protection locked="0"/>
    </xf>
    <xf numFmtId="192" fontId="17" fillId="0" borderId="0" xfId="0" applyFont="1" applyFill="1" applyBorder="1" applyAlignment="1" applyProtection="1">
      <alignment/>
      <protection locked="0"/>
    </xf>
    <xf numFmtId="192" fontId="16" fillId="0" borderId="0" xfId="0" applyFont="1" applyFill="1" applyBorder="1" applyAlignment="1" applyProtection="1">
      <alignment/>
      <protection locked="0"/>
    </xf>
    <xf numFmtId="192" fontId="18" fillId="0" borderId="0" xfId="0" applyFont="1" applyFill="1" applyBorder="1" applyAlignment="1" applyProtection="1">
      <alignment/>
      <protection locked="0"/>
    </xf>
    <xf numFmtId="192" fontId="19" fillId="0" borderId="0" xfId="0" applyFont="1" applyFill="1" applyBorder="1" applyAlignment="1" applyProtection="1">
      <alignment/>
      <protection locked="0"/>
    </xf>
    <xf numFmtId="192" fontId="49" fillId="0" borderId="8" xfId="0" applyFont="1" applyFill="1" applyBorder="1" applyAlignment="1" applyProtection="1">
      <alignment horizontal="center" vertical="center"/>
      <protection locked="0"/>
    </xf>
    <xf numFmtId="192" fontId="20" fillId="0" borderId="3" xfId="0" applyFont="1" applyFill="1" applyBorder="1" applyAlignment="1" applyProtection="1">
      <alignment horizontal="center" vertical="center"/>
      <protection locked="0"/>
    </xf>
    <xf numFmtId="192" fontId="21" fillId="0" borderId="3" xfId="0" applyFont="1" applyFill="1" applyBorder="1" applyAlignment="1" applyProtection="1">
      <alignment horizontal="center" vertical="center"/>
      <protection locked="0"/>
    </xf>
    <xf numFmtId="192" fontId="50" fillId="0" borderId="15" xfId="0" applyFont="1" applyFill="1" applyBorder="1" applyAlignment="1" applyProtection="1">
      <alignment horizontal="center" vertical="center" wrapText="1"/>
      <protection locked="0"/>
    </xf>
    <xf numFmtId="192" fontId="12" fillId="0" borderId="8" xfId="0" applyFont="1" applyFill="1" applyBorder="1" applyAlignment="1" applyProtection="1">
      <alignment horizontal="center" vertical="center" wrapText="1"/>
      <protection locked="0"/>
    </xf>
    <xf numFmtId="192" fontId="20" fillId="0" borderId="8" xfId="0" applyFont="1" applyFill="1" applyBorder="1" applyAlignment="1" applyProtection="1">
      <alignment horizontal="center" vertical="center" wrapText="1"/>
      <protection locked="0"/>
    </xf>
    <xf numFmtId="192" fontId="20" fillId="0" borderId="3" xfId="0" applyFont="1" applyFill="1" applyBorder="1" applyAlignment="1" applyProtection="1">
      <alignment horizontal="center" vertical="center" wrapText="1"/>
      <protection locked="0"/>
    </xf>
    <xf numFmtId="192" fontId="0" fillId="0" borderId="0" xfId="0" applyFont="1" applyFill="1" applyBorder="1" applyAlignment="1" applyProtection="1">
      <alignment horizontal="center" vertical="center"/>
      <protection locked="0"/>
    </xf>
    <xf numFmtId="192" fontId="51" fillId="0" borderId="8" xfId="0" applyFont="1" applyFill="1" applyBorder="1" applyAlignment="1" applyProtection="1">
      <alignment horizontal="left" wrapText="1"/>
      <protection locked="0"/>
    </xf>
    <xf numFmtId="192" fontId="10" fillId="0" borderId="8" xfId="0" applyFont="1" applyFill="1" applyBorder="1" applyAlignment="1" applyProtection="1">
      <alignment horizontal="left" wrapText="1"/>
      <protection locked="0"/>
    </xf>
    <xf numFmtId="192" fontId="23" fillId="0" borderId="8" xfId="0" applyFont="1" applyFill="1" applyBorder="1" applyAlignment="1" applyProtection="1">
      <alignment/>
      <protection locked="0"/>
    </xf>
    <xf numFmtId="49" fontId="24" fillId="0" borderId="8" xfId="0" applyNumberFormat="1" applyFont="1" applyFill="1" applyBorder="1" applyAlignment="1" applyProtection="1">
      <alignment horizontal="center"/>
      <protection locked="0"/>
    </xf>
    <xf numFmtId="200" fontId="25" fillId="0" borderId="12" xfId="0" applyNumberFormat="1" applyFont="1" applyFill="1" applyBorder="1" applyAlignment="1" applyProtection="1">
      <alignment/>
      <protection locked="0"/>
    </xf>
    <xf numFmtId="200" fontId="25" fillId="0" borderId="8" xfId="0" applyNumberFormat="1" applyFont="1" applyFill="1" applyBorder="1" applyAlignment="1" applyProtection="1">
      <alignment/>
      <protection locked="0"/>
    </xf>
    <xf numFmtId="194" fontId="22" fillId="0" borderId="8" xfId="0" applyNumberFormat="1" applyFont="1" applyFill="1" applyBorder="1" applyAlignment="1" applyProtection="1">
      <alignment/>
      <protection locked="0"/>
    </xf>
    <xf numFmtId="192" fontId="26" fillId="0" borderId="8" xfId="0" applyFont="1" applyFill="1" applyBorder="1" applyAlignment="1" applyProtection="1">
      <alignment wrapText="1"/>
      <protection locked="0"/>
    </xf>
    <xf numFmtId="49" fontId="17" fillId="0" borderId="8" xfId="0" applyNumberFormat="1" applyFont="1" applyFill="1" applyBorder="1" applyAlignment="1" applyProtection="1">
      <alignment horizontal="center" wrapText="1"/>
      <protection locked="0"/>
    </xf>
    <xf numFmtId="200" fontId="52" fillId="0" borderId="8" xfId="0" applyNumberFormat="1" applyFont="1" applyFill="1" applyBorder="1" applyAlignment="1" applyProtection="1">
      <alignment/>
      <protection locked="0"/>
    </xf>
    <xf numFmtId="192" fontId="53" fillId="0" borderId="8" xfId="0" applyFont="1" applyFill="1" applyBorder="1" applyAlignment="1" applyProtection="1">
      <alignment/>
      <protection locked="0"/>
    </xf>
    <xf numFmtId="192" fontId="27" fillId="0" borderId="8" xfId="0" applyFont="1" applyFill="1" applyBorder="1" applyAlignment="1" applyProtection="1">
      <alignment/>
      <protection locked="0"/>
    </xf>
    <xf numFmtId="192" fontId="24" fillId="0" borderId="8" xfId="0" applyFont="1" applyFill="1" applyBorder="1" applyAlignment="1" applyProtection="1">
      <alignment/>
      <protection locked="0"/>
    </xf>
    <xf numFmtId="49" fontId="25" fillId="0" borderId="8" xfId="0" applyNumberFormat="1" applyFont="1" applyFill="1" applyBorder="1" applyAlignment="1" applyProtection="1">
      <alignment horizontal="center"/>
      <protection locked="0"/>
    </xf>
    <xf numFmtId="3" fontId="54" fillId="0" borderId="12" xfId="0" applyNumberFormat="1" applyFont="1" applyFill="1" applyBorder="1" applyAlignment="1" applyProtection="1">
      <alignment/>
      <protection locked="0"/>
    </xf>
    <xf numFmtId="3" fontId="54" fillId="0" borderId="8" xfId="0" applyNumberFormat="1" applyFont="1" applyFill="1" applyBorder="1" applyAlignment="1" applyProtection="1">
      <alignment/>
      <protection locked="0"/>
    </xf>
    <xf numFmtId="194" fontId="53" fillId="0" borderId="8" xfId="0" applyNumberFormat="1" applyFont="1" applyFill="1" applyBorder="1" applyAlignment="1" applyProtection="1">
      <alignment/>
      <protection locked="0"/>
    </xf>
    <xf numFmtId="194" fontId="27" fillId="0" borderId="8" xfId="0" applyNumberFormat="1" applyFont="1" applyFill="1" applyBorder="1" applyAlignment="1" applyProtection="1">
      <alignment/>
      <protection locked="0"/>
    </xf>
    <xf numFmtId="192" fontId="24" fillId="0" borderId="8" xfId="0" applyFont="1" applyFill="1" applyBorder="1" applyAlignment="1" applyProtection="1">
      <alignment wrapText="1"/>
      <protection locked="0"/>
    </xf>
    <xf numFmtId="49" fontId="25" fillId="0" borderId="8" xfId="0" applyNumberFormat="1" applyFont="1" applyFill="1" applyBorder="1" applyAlignment="1" applyProtection="1">
      <alignment horizontal="center" wrapText="1"/>
      <protection locked="0"/>
    </xf>
    <xf numFmtId="192" fontId="10" fillId="0" borderId="8" xfId="0" applyFont="1" applyFill="1" applyBorder="1" applyAlignment="1" applyProtection="1">
      <alignment/>
      <protection locked="0"/>
    </xf>
    <xf numFmtId="192" fontId="17" fillId="0" borderId="8" xfId="0" applyFont="1" applyFill="1" applyBorder="1" applyAlignment="1" applyProtection="1">
      <alignment/>
      <protection locked="0"/>
    </xf>
    <xf numFmtId="49" fontId="52" fillId="0" borderId="8" xfId="0" applyNumberFormat="1" applyFont="1" applyFill="1" applyBorder="1" applyAlignment="1" applyProtection="1">
      <alignment horizontal="center"/>
      <protection locked="0"/>
    </xf>
    <xf numFmtId="3" fontId="55" fillId="0" borderId="12" xfId="0" applyNumberFormat="1" applyFont="1" applyFill="1" applyBorder="1" applyAlignment="1" applyProtection="1">
      <alignment/>
      <protection locked="0"/>
    </xf>
    <xf numFmtId="192" fontId="17" fillId="0" borderId="8" xfId="0" applyFont="1" applyFill="1" applyBorder="1" applyAlignment="1" applyProtection="1">
      <alignment wrapText="1"/>
      <protection locked="0"/>
    </xf>
    <xf numFmtId="3" fontId="54" fillId="0" borderId="12" xfId="0" applyNumberFormat="1" applyFont="1" applyFill="1" applyBorder="1" applyAlignment="1" applyProtection="1">
      <alignment/>
      <protection/>
    </xf>
    <xf numFmtId="3" fontId="55" fillId="0" borderId="8" xfId="0" applyNumberFormat="1" applyFont="1" applyFill="1" applyBorder="1" applyAlignment="1" applyProtection="1">
      <alignment/>
      <protection locked="0"/>
    </xf>
    <xf numFmtId="192" fontId="25" fillId="0" borderId="8" xfId="0" applyFont="1" applyFill="1" applyBorder="1" applyAlignment="1" applyProtection="1">
      <alignment/>
      <protection locked="0"/>
    </xf>
    <xf numFmtId="3" fontId="54" fillId="0" borderId="8" xfId="0" applyNumberFormat="1" applyFont="1" applyFill="1" applyBorder="1" applyAlignment="1" applyProtection="1">
      <alignment/>
      <protection/>
    </xf>
    <xf numFmtId="194" fontId="10" fillId="0" borderId="8" xfId="0" applyNumberFormat="1" applyFont="1" applyFill="1" applyBorder="1" applyAlignment="1" applyProtection="1">
      <alignment/>
      <protection locked="0"/>
    </xf>
    <xf numFmtId="49" fontId="52" fillId="0" borderId="8" xfId="0" applyNumberFormat="1" applyFont="1" applyFill="1" applyBorder="1" applyAlignment="1" applyProtection="1">
      <alignment horizontal="center" wrapText="1"/>
      <protection locked="0"/>
    </xf>
    <xf numFmtId="194" fontId="56" fillId="0" borderId="8" xfId="0" applyNumberFormat="1" applyFont="1" applyFill="1" applyBorder="1" applyAlignment="1" applyProtection="1">
      <alignment/>
      <protection locked="0"/>
    </xf>
    <xf numFmtId="192" fontId="56" fillId="0" borderId="8" xfId="0" applyFont="1" applyFill="1" applyBorder="1" applyAlignment="1" applyProtection="1">
      <alignment/>
      <protection locked="0"/>
    </xf>
    <xf numFmtId="194" fontId="53" fillId="0" borderId="8" xfId="0" applyNumberFormat="1" applyFont="1" applyFill="1" applyBorder="1" applyAlignment="1" applyProtection="1">
      <alignment wrapText="1"/>
      <protection locked="0"/>
    </xf>
    <xf numFmtId="3" fontId="25" fillId="0" borderId="12" xfId="0" applyNumberFormat="1" applyFont="1" applyFill="1" applyBorder="1" applyAlignment="1" applyProtection="1">
      <alignment/>
      <protection locked="0"/>
    </xf>
    <xf numFmtId="192" fontId="51" fillId="0" borderId="8" xfId="0" applyFont="1" applyFill="1" applyBorder="1" applyAlignment="1" applyProtection="1">
      <alignment wrapText="1"/>
      <protection locked="0"/>
    </xf>
    <xf numFmtId="192" fontId="27" fillId="0" borderId="8" xfId="0" applyFont="1" applyFill="1" applyBorder="1" applyAlignment="1" applyProtection="1">
      <alignment wrapText="1"/>
      <protection locked="0"/>
    </xf>
    <xf numFmtId="192" fontId="24" fillId="0" borderId="8" xfId="0" applyFont="1" applyFill="1" applyBorder="1" applyAlignment="1" applyProtection="1">
      <alignment horizontal="left" vertical="center" wrapText="1"/>
      <protection locked="0"/>
    </xf>
    <xf numFmtId="194" fontId="28" fillId="0" borderId="8" xfId="0" applyNumberFormat="1" applyFont="1" applyFill="1" applyBorder="1" applyAlignment="1" applyProtection="1">
      <alignment/>
      <protection locked="0"/>
    </xf>
    <xf numFmtId="192" fontId="22" fillId="0" borderId="8" xfId="0" applyFont="1" applyFill="1" applyBorder="1" applyAlignment="1" applyProtection="1">
      <alignment wrapText="1"/>
      <protection locked="0"/>
    </xf>
    <xf numFmtId="192" fontId="17" fillId="0" borderId="8" xfId="0" applyFont="1" applyFill="1" applyBorder="1" applyAlignment="1" applyProtection="1">
      <alignment/>
      <protection locked="0"/>
    </xf>
    <xf numFmtId="192" fontId="24" fillId="0" borderId="8" xfId="0" applyFont="1" applyFill="1" applyBorder="1" applyAlignment="1" applyProtection="1">
      <alignment/>
      <protection locked="0"/>
    </xf>
    <xf numFmtId="192" fontId="26" fillId="0" borderId="8" xfId="0" applyFont="1" applyFill="1" applyBorder="1" applyAlignment="1" applyProtection="1">
      <alignment/>
      <protection locked="0"/>
    </xf>
    <xf numFmtId="194" fontId="51" fillId="0" borderId="8" xfId="0" applyNumberFormat="1" applyFont="1" applyFill="1" applyBorder="1" applyAlignment="1" applyProtection="1">
      <alignment/>
      <protection locked="0"/>
    </xf>
    <xf numFmtId="49" fontId="52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55" fillId="0" borderId="8" xfId="0" applyNumberFormat="1" applyFont="1" applyFill="1" applyBorder="1" applyAlignment="1" applyProtection="1">
      <alignment vertical="center"/>
      <protection locked="0"/>
    </xf>
    <xf numFmtId="192" fontId="57" fillId="0" borderId="8" xfId="0" applyFont="1" applyFill="1" applyBorder="1" applyAlignment="1" applyProtection="1">
      <alignment/>
      <protection locked="0"/>
    </xf>
    <xf numFmtId="49" fontId="24" fillId="0" borderId="8" xfId="0" applyNumberFormat="1" applyFont="1" applyFill="1" applyBorder="1" applyAlignment="1" applyProtection="1">
      <alignment horizontal="center" wrapText="1"/>
      <protection locked="0"/>
    </xf>
    <xf numFmtId="194" fontId="51" fillId="0" borderId="8" xfId="0" applyNumberFormat="1" applyFont="1" applyFill="1" applyBorder="1" applyAlignment="1" applyProtection="1">
      <alignment vertical="center"/>
      <protection locked="0"/>
    </xf>
    <xf numFmtId="194" fontId="27" fillId="0" borderId="8" xfId="0" applyNumberFormat="1" applyFont="1" applyFill="1" applyBorder="1" applyAlignment="1" applyProtection="1">
      <alignment vertical="center"/>
      <protection locked="0"/>
    </xf>
    <xf numFmtId="192" fontId="0" fillId="0" borderId="0" xfId="0" applyFont="1" applyFill="1" applyBorder="1" applyAlignment="1" applyProtection="1">
      <alignment vertical="center"/>
      <protection locked="0"/>
    </xf>
    <xf numFmtId="3" fontId="52" fillId="0" borderId="8" xfId="0" applyNumberFormat="1" applyFont="1" applyFill="1" applyBorder="1" applyAlignment="1" applyProtection="1">
      <alignment/>
      <protection locked="0"/>
    </xf>
    <xf numFmtId="49" fontId="52" fillId="0" borderId="8" xfId="0" applyNumberFormat="1" applyFont="1" applyFill="1" applyBorder="1" applyAlignment="1" applyProtection="1">
      <alignment horizontal="center" vertical="center"/>
      <protection locked="0"/>
    </xf>
    <xf numFmtId="3" fontId="52" fillId="0" borderId="8" xfId="0" applyNumberFormat="1" applyFont="1" applyFill="1" applyBorder="1" applyAlignment="1" applyProtection="1">
      <alignment horizontal="right" vertical="center"/>
      <protection locked="0"/>
    </xf>
    <xf numFmtId="192" fontId="53" fillId="0" borderId="8" xfId="0" applyFont="1" applyFill="1" applyBorder="1" applyAlignment="1" applyProtection="1">
      <alignment wrapText="1"/>
      <protection locked="0"/>
    </xf>
    <xf numFmtId="192" fontId="10" fillId="0" borderId="8" xfId="0" applyFont="1" applyFill="1" applyBorder="1" applyAlignment="1" applyProtection="1">
      <alignment wrapText="1"/>
      <protection locked="0"/>
    </xf>
    <xf numFmtId="192" fontId="17" fillId="0" borderId="3" xfId="0" applyFont="1" applyFill="1" applyBorder="1" applyAlignment="1" applyProtection="1">
      <alignment wrapText="1"/>
      <protection locked="0"/>
    </xf>
    <xf numFmtId="192" fontId="56" fillId="0" borderId="12" xfId="0" applyFont="1" applyFill="1" applyBorder="1" applyAlignment="1" applyProtection="1">
      <alignment/>
      <protection locked="0"/>
    </xf>
    <xf numFmtId="192" fontId="17" fillId="0" borderId="13" xfId="0" applyFont="1" applyFill="1" applyBorder="1" applyAlignment="1" applyProtection="1">
      <alignment wrapText="1"/>
      <protection locked="0"/>
    </xf>
    <xf numFmtId="49" fontId="52" fillId="0" borderId="10" xfId="0" applyNumberFormat="1" applyFont="1" applyFill="1" applyBorder="1" applyAlignment="1" applyProtection="1">
      <alignment horizontal="center" wrapText="1"/>
      <protection locked="0"/>
    </xf>
    <xf numFmtId="192" fontId="17" fillId="0" borderId="7" xfId="0" applyFont="1" applyFill="1" applyBorder="1" applyAlignment="1" applyProtection="1">
      <alignment wrapText="1"/>
      <protection locked="0"/>
    </xf>
    <xf numFmtId="192" fontId="25" fillId="0" borderId="8" xfId="0" applyFont="1" applyFill="1" applyBorder="1" applyAlignment="1" applyProtection="1">
      <alignment horizontal="center"/>
      <protection locked="0"/>
    </xf>
    <xf numFmtId="3" fontId="25" fillId="0" borderId="8" xfId="0" applyNumberFormat="1" applyFont="1" applyFill="1" applyBorder="1" applyAlignment="1" applyProtection="1">
      <alignment/>
      <protection locked="0"/>
    </xf>
    <xf numFmtId="192" fontId="52" fillId="0" borderId="8" xfId="0" applyFont="1" applyFill="1" applyBorder="1" applyAlignment="1" applyProtection="1">
      <alignment wrapText="1"/>
      <protection locked="0"/>
    </xf>
    <xf numFmtId="49" fontId="58" fillId="0" borderId="8" xfId="0" applyNumberFormat="1" applyFont="1" applyFill="1" applyBorder="1" applyAlignment="1" applyProtection="1">
      <alignment horizontal="left" vertical="center" wrapText="1"/>
      <protection locked="0"/>
    </xf>
    <xf numFmtId="192" fontId="17" fillId="0" borderId="8" xfId="0" applyFont="1" applyFill="1" applyBorder="1" applyAlignment="1" applyProtection="1">
      <alignment horizontal="left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/>
      <protection locked="0"/>
    </xf>
    <xf numFmtId="3" fontId="25" fillId="0" borderId="8" xfId="0" applyNumberFormat="1" applyFont="1" applyFill="1" applyBorder="1" applyAlignment="1" applyProtection="1">
      <alignment horizontal="right"/>
      <protection/>
    </xf>
    <xf numFmtId="192" fontId="28" fillId="0" borderId="8" xfId="0" applyFont="1" applyFill="1" applyBorder="1" applyAlignment="1" applyProtection="1">
      <alignment wrapText="1"/>
      <protection locked="0"/>
    </xf>
    <xf numFmtId="192" fontId="25" fillId="0" borderId="8" xfId="0" applyFont="1" applyFill="1" applyBorder="1" applyAlignment="1" applyProtection="1">
      <alignment wrapText="1"/>
      <protection locked="0"/>
    </xf>
    <xf numFmtId="3" fontId="52" fillId="0" borderId="8" xfId="0" applyNumberFormat="1" applyFont="1" applyFill="1" applyBorder="1" applyAlignment="1" applyProtection="1">
      <alignment horizontal="right"/>
      <protection locked="0"/>
    </xf>
    <xf numFmtId="192" fontId="51" fillId="0" borderId="8" xfId="0" applyFont="1" applyFill="1" applyBorder="1" applyAlignment="1" applyProtection="1">
      <alignment/>
      <protection locked="0"/>
    </xf>
    <xf numFmtId="192" fontId="28" fillId="0" borderId="8" xfId="0" applyFont="1" applyFill="1" applyBorder="1" applyAlignment="1" applyProtection="1">
      <alignment/>
      <protection locked="0"/>
    </xf>
    <xf numFmtId="192" fontId="15" fillId="0" borderId="8" xfId="0" applyFont="1" applyFill="1" applyBorder="1" applyAlignment="1" applyProtection="1">
      <alignment wrapText="1"/>
      <protection locked="0"/>
    </xf>
    <xf numFmtId="192" fontId="17" fillId="0" borderId="8" xfId="0" applyFont="1" applyFill="1" applyBorder="1" applyAlignment="1" applyProtection="1">
      <alignment vertical="center"/>
      <protection locked="0"/>
    </xf>
    <xf numFmtId="192" fontId="23" fillId="0" borderId="8" xfId="0" applyFont="1" applyFill="1" applyBorder="1" applyAlignment="1" applyProtection="1">
      <alignment wrapText="1"/>
      <protection locked="0"/>
    </xf>
    <xf numFmtId="192" fontId="52" fillId="0" borderId="8" xfId="0" applyFont="1" applyFill="1" applyBorder="1" applyAlignment="1" applyProtection="1">
      <alignment horizontal="center"/>
      <protection locked="0"/>
    </xf>
    <xf numFmtId="194" fontId="28" fillId="0" borderId="8" xfId="0" applyNumberFormat="1" applyFont="1" applyFill="1" applyBorder="1" applyAlignment="1" applyProtection="1">
      <alignment wrapText="1"/>
      <protection locked="0"/>
    </xf>
    <xf numFmtId="192" fontId="48" fillId="0" borderId="8" xfId="0" applyFont="1" applyFill="1" applyBorder="1" applyAlignment="1" applyProtection="1">
      <alignment horizontal="center"/>
      <protection locked="0"/>
    </xf>
    <xf numFmtId="3" fontId="25" fillId="0" borderId="8" xfId="0" applyNumberFormat="1" applyFont="1" applyFill="1" applyBorder="1" applyAlignment="1" applyProtection="1">
      <alignment/>
      <protection/>
    </xf>
    <xf numFmtId="194" fontId="57" fillId="0" borderId="20" xfId="0" applyNumberFormat="1" applyFont="1" applyFill="1" applyBorder="1" applyAlignment="1" applyProtection="1">
      <alignment/>
      <protection locked="0"/>
    </xf>
    <xf numFmtId="194" fontId="28" fillId="0" borderId="20" xfId="0" applyNumberFormat="1" applyFont="1" applyFill="1" applyBorder="1" applyAlignment="1" applyProtection="1">
      <alignment/>
      <protection locked="0"/>
    </xf>
    <xf numFmtId="192" fontId="54" fillId="0" borderId="20" xfId="0" applyFont="1" applyFill="1" applyBorder="1" applyAlignment="1" applyProtection="1">
      <alignment horizontal="left" vertical="center"/>
      <protection locked="0"/>
    </xf>
    <xf numFmtId="192" fontId="10" fillId="0" borderId="20" xfId="0" applyFont="1" applyFill="1" applyBorder="1" applyAlignment="1" applyProtection="1">
      <alignment/>
      <protection locked="0"/>
    </xf>
    <xf numFmtId="205" fontId="48" fillId="0" borderId="20" xfId="0" applyNumberFormat="1" applyFont="1" applyFill="1" applyBorder="1" applyAlignment="1" applyProtection="1">
      <alignment/>
      <protection/>
    </xf>
    <xf numFmtId="3" fontId="59" fillId="0" borderId="8" xfId="0" applyNumberFormat="1" applyFont="1" applyFill="1" applyBorder="1" applyAlignment="1" applyProtection="1">
      <alignment/>
      <protection locked="0"/>
    </xf>
    <xf numFmtId="194" fontId="53" fillId="0" borderId="0" xfId="0" applyNumberFormat="1" applyFont="1" applyFill="1" applyBorder="1" applyAlignment="1" applyProtection="1">
      <alignment/>
      <protection locked="0"/>
    </xf>
    <xf numFmtId="192" fontId="54" fillId="0" borderId="0" xfId="0" applyFont="1" applyFill="1" applyBorder="1" applyAlignment="1" applyProtection="1">
      <alignment horizontal="left" vertical="center"/>
      <protection locked="0"/>
    </xf>
    <xf numFmtId="192" fontId="27" fillId="0" borderId="0" xfId="0" applyFont="1" applyFill="1" applyBorder="1" applyAlignment="1" applyProtection="1">
      <alignment/>
      <protection locked="0"/>
    </xf>
    <xf numFmtId="192" fontId="14" fillId="0" borderId="0" xfId="0" applyFont="1" applyFill="1" applyBorder="1" applyAlignment="1" applyProtection="1">
      <alignment/>
      <protection locked="0"/>
    </xf>
    <xf numFmtId="192" fontId="60" fillId="0" borderId="8" xfId="0" applyFont="1" applyFill="1" applyBorder="1" applyAlignment="1" applyProtection="1">
      <alignment horizontal="left" wrapText="1"/>
      <protection locked="0"/>
    </xf>
    <xf numFmtId="192" fontId="56" fillId="0" borderId="8" xfId="0" applyFont="1" applyFill="1" applyBorder="1" applyAlignment="1" applyProtection="1">
      <alignment horizontal="left" wrapText="1"/>
      <protection locked="0"/>
    </xf>
    <xf numFmtId="192" fontId="7" fillId="0" borderId="0" xfId="0" applyFont="1" applyFill="1" applyBorder="1" applyAlignment="1" applyProtection="1">
      <alignment/>
      <protection locked="0"/>
    </xf>
    <xf numFmtId="192" fontId="53" fillId="0" borderId="8" xfId="0" applyFont="1" applyFill="1" applyBorder="1" applyAlignment="1" applyProtection="1">
      <alignment horizontal="left"/>
      <protection locked="0"/>
    </xf>
    <xf numFmtId="192" fontId="56" fillId="0" borderId="8" xfId="0" applyFont="1" applyFill="1" applyBorder="1" applyAlignment="1" applyProtection="1">
      <alignment horizontal="left"/>
      <protection locked="0"/>
    </xf>
    <xf numFmtId="194" fontId="27" fillId="0" borderId="12" xfId="0" applyNumberFormat="1" applyFont="1" applyFill="1" applyBorder="1" applyAlignment="1" applyProtection="1">
      <alignment horizontal="center"/>
      <protection locked="0"/>
    </xf>
    <xf numFmtId="192" fontId="10" fillId="0" borderId="13" xfId="0" applyFont="1" applyFill="1" applyBorder="1" applyAlignment="1" applyProtection="1">
      <alignment horizontal="center"/>
      <protection locked="0"/>
    </xf>
    <xf numFmtId="192" fontId="14" fillId="0" borderId="13" xfId="0" applyFont="1" applyFill="1" applyBorder="1" applyAlignment="1" applyProtection="1">
      <alignment/>
      <protection locked="0"/>
    </xf>
    <xf numFmtId="192" fontId="17" fillId="0" borderId="13" xfId="0" applyFont="1" applyFill="1" applyBorder="1" applyAlignment="1" applyProtection="1">
      <alignment horizontal="center"/>
      <protection locked="0"/>
    </xf>
    <xf numFmtId="194" fontId="10" fillId="0" borderId="12" xfId="0" applyNumberFormat="1" applyFont="1" applyFill="1" applyBorder="1" applyAlignment="1" applyProtection="1">
      <alignment/>
      <protection locked="0"/>
    </xf>
    <xf numFmtId="192" fontId="52" fillId="0" borderId="13" xfId="0" applyFont="1" applyFill="1" applyBorder="1" applyAlignment="1" applyProtection="1">
      <alignment/>
      <protection locked="0"/>
    </xf>
    <xf numFmtId="192" fontId="0" fillId="0" borderId="13" xfId="0" applyFont="1" applyFill="1" applyBorder="1" applyAlignment="1" applyProtection="1">
      <alignment/>
      <protection locked="0"/>
    </xf>
    <xf numFmtId="3" fontId="52" fillId="0" borderId="13" xfId="0" applyNumberFormat="1" applyFont="1" applyFill="1" applyBorder="1" applyAlignment="1" applyProtection="1">
      <alignment/>
      <protection locked="0"/>
    </xf>
    <xf numFmtId="194" fontId="57" fillId="0" borderId="8" xfId="0" applyNumberFormat="1" applyFont="1" applyFill="1" applyBorder="1" applyAlignment="1" applyProtection="1">
      <alignment/>
      <protection locked="0"/>
    </xf>
    <xf numFmtId="3" fontId="48" fillId="0" borderId="8" xfId="0" applyNumberFormat="1" applyFont="1" applyFill="1" applyBorder="1" applyAlignment="1" applyProtection="1">
      <alignment/>
      <protection/>
    </xf>
    <xf numFmtId="192" fontId="57" fillId="0" borderId="0" xfId="0" applyFont="1" applyFill="1" applyBorder="1" applyAlignment="1" applyProtection="1">
      <alignment/>
      <protection locked="0"/>
    </xf>
    <xf numFmtId="192" fontId="57" fillId="0" borderId="0" xfId="0" applyFont="1" applyFill="1" applyBorder="1" applyAlignment="1" applyProtection="1">
      <alignment horizontal="left"/>
      <protection locked="0"/>
    </xf>
    <xf numFmtId="192" fontId="29" fillId="0" borderId="0" xfId="0" applyFont="1" applyFill="1" applyBorder="1" applyAlignment="1" applyProtection="1">
      <alignment horizontal="left" vertical="center"/>
      <protection locked="0"/>
    </xf>
    <xf numFmtId="192" fontId="30" fillId="0" borderId="0" xfId="0" applyFont="1" applyFill="1" applyBorder="1" applyAlignment="1" applyProtection="1">
      <alignment horizontal="left" vertical="center"/>
      <protection locked="0"/>
    </xf>
    <xf numFmtId="192" fontId="61" fillId="0" borderId="0" xfId="0" applyFont="1" applyFill="1" applyBorder="1" applyAlignment="1" applyProtection="1">
      <alignment horizontal="left"/>
      <protection locked="0"/>
    </xf>
    <xf numFmtId="192" fontId="48" fillId="0" borderId="8" xfId="0" applyFont="1" applyFill="1" applyBorder="1" applyAlignment="1" applyProtection="1">
      <alignment/>
      <protection locked="0"/>
    </xf>
    <xf numFmtId="192" fontId="62" fillId="0" borderId="20" xfId="0" applyFont="1" applyFill="1" applyBorder="1" applyAlignment="1" applyProtection="1">
      <alignment/>
      <protection locked="0"/>
    </xf>
    <xf numFmtId="192" fontId="28" fillId="0" borderId="20" xfId="0" applyFont="1" applyFill="1" applyBorder="1" applyAlignment="1" applyProtection="1">
      <alignment/>
      <protection locked="0"/>
    </xf>
    <xf numFmtId="192" fontId="23" fillId="0" borderId="20" xfId="0" applyFont="1" applyFill="1" applyBorder="1" applyAlignment="1" applyProtection="1">
      <alignment wrapText="1"/>
      <protection locked="0"/>
    </xf>
    <xf numFmtId="192" fontId="0" fillId="0" borderId="20" xfId="0" applyFont="1" applyFill="1" applyBorder="1" applyAlignment="1" applyProtection="1">
      <alignment/>
      <protection locked="0"/>
    </xf>
    <xf numFmtId="3" fontId="48" fillId="0" borderId="20" xfId="0" applyNumberFormat="1" applyFont="1" applyFill="1" applyBorder="1" applyAlignment="1" applyProtection="1">
      <alignment/>
      <protection/>
    </xf>
    <xf numFmtId="192" fontId="29" fillId="0" borderId="0" xfId="0" applyFont="1" applyFill="1" applyBorder="1" applyAlignment="1" applyProtection="1">
      <alignment horizontal="left"/>
      <protection locked="0"/>
    </xf>
    <xf numFmtId="192" fontId="59" fillId="0" borderId="0" xfId="0" applyFont="1" applyFill="1" applyBorder="1" applyAlignment="1" applyProtection="1">
      <alignment/>
      <protection locked="0"/>
    </xf>
    <xf numFmtId="192" fontId="45" fillId="0" borderId="0" xfId="0" applyFont="1" applyBorder="1" applyAlignment="1">
      <alignment horizontal="left"/>
    </xf>
    <xf numFmtId="192" fontId="40" fillId="0" borderId="0" xfId="0" applyFont="1" applyBorder="1" applyAlignment="1">
      <alignment/>
    </xf>
    <xf numFmtId="192" fontId="70" fillId="0" borderId="0" xfId="0" applyFont="1" applyBorder="1" applyAlignment="1">
      <alignment wrapText="1"/>
    </xf>
    <xf numFmtId="192" fontId="68" fillId="0" borderId="0" xfId="0" applyFont="1" applyBorder="1" applyAlignment="1">
      <alignment wrapText="1"/>
    </xf>
    <xf numFmtId="192" fontId="42" fillId="0" borderId="3" xfId="0" applyFont="1" applyBorder="1" applyAlignment="1">
      <alignment/>
    </xf>
    <xf numFmtId="192" fontId="77" fillId="0" borderId="18" xfId="0" applyFont="1" applyBorder="1" applyAlignment="1">
      <alignment horizontal="left"/>
    </xf>
    <xf numFmtId="192" fontId="76" fillId="0" borderId="0" xfId="0" applyFont="1" applyBorder="1" applyAlignment="1">
      <alignment/>
    </xf>
    <xf numFmtId="192" fontId="68" fillId="0" borderId="15" xfId="0" applyFont="1" applyBorder="1" applyAlignment="1">
      <alignment/>
    </xf>
    <xf numFmtId="192" fontId="77" fillId="0" borderId="5" xfId="0" applyFont="1" applyBorder="1" applyAlignment="1">
      <alignment horizontal="left"/>
    </xf>
    <xf numFmtId="192" fontId="70" fillId="0" borderId="18" xfId="0" applyFont="1" applyBorder="1" applyAlignment="1">
      <alignment horizontal="left"/>
    </xf>
  </cellXfs>
  <cellStyles count="17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Comma" xfId="21"/>
    <cellStyle name="Comma [0]" xfId="22"/>
    <cellStyle name="Currency" xfId="23"/>
    <cellStyle name="Currency [0]" xfId="24"/>
    <cellStyle name="Followed Hyperlink" xfId="25"/>
    <cellStyle name="Hyperlink" xfId="26"/>
    <cellStyle name="Percent" xfId="27"/>
    <cellStyle name="Обычный_отчет за 3 квартал 2003 г. по ОАО СНПС-АМГ" xfId="28"/>
    <cellStyle name="Џђћ–…ќ’ќ›‰" xfId="29"/>
    <cellStyle name="常规_aa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amg3082\CentBuh\ARMAN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mg308\CentBuh\Rinat%20(&#1085;&#1077;%20&#1089;&#1090;&#1080;&#1088;&#1072;&#1090;&#1100;,&#1079;&#1076;&#1077;&#1089;&#1100;%20&#1075;&#1083;&#1072;&#1074;&#1085;&#1099;&#1077;%20&#1092;&#1086;&#1088;&#1084;&#1099;)\&#1089;&#1074;&#1086;&#1076;&#1085;&#1099;&#1077;%20&#1086;&#1090;&#1095;&#1077;&#1090;&#1099;%20&#1079;&#1072;%202003&#1075;\&#1089;&#1074;&#1086;&#1076;&#1085;&#1099;&#1077;%20&#1079;&#1072;%20%20&#1072;&#1087;&#1088;&#1077;&#1083;&#1100;%202003%20&#1075;\WINNT\Profiles\semenova\&#1056;&#1072;&#1073;&#1086;&#1095;&#1080;&#1081;%20&#1089;&#1090;&#1086;&#1083;\&#1060;11%20&#1044;&#1045;&#1050;&#1040;&#1041;&#1056;&#10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mg308\CentBuh\Documents%20and%20Settings\Semenova\&#1056;&#1072;&#1073;&#1086;&#1095;&#1080;&#1081;%20&#1089;&#1090;&#1086;&#1083;\&#1043;&#1086;&#1076;&#1086;&#1074;&#1086;&#1081;%20&#1086;&#1090;&#1095;&#1077;&#1090;%202003\&#1040;&#1081;&#1090;&#1087;&#1077;&#1084;&#1073;&#1077;&#1090;&#1086;&#1074;&#1072;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79;&#1072;%20&#1076;&#1077;&#1082;&#1072;&#1073;&#1088;&#1100;%202003\My%20Pictures\&#25253;&#34920;&#26684;&#24335;\ashon\&#1052;&#1086;&#1080;%20&#1076;&#1086;&#1082;&#1091;&#1084;&#1077;&#1085;&#1090;&#1099;\&#1054;&#1090;&#1095;&#1077;&#1090;%20&#1087;&#1086;%20&#1072;&#1087;&#1087;&#1072;&#1088;&#1072;&#1090;&#1091;\&#1086;&#1090;&#1095;&#1077;&#1090;%20&#1079;&#1072;%20&#1086;&#1082;&#1090;&#1103;&#1073;&#1088;&#1100;%20%202000&#1075;.(&#1089;.&#1073;.&#1091;.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lubeva.AMG\&#1056;&#1072;&#1073;&#1086;&#1095;&#1080;&#1081;%20&#1089;&#1090;&#1086;&#1083;\&#1054;&#1058;&#1063;&#1045;&#1058;&#1067;\&#1054;&#1090;&#1095;&#1077;&#1090;%20&#1079;&#1072;%20&#1052;&#1040;&#1056;&#1058;%202007&#1075;\&#1050;&#1086;&#1085;&#1089;&#1086;&#1083;&#1080;&#1076;&#1072;&#1094;&#1080;&#1103;%20&#1079;&#1072;%202006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Mars"/>
      <sheetName val="Руководство"/>
      <sheetName val="title"/>
      <sheetName val="t01"/>
      <sheetName val="t02"/>
      <sheetName val="е04"/>
      <sheetName val="t06_1"/>
      <sheetName val="t06_2"/>
      <sheetName val="t08_1"/>
      <sheetName val="t08_2"/>
      <sheetName val="t08_3"/>
      <sheetName val="Внутр.услг."/>
      <sheetName val="налоги"/>
      <sheetName val="к расчетамОАО"/>
      <sheetName val="НДС"/>
      <sheetName val="Аудит.форма"/>
      <sheetName val="движ по счетам-мес"/>
      <sheetName val="по Тем.р-ну"/>
      <sheetName val="по Муг.р-ну"/>
      <sheetName val="прил.мес.в тенге"/>
      <sheetName val="прил.- мес."/>
      <sheetName val="инв.справка-мес"/>
      <sheetName val="анализ движ.-мес"/>
      <sheetName val="прил1-год"/>
      <sheetName val="прил 2-год "/>
      <sheetName val="нов ф"/>
      <sheetName val="t29_1"/>
      <sheetName val="t38"/>
      <sheetName val="t39"/>
      <sheetName val="t40"/>
      <sheetName val="t41"/>
      <sheetName val="t42"/>
      <sheetName val="t49"/>
      <sheetName val="t50"/>
      <sheetName val="t54"/>
      <sheetName val="t55"/>
      <sheetName val="t57"/>
      <sheetName val="Переч."/>
      <sheetName val="O"/>
      <sheetName val="О.Ф"/>
      <sheetName val="движ"/>
      <sheetName val="анал"/>
      <sheetName val="класф"/>
      <sheetName val="расш"/>
      <sheetName val="перев"/>
      <sheetName val="свод"/>
      <sheetName val="пр.капв"/>
      <sheetName val="капрем"/>
      <sheetName val="стр-во"/>
      <sheetName val="ан.дв.ОС"/>
      <sheetName val="аудит"/>
      <sheetName val="прил"/>
      <sheetName val="инв.пл"/>
      <sheetName val="Лист2"/>
      <sheetName val="1"/>
    </sheetNames>
    <sheetDataSet>
      <sheetData sheetId="0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>Главный бухгалтер предприятия:    </v>
          </cell>
        </row>
        <row r="10">
          <cell r="D10" t="str">
            <v>总会计师：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Svod #1"/>
      <sheetName val="SVOD #2"/>
      <sheetName val="NII"/>
      <sheetName val="KSU"/>
      <sheetName val="MMR"/>
      <sheetName val="AEN"/>
      <sheetName val="ATS"/>
      <sheetName val="ASSMU"/>
      <sheetName val="OUTT i ST"/>
      <sheetName val="KTU"/>
      <sheetName val="AMS"/>
      <sheetName val="UOP i T"/>
      <sheetName val="GPZ"/>
      <sheetName val="KNGDU"/>
      <sheetName val="ONGDU"/>
      <sheetName val="USN i NP"/>
      <sheetName val="UPTOiKO"/>
      <sheetName val="Apparat"/>
      <sheetName val="Проч зп"/>
      <sheetName val="Проч возн"/>
    </sheetNames>
    <sheetDataSet>
      <sheetData sheetId="0">
        <row r="5">
          <cell r="C5" t="str">
            <v>на "01"  января  2002г.</v>
          </cell>
        </row>
        <row r="6">
          <cell r="C6" t="str">
            <v>2001 年 8 月 1 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</sheetNames>
    <sheetDataSet>
      <sheetData sheetId="0">
        <row r="6">
          <cell r="D6" t="str">
            <v>Руководитель предприятия:</v>
          </cell>
        </row>
        <row r="7">
          <cell r="D7" t="str">
            <v>单位领导：</v>
          </cell>
        </row>
        <row r="8">
          <cell r="D8" t="str">
            <v>Главный бухгалтер предприятия:</v>
          </cell>
        </row>
        <row r="9">
          <cell r="D9" t="str">
            <v>总会计师：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_name"/>
      <sheetName val="t0"/>
      <sheetName val="t00"/>
      <sheetName val="t01"/>
      <sheetName val="t02"/>
      <sheetName val="t03"/>
      <sheetName val="t04"/>
      <sheetName val="t05"/>
      <sheetName val="t061"/>
      <sheetName val="t062"/>
      <sheetName val="t063"/>
      <sheetName val="t07"/>
      <sheetName val="T08"/>
      <sheetName val="t09"/>
      <sheetName val="t10"/>
      <sheetName val="t11"/>
      <sheetName val="t12"/>
      <sheetName val="t13"/>
      <sheetName val="t14_040"/>
      <sheetName val="t14_070"/>
      <sheetName val="t15_073"/>
      <sheetName val="t15_043"/>
      <sheetName val="t16_046"/>
      <sheetName val="074"/>
      <sheetName val="t16_075"/>
      <sheetName val="T16_080"/>
      <sheetName val="410"/>
      <sheetName val="415"/>
      <sheetName val="420"/>
      <sheetName val="430"/>
      <sheetName val="440"/>
      <sheetName val="450"/>
      <sheetName val="460"/>
      <sheetName val="470"/>
      <sheetName val="480"/>
      <sheetName val="510"/>
      <sheetName val="520"/>
      <sheetName val="535"/>
      <sheetName val="540"/>
      <sheetName val="t20"/>
      <sheetName val="t211"/>
      <sheetName val="t212"/>
      <sheetName val="t213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Нем.активы"/>
      <sheetName val="t32"/>
    </sheetNames>
    <sheetDataSet>
      <sheetData sheetId="0">
        <row r="6">
          <cell r="D6" t="str">
            <v>Руководитель предприятия:</v>
          </cell>
        </row>
        <row r="8">
          <cell r="D8" t="str">
            <v>Главный бухгалтер предприятия: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Бал_Кон_"/>
      <sheetName val="Бал_Кон_Макет"/>
      <sheetName val="Ф2_Кон_"/>
      <sheetName val="РАсш.капитал"/>
      <sheetName val="Расш.ХИМ"/>
      <sheetName val="Лист1"/>
      <sheetName val="Ф2_Кон_Макет"/>
    </sheetNames>
    <sheetDataSet>
      <sheetData sheetId="0">
        <row r="3">
          <cell r="C3" t="str">
            <v>Толтыратын кәсіпорын:   СНПС-Ақтөбемұнайгаз АҚ</v>
          </cell>
        </row>
        <row r="4">
          <cell r="C4" t="str">
            <v>Предприятие заполнения:  АО "СНПС-Актобемунайгаз"</v>
          </cell>
        </row>
        <row r="5">
          <cell r="C5" t="str">
            <v>单位名称:  CNPC—阿克纠宾油气股份公司</v>
          </cell>
        </row>
        <row r="6">
          <cell r="C6" t="str">
            <v>Кәсіпорын басшысы:   Ван Чжунцай</v>
          </cell>
        </row>
        <row r="7">
          <cell r="C7" t="str">
            <v>Руководитель предприятия:  Ван Чжунцай</v>
          </cell>
        </row>
        <row r="8">
          <cell r="C8" t="str">
            <v>单位领导： </v>
          </cell>
        </row>
        <row r="9">
          <cell r="C9" t="str">
            <v>Кәсіпорын бас бухгалтері:  Ян Гуйжун</v>
          </cell>
        </row>
        <row r="10">
          <cell r="C10" t="str">
            <v>Главный бухгалтер предприятия:  Ян Гуйжун</v>
          </cell>
        </row>
        <row r="11">
          <cell r="C11" t="str">
            <v>总会计师：</v>
          </cell>
        </row>
        <row r="12">
          <cell r="C12" t="str">
            <v>Орындаушы:  </v>
          </cell>
        </row>
        <row r="13">
          <cell r="C13" t="str">
            <v>Исполнитель:  </v>
          </cell>
        </row>
        <row r="14">
          <cell r="C14" t="str">
            <v>制表人：</v>
          </cell>
        </row>
      </sheetData>
      <sheetData sheetId="7">
        <row r="23">
          <cell r="B23">
            <v>3795230</v>
          </cell>
          <cell r="C23">
            <v>2937813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workbookViewId="0" topLeftCell="A1">
      <selection activeCell="A6" sqref="A6"/>
    </sheetView>
  </sheetViews>
  <sheetFormatPr defaultColWidth="8.796875" defaultRowHeight="15"/>
  <cols>
    <col min="1" max="1" width="42.5" style="170" customWidth="1"/>
    <col min="2" max="2" width="20.3984375" style="170" customWidth="1"/>
    <col min="3" max="3" width="55.19921875" style="170" customWidth="1"/>
    <col min="4" max="4" width="5.5" style="170" customWidth="1"/>
    <col min="5" max="5" width="21.09765625" style="170" customWidth="1"/>
    <col min="6" max="6" width="22.69921875" style="170" customWidth="1"/>
    <col min="7" max="7" width="63.19921875" style="170" customWidth="1"/>
    <col min="8" max="8" width="20.8984375" style="170" customWidth="1"/>
    <col min="9" max="9" width="58.3984375" style="170" customWidth="1"/>
    <col min="10" max="10" width="6.296875" style="170" customWidth="1"/>
    <col min="11" max="11" width="16.8984375" style="170" customWidth="1"/>
    <col min="12" max="12" width="15.5" style="170" customWidth="1"/>
    <col min="13" max="16384" width="7.8984375" style="170" customWidth="1"/>
  </cols>
  <sheetData>
    <row r="1" spans="3:9" ht="15">
      <c r="C1" s="171" t="s">
        <v>620</v>
      </c>
      <c r="I1" s="171" t="s">
        <v>620</v>
      </c>
    </row>
    <row r="2" spans="3:12" ht="25.5">
      <c r="C2" s="172" t="s">
        <v>167</v>
      </c>
      <c r="D2" s="173"/>
      <c r="E2" s="174"/>
      <c r="F2" s="174"/>
      <c r="G2" s="174"/>
      <c r="H2" s="174"/>
      <c r="I2" s="172" t="s">
        <v>167</v>
      </c>
      <c r="J2" s="174"/>
      <c r="K2" s="174"/>
      <c r="L2" s="174"/>
    </row>
    <row r="3" spans="1:12" ht="15.75">
      <c r="A3" s="175" t="s">
        <v>65</v>
      </c>
      <c r="B3" s="176"/>
      <c r="C3" s="176"/>
      <c r="D3" s="176"/>
      <c r="E3" s="177" t="s">
        <v>623</v>
      </c>
      <c r="F3" s="178"/>
      <c r="G3" s="179"/>
      <c r="H3" s="179"/>
      <c r="I3" s="176"/>
      <c r="J3" s="179"/>
      <c r="K3" s="177" t="s">
        <v>623</v>
      </c>
      <c r="L3" s="179"/>
    </row>
    <row r="4" spans="1:12" ht="15.75">
      <c r="A4" s="175" t="s">
        <v>252</v>
      </c>
      <c r="C4" s="176" t="s">
        <v>106</v>
      </c>
      <c r="D4" s="180"/>
      <c r="E4" s="177" t="s">
        <v>621</v>
      </c>
      <c r="F4" s="178"/>
      <c r="G4" s="179"/>
      <c r="H4" s="179"/>
      <c r="I4" s="176" t="s">
        <v>106</v>
      </c>
      <c r="J4" s="179"/>
      <c r="K4" s="177" t="s">
        <v>621</v>
      </c>
      <c r="L4" s="179"/>
    </row>
    <row r="5" spans="1:12" ht="15.75">
      <c r="A5" s="175" t="s">
        <v>66</v>
      </c>
      <c r="C5" s="176"/>
      <c r="D5" s="181"/>
      <c r="E5" s="182" t="s">
        <v>622</v>
      </c>
      <c r="F5" s="183"/>
      <c r="G5" s="184"/>
      <c r="H5" s="184"/>
      <c r="I5" s="176"/>
      <c r="J5" s="185"/>
      <c r="K5" s="182" t="s">
        <v>622</v>
      </c>
      <c r="L5" s="186"/>
    </row>
    <row r="6" spans="1:12" s="194" customFormat="1" ht="63.75">
      <c r="A6" s="187" t="s">
        <v>624</v>
      </c>
      <c r="B6" s="188" t="s">
        <v>625</v>
      </c>
      <c r="C6" s="189" t="s">
        <v>626</v>
      </c>
      <c r="D6" s="190" t="s">
        <v>412</v>
      </c>
      <c r="E6" s="191" t="s">
        <v>413</v>
      </c>
      <c r="F6" s="191" t="s">
        <v>414</v>
      </c>
      <c r="G6" s="192" t="s">
        <v>415</v>
      </c>
      <c r="H6" s="193" t="s">
        <v>627</v>
      </c>
      <c r="I6" s="189" t="s">
        <v>628</v>
      </c>
      <c r="J6" s="190" t="s">
        <v>412</v>
      </c>
      <c r="K6" s="191" t="s">
        <v>416</v>
      </c>
      <c r="L6" s="191" t="s">
        <v>417</v>
      </c>
    </row>
    <row r="7" spans="1:12" ht="15.75">
      <c r="A7" s="195" t="s">
        <v>629</v>
      </c>
      <c r="B7" s="196" t="s">
        <v>630</v>
      </c>
      <c r="C7" s="197" t="s">
        <v>631</v>
      </c>
      <c r="D7" s="198"/>
      <c r="E7" s="199">
        <v>0</v>
      </c>
      <c r="F7" s="200"/>
      <c r="G7" s="201" t="s">
        <v>632</v>
      </c>
      <c r="H7" s="201" t="s">
        <v>633</v>
      </c>
      <c r="I7" s="202" t="s">
        <v>634</v>
      </c>
      <c r="J7" s="203"/>
      <c r="K7" s="204" t="s">
        <v>635</v>
      </c>
      <c r="L7" s="204" t="s">
        <v>635</v>
      </c>
    </row>
    <row r="8" spans="1:12" ht="15">
      <c r="A8" s="205" t="s">
        <v>418</v>
      </c>
      <c r="B8" s="206" t="s">
        <v>636</v>
      </c>
      <c r="C8" s="207" t="s">
        <v>419</v>
      </c>
      <c r="D8" s="208" t="s">
        <v>637</v>
      </c>
      <c r="E8" s="209">
        <v>2459260</v>
      </c>
      <c r="F8" s="210">
        <v>2505548</v>
      </c>
      <c r="G8" s="211" t="s">
        <v>420</v>
      </c>
      <c r="H8" s="212" t="s">
        <v>638</v>
      </c>
      <c r="I8" s="213" t="s">
        <v>421</v>
      </c>
      <c r="J8" s="214" t="s">
        <v>639</v>
      </c>
      <c r="K8" s="210">
        <v>14559973</v>
      </c>
      <c r="L8" s="210">
        <v>14559973</v>
      </c>
    </row>
    <row r="9" spans="1:12" ht="15.75">
      <c r="A9" s="205" t="s">
        <v>640</v>
      </c>
      <c r="B9" s="215" t="s">
        <v>641</v>
      </c>
      <c r="C9" s="216" t="s">
        <v>67</v>
      </c>
      <c r="D9" s="217" t="s">
        <v>642</v>
      </c>
      <c r="E9" s="218">
        <v>0</v>
      </c>
      <c r="F9" s="218">
        <v>0</v>
      </c>
      <c r="G9" s="211" t="s">
        <v>422</v>
      </c>
      <c r="H9" s="212" t="s">
        <v>643</v>
      </c>
      <c r="I9" s="219" t="s">
        <v>423</v>
      </c>
      <c r="J9" s="214" t="s">
        <v>644</v>
      </c>
      <c r="K9" s="210">
        <v>0</v>
      </c>
      <c r="L9" s="210">
        <v>0</v>
      </c>
    </row>
    <row r="10" spans="1:12" ht="15.75">
      <c r="A10" s="205" t="s">
        <v>645</v>
      </c>
      <c r="B10" s="215" t="s">
        <v>646</v>
      </c>
      <c r="C10" s="216" t="s">
        <v>647</v>
      </c>
      <c r="D10" s="217" t="s">
        <v>648</v>
      </c>
      <c r="E10" s="218">
        <v>1170987</v>
      </c>
      <c r="F10" s="218">
        <v>1273759</v>
      </c>
      <c r="G10" s="211" t="s">
        <v>424</v>
      </c>
      <c r="H10" s="212" t="s">
        <v>649</v>
      </c>
      <c r="I10" s="219" t="s">
        <v>68</v>
      </c>
      <c r="J10" s="214" t="s">
        <v>650</v>
      </c>
      <c r="K10" s="210">
        <v>0</v>
      </c>
      <c r="L10" s="210">
        <v>0</v>
      </c>
    </row>
    <row r="11" spans="1:12" ht="15">
      <c r="A11" s="205" t="s">
        <v>425</v>
      </c>
      <c r="B11" s="206" t="s">
        <v>651</v>
      </c>
      <c r="C11" s="207" t="s">
        <v>426</v>
      </c>
      <c r="D11" s="208" t="s">
        <v>652</v>
      </c>
      <c r="E11" s="220">
        <v>1288273</v>
      </c>
      <c r="F11" s="220">
        <v>1231789</v>
      </c>
      <c r="G11" s="211" t="s">
        <v>427</v>
      </c>
      <c r="H11" s="212" t="s">
        <v>653</v>
      </c>
      <c r="I11" s="219" t="s">
        <v>428</v>
      </c>
      <c r="J11" s="214" t="s">
        <v>654</v>
      </c>
      <c r="K11" s="210">
        <v>0</v>
      </c>
      <c r="L11" s="210">
        <v>0</v>
      </c>
    </row>
    <row r="12" spans="1:12" ht="15.75">
      <c r="A12" s="205" t="s">
        <v>655</v>
      </c>
      <c r="B12" s="215" t="s">
        <v>641</v>
      </c>
      <c r="C12" s="216" t="s">
        <v>67</v>
      </c>
      <c r="D12" s="217" t="s">
        <v>656</v>
      </c>
      <c r="E12" s="221">
        <v>0</v>
      </c>
      <c r="F12" s="221">
        <v>0</v>
      </c>
      <c r="G12" s="211" t="s">
        <v>429</v>
      </c>
      <c r="H12" s="212" t="s">
        <v>657</v>
      </c>
      <c r="I12" s="222" t="s">
        <v>430</v>
      </c>
      <c r="J12" s="214" t="s">
        <v>658</v>
      </c>
      <c r="K12" s="210">
        <v>0</v>
      </c>
      <c r="L12" s="210">
        <v>0</v>
      </c>
    </row>
    <row r="13" spans="1:12" ht="15.75">
      <c r="A13" s="205" t="s">
        <v>431</v>
      </c>
      <c r="B13" s="206" t="s">
        <v>659</v>
      </c>
      <c r="C13" s="207" t="s">
        <v>432</v>
      </c>
      <c r="D13" s="198" t="s">
        <v>660</v>
      </c>
      <c r="E13" s="223">
        <v>365087437</v>
      </c>
      <c r="F13" s="223">
        <v>375471927</v>
      </c>
      <c r="G13" s="211" t="s">
        <v>661</v>
      </c>
      <c r="H13" s="224" t="s">
        <v>662</v>
      </c>
      <c r="I13" s="219" t="s">
        <v>663</v>
      </c>
      <c r="J13" s="225" t="s">
        <v>664</v>
      </c>
      <c r="K13" s="221"/>
      <c r="L13" s="221"/>
    </row>
    <row r="14" spans="1:12" ht="15.75">
      <c r="A14" s="205" t="s">
        <v>665</v>
      </c>
      <c r="B14" s="215" t="s">
        <v>433</v>
      </c>
      <c r="C14" s="216" t="s">
        <v>666</v>
      </c>
      <c r="D14" s="217" t="s">
        <v>667</v>
      </c>
      <c r="E14" s="218">
        <v>208771</v>
      </c>
      <c r="F14" s="218">
        <v>208771</v>
      </c>
      <c r="G14" s="211" t="s">
        <v>668</v>
      </c>
      <c r="H14" s="226" t="s">
        <v>434</v>
      </c>
      <c r="I14" s="219" t="s">
        <v>669</v>
      </c>
      <c r="J14" s="225" t="s">
        <v>670</v>
      </c>
      <c r="K14" s="221">
        <v>0</v>
      </c>
      <c r="L14" s="221">
        <v>0</v>
      </c>
    </row>
    <row r="15" spans="1:12" ht="15.75">
      <c r="A15" s="205" t="s">
        <v>671</v>
      </c>
      <c r="B15" s="227" t="s">
        <v>435</v>
      </c>
      <c r="C15" s="216" t="s">
        <v>672</v>
      </c>
      <c r="D15" s="217" t="s">
        <v>673</v>
      </c>
      <c r="E15" s="218">
        <v>229347290</v>
      </c>
      <c r="F15" s="218">
        <v>234342749</v>
      </c>
      <c r="G15" s="211" t="s">
        <v>674</v>
      </c>
      <c r="H15" s="226" t="s">
        <v>436</v>
      </c>
      <c r="I15" s="219" t="s">
        <v>675</v>
      </c>
      <c r="J15" s="203" t="s">
        <v>676</v>
      </c>
      <c r="K15" s="221">
        <v>0</v>
      </c>
      <c r="L15" s="221">
        <v>0</v>
      </c>
    </row>
    <row r="16" spans="1:12" ht="15.75">
      <c r="A16" s="205" t="s">
        <v>677</v>
      </c>
      <c r="B16" s="227" t="s">
        <v>437</v>
      </c>
      <c r="C16" s="216" t="s">
        <v>69</v>
      </c>
      <c r="D16" s="217" t="s">
        <v>678</v>
      </c>
      <c r="E16" s="218">
        <v>88574459</v>
      </c>
      <c r="F16" s="218">
        <v>88938421</v>
      </c>
      <c r="G16" s="211" t="s">
        <v>438</v>
      </c>
      <c r="H16" s="212" t="s">
        <v>679</v>
      </c>
      <c r="I16" s="213" t="s">
        <v>680</v>
      </c>
      <c r="J16" s="214" t="s">
        <v>681</v>
      </c>
      <c r="K16" s="210">
        <v>2225345</v>
      </c>
      <c r="L16" s="210">
        <v>2225346</v>
      </c>
    </row>
    <row r="17" spans="1:12" ht="15.75">
      <c r="A17" s="205" t="s">
        <v>682</v>
      </c>
      <c r="B17" s="227" t="s">
        <v>439</v>
      </c>
      <c r="C17" s="216" t="s">
        <v>683</v>
      </c>
      <c r="D17" s="217" t="s">
        <v>684</v>
      </c>
      <c r="E17" s="218">
        <v>10524509</v>
      </c>
      <c r="F17" s="218">
        <v>10656459</v>
      </c>
      <c r="G17" s="211" t="s">
        <v>440</v>
      </c>
      <c r="H17" s="212" t="s">
        <v>685</v>
      </c>
      <c r="I17" s="219" t="s">
        <v>441</v>
      </c>
      <c r="J17" s="214" t="s">
        <v>686</v>
      </c>
      <c r="K17" s="210">
        <v>153036177</v>
      </c>
      <c r="L17" s="210">
        <v>119946761</v>
      </c>
    </row>
    <row r="18" spans="1:12" ht="15.75">
      <c r="A18" s="205" t="s">
        <v>687</v>
      </c>
      <c r="B18" s="227" t="s">
        <v>442</v>
      </c>
      <c r="C18" s="216" t="s">
        <v>688</v>
      </c>
      <c r="D18" s="217" t="s">
        <v>689</v>
      </c>
      <c r="E18" s="218">
        <v>1246365</v>
      </c>
      <c r="F18" s="218">
        <v>1320852</v>
      </c>
      <c r="G18" s="211" t="s">
        <v>690</v>
      </c>
      <c r="H18" s="224" t="s">
        <v>691</v>
      </c>
      <c r="I18" s="219" t="s">
        <v>692</v>
      </c>
      <c r="J18" s="225" t="s">
        <v>693</v>
      </c>
      <c r="K18" s="221"/>
      <c r="L18" s="221">
        <v>29149466</v>
      </c>
    </row>
    <row r="19" spans="1:12" ht="15.75">
      <c r="A19" s="205" t="s">
        <v>694</v>
      </c>
      <c r="B19" s="227" t="s">
        <v>443</v>
      </c>
      <c r="C19" s="216" t="s">
        <v>695</v>
      </c>
      <c r="D19" s="217" t="s">
        <v>696</v>
      </c>
      <c r="E19" s="218">
        <v>35505593</v>
      </c>
      <c r="F19" s="218">
        <v>40324225</v>
      </c>
      <c r="G19" s="228" t="s">
        <v>444</v>
      </c>
      <c r="H19" s="201" t="s">
        <v>697</v>
      </c>
      <c r="I19" s="213" t="s">
        <v>445</v>
      </c>
      <c r="J19" s="214" t="s">
        <v>698</v>
      </c>
      <c r="K19" s="223">
        <v>169821495</v>
      </c>
      <c r="L19" s="223">
        <v>136732080</v>
      </c>
    </row>
    <row r="20" spans="1:12" ht="15.75">
      <c r="A20" s="205"/>
      <c r="B20" s="227"/>
      <c r="C20" s="216" t="s">
        <v>253</v>
      </c>
      <c r="D20" s="217"/>
      <c r="E20" s="218">
        <v>-319550</v>
      </c>
      <c r="F20" s="218">
        <v>-319550</v>
      </c>
      <c r="G20" s="228"/>
      <c r="H20" s="201"/>
      <c r="I20" s="213"/>
      <c r="J20" s="214"/>
      <c r="K20" s="223"/>
      <c r="L20" s="223"/>
    </row>
    <row r="21" spans="1:12" ht="15.75">
      <c r="A21" s="205" t="s">
        <v>699</v>
      </c>
      <c r="B21" s="206" t="s">
        <v>700</v>
      </c>
      <c r="C21" s="207" t="s">
        <v>701</v>
      </c>
      <c r="D21" s="217" t="s">
        <v>702</v>
      </c>
      <c r="E21" s="229">
        <v>125779713</v>
      </c>
      <c r="F21" s="229">
        <v>132056770</v>
      </c>
      <c r="G21" s="228"/>
      <c r="H21" s="201"/>
      <c r="I21" s="213" t="s">
        <v>70</v>
      </c>
      <c r="J21" s="214"/>
      <c r="K21" s="223"/>
      <c r="L21" s="223"/>
    </row>
    <row r="22" spans="1:12" ht="26.25">
      <c r="A22" s="230" t="s">
        <v>446</v>
      </c>
      <c r="B22" s="231" t="s">
        <v>705</v>
      </c>
      <c r="C22" s="232" t="s">
        <v>447</v>
      </c>
      <c r="D22" s="208" t="s">
        <v>706</v>
      </c>
      <c r="E22" s="220">
        <v>239307724</v>
      </c>
      <c r="F22" s="220">
        <v>243415157</v>
      </c>
      <c r="G22" s="211" t="s">
        <v>448</v>
      </c>
      <c r="H22" s="233" t="s">
        <v>703</v>
      </c>
      <c r="I22" s="202" t="s">
        <v>704</v>
      </c>
      <c r="J22" s="225"/>
      <c r="K22" s="221"/>
      <c r="L22" s="221"/>
    </row>
    <row r="23" spans="1:12" ht="15.75">
      <c r="A23" s="205" t="s">
        <v>709</v>
      </c>
      <c r="B23" s="215" t="s">
        <v>449</v>
      </c>
      <c r="C23" s="216" t="s">
        <v>710</v>
      </c>
      <c r="D23" s="225" t="s">
        <v>711</v>
      </c>
      <c r="E23" s="218">
        <v>208771</v>
      </c>
      <c r="F23" s="218">
        <v>208771</v>
      </c>
      <c r="G23" s="211" t="s">
        <v>450</v>
      </c>
      <c r="H23" s="234" t="s">
        <v>707</v>
      </c>
      <c r="I23" s="202" t="s">
        <v>451</v>
      </c>
      <c r="J23" s="214" t="s">
        <v>708</v>
      </c>
      <c r="K23" s="223">
        <v>27419856</v>
      </c>
      <c r="L23" s="223">
        <v>26762764</v>
      </c>
    </row>
    <row r="24" spans="1:12" ht="15.75">
      <c r="A24" s="205" t="s">
        <v>716</v>
      </c>
      <c r="B24" s="227" t="s">
        <v>452</v>
      </c>
      <c r="C24" s="216" t="s">
        <v>717</v>
      </c>
      <c r="D24" s="225" t="s">
        <v>718</v>
      </c>
      <c r="E24" s="218">
        <v>144649226</v>
      </c>
      <c r="F24" s="218">
        <v>145200479</v>
      </c>
      <c r="G24" s="211" t="s">
        <v>712</v>
      </c>
      <c r="H24" s="224" t="s">
        <v>713</v>
      </c>
      <c r="I24" s="219" t="s">
        <v>714</v>
      </c>
      <c r="J24" s="225" t="s">
        <v>715</v>
      </c>
      <c r="K24" s="221">
        <v>12700000</v>
      </c>
      <c r="L24" s="221">
        <v>12384000</v>
      </c>
    </row>
    <row r="25" spans="1:12" ht="15.75">
      <c r="A25" s="205" t="s">
        <v>722</v>
      </c>
      <c r="B25" s="227" t="s">
        <v>453</v>
      </c>
      <c r="C25" s="216" t="s">
        <v>723</v>
      </c>
      <c r="D25" s="225" t="s">
        <v>724</v>
      </c>
      <c r="E25" s="218">
        <v>54208502</v>
      </c>
      <c r="F25" s="218">
        <v>53134694</v>
      </c>
      <c r="G25" s="211" t="s">
        <v>719</v>
      </c>
      <c r="H25" s="226" t="s">
        <v>454</v>
      </c>
      <c r="I25" s="235" t="s">
        <v>720</v>
      </c>
      <c r="J25" s="225" t="s">
        <v>721</v>
      </c>
      <c r="K25" s="221">
        <v>13708475</v>
      </c>
      <c r="L25" s="221">
        <v>13367383</v>
      </c>
    </row>
    <row r="26" spans="1:12" ht="15.75">
      <c r="A26" s="205" t="s">
        <v>728</v>
      </c>
      <c r="B26" s="227" t="s">
        <v>455</v>
      </c>
      <c r="C26" s="216" t="s">
        <v>729</v>
      </c>
      <c r="D26" s="225" t="s">
        <v>730</v>
      </c>
      <c r="E26" s="218">
        <v>4480498</v>
      </c>
      <c r="F26" s="218">
        <v>4259231</v>
      </c>
      <c r="G26" s="211" t="s">
        <v>725</v>
      </c>
      <c r="H26" s="226" t="s">
        <v>456</v>
      </c>
      <c r="I26" s="235" t="s">
        <v>726</v>
      </c>
      <c r="J26" s="225" t="s">
        <v>727</v>
      </c>
      <c r="K26" s="221">
        <v>1011381</v>
      </c>
      <c r="L26" s="221">
        <v>1011381</v>
      </c>
    </row>
    <row r="27" spans="1:12" ht="15.75">
      <c r="A27" s="205" t="s">
        <v>734</v>
      </c>
      <c r="B27" s="227" t="s">
        <v>457</v>
      </c>
      <c r="C27" s="216" t="s">
        <v>735</v>
      </c>
      <c r="D27" s="225" t="s">
        <v>736</v>
      </c>
      <c r="E27" s="218">
        <v>574684</v>
      </c>
      <c r="F27" s="218">
        <v>607028</v>
      </c>
      <c r="G27" s="211" t="s">
        <v>458</v>
      </c>
      <c r="H27" s="212" t="s">
        <v>731</v>
      </c>
      <c r="I27" s="236" t="s">
        <v>732</v>
      </c>
      <c r="J27" s="214" t="s">
        <v>733</v>
      </c>
      <c r="K27" s="210">
        <v>17183517</v>
      </c>
      <c r="L27" s="210">
        <v>17584508</v>
      </c>
    </row>
    <row r="28" spans="1:12" ht="15.75">
      <c r="A28" s="205" t="s">
        <v>694</v>
      </c>
      <c r="B28" s="227" t="s">
        <v>443</v>
      </c>
      <c r="C28" s="216" t="s">
        <v>695</v>
      </c>
      <c r="D28" s="217" t="s">
        <v>696</v>
      </c>
      <c r="E28" s="218">
        <v>35505593</v>
      </c>
      <c r="F28" s="218">
        <v>40324225</v>
      </c>
      <c r="G28" s="211" t="s">
        <v>459</v>
      </c>
      <c r="H28" s="212" t="s">
        <v>737</v>
      </c>
      <c r="I28" s="213" t="s">
        <v>460</v>
      </c>
      <c r="J28" s="214" t="s">
        <v>738</v>
      </c>
      <c r="K28" s="210">
        <v>60958016</v>
      </c>
      <c r="L28" s="210">
        <v>60958016</v>
      </c>
    </row>
    <row r="29" spans="1:12" ht="15.75">
      <c r="A29" s="205"/>
      <c r="B29" s="227"/>
      <c r="C29" s="216" t="s">
        <v>253</v>
      </c>
      <c r="D29" s="217"/>
      <c r="E29" s="218">
        <v>-319550</v>
      </c>
      <c r="F29" s="218">
        <v>-319550</v>
      </c>
      <c r="G29" s="211"/>
      <c r="H29" s="212"/>
      <c r="I29" s="213"/>
      <c r="J29" s="214"/>
      <c r="K29" s="210"/>
      <c r="L29" s="210"/>
    </row>
    <row r="30" spans="1:12" ht="15">
      <c r="A30" s="205" t="s">
        <v>461</v>
      </c>
      <c r="B30" s="206" t="s">
        <v>741</v>
      </c>
      <c r="C30" s="237" t="s">
        <v>462</v>
      </c>
      <c r="D30" s="214" t="s">
        <v>742</v>
      </c>
      <c r="E30" s="223">
        <v>3806904</v>
      </c>
      <c r="F30" s="223">
        <v>6286224</v>
      </c>
      <c r="G30" s="211" t="s">
        <v>463</v>
      </c>
      <c r="H30" s="233" t="s">
        <v>739</v>
      </c>
      <c r="I30" s="213" t="s">
        <v>464</v>
      </c>
      <c r="J30" s="214" t="s">
        <v>740</v>
      </c>
      <c r="K30" s="223">
        <v>105561389</v>
      </c>
      <c r="L30" s="223">
        <v>105305288</v>
      </c>
    </row>
    <row r="31" spans="1:12" ht="15.75">
      <c r="A31" s="205" t="s">
        <v>746</v>
      </c>
      <c r="B31" s="215" t="s">
        <v>465</v>
      </c>
      <c r="C31" s="216" t="s">
        <v>71</v>
      </c>
      <c r="D31" s="203" t="s">
        <v>747</v>
      </c>
      <c r="E31" s="218">
        <v>0</v>
      </c>
      <c r="F31" s="218">
        <v>0</v>
      </c>
      <c r="G31" s="238" t="s">
        <v>743</v>
      </c>
      <c r="H31" s="233" t="s">
        <v>744</v>
      </c>
      <c r="I31" s="213" t="s">
        <v>745</v>
      </c>
      <c r="J31" s="239"/>
      <c r="K31" s="240"/>
      <c r="L31" s="240"/>
    </row>
    <row r="32" spans="1:12" ht="15.75">
      <c r="A32" s="241" t="s">
        <v>466</v>
      </c>
      <c r="B32" s="227" t="s">
        <v>467</v>
      </c>
      <c r="C32" s="216" t="s">
        <v>750</v>
      </c>
      <c r="D32" s="203" t="s">
        <v>751</v>
      </c>
      <c r="E32" s="218">
        <v>3504019</v>
      </c>
      <c r="F32" s="218">
        <v>3829610</v>
      </c>
      <c r="G32" s="238" t="s">
        <v>468</v>
      </c>
      <c r="H32" s="212" t="s">
        <v>748</v>
      </c>
      <c r="I32" s="213" t="s">
        <v>469</v>
      </c>
      <c r="J32" s="214" t="s">
        <v>749</v>
      </c>
      <c r="K32" s="223">
        <v>10252473</v>
      </c>
      <c r="L32" s="223">
        <v>68838284</v>
      </c>
    </row>
    <row r="33" spans="1:12" ht="15.75">
      <c r="A33" s="205" t="s">
        <v>754</v>
      </c>
      <c r="B33" s="227" t="s">
        <v>470</v>
      </c>
      <c r="C33" s="216" t="s">
        <v>755</v>
      </c>
      <c r="D33" s="225" t="s">
        <v>756</v>
      </c>
      <c r="E33" s="218">
        <v>0</v>
      </c>
      <c r="F33" s="218">
        <v>0</v>
      </c>
      <c r="G33" s="211" t="s">
        <v>752</v>
      </c>
      <c r="H33" s="224" t="s">
        <v>713</v>
      </c>
      <c r="I33" s="219" t="s">
        <v>714</v>
      </c>
      <c r="J33" s="225" t="s">
        <v>753</v>
      </c>
      <c r="K33" s="221">
        <v>7687854</v>
      </c>
      <c r="L33" s="221">
        <v>5347576</v>
      </c>
    </row>
    <row r="34" spans="1:12" ht="15.75">
      <c r="A34" s="205" t="s">
        <v>759</v>
      </c>
      <c r="B34" s="227" t="s">
        <v>471</v>
      </c>
      <c r="C34" s="216" t="s">
        <v>760</v>
      </c>
      <c r="D34" s="225" t="s">
        <v>761</v>
      </c>
      <c r="E34" s="218">
        <v>0</v>
      </c>
      <c r="F34" s="218">
        <v>0</v>
      </c>
      <c r="G34" s="211" t="s">
        <v>757</v>
      </c>
      <c r="H34" s="226" t="s">
        <v>454</v>
      </c>
      <c r="I34" s="235" t="s">
        <v>720</v>
      </c>
      <c r="J34" s="225" t="s">
        <v>758</v>
      </c>
      <c r="K34" s="221">
        <v>1810798</v>
      </c>
      <c r="L34" s="221">
        <v>914781</v>
      </c>
    </row>
    <row r="35" spans="1:12" ht="15.75">
      <c r="A35" s="205" t="s">
        <v>765</v>
      </c>
      <c r="B35" s="227" t="s">
        <v>472</v>
      </c>
      <c r="C35" s="216" t="s">
        <v>72</v>
      </c>
      <c r="D35" s="225" t="s">
        <v>766</v>
      </c>
      <c r="E35" s="218">
        <v>318205</v>
      </c>
      <c r="F35" s="218">
        <v>2471934</v>
      </c>
      <c r="G35" s="211" t="s">
        <v>762</v>
      </c>
      <c r="H35" s="226" t="s">
        <v>456</v>
      </c>
      <c r="I35" s="235" t="s">
        <v>763</v>
      </c>
      <c r="J35" s="225" t="s">
        <v>764</v>
      </c>
      <c r="K35" s="221">
        <v>753821</v>
      </c>
      <c r="L35" s="221">
        <v>62575927</v>
      </c>
    </row>
    <row r="36" spans="1:12" ht="15.75">
      <c r="A36" s="205" t="s">
        <v>769</v>
      </c>
      <c r="B36" s="227" t="s">
        <v>473</v>
      </c>
      <c r="C36" s="216" t="s">
        <v>770</v>
      </c>
      <c r="D36" s="217" t="s">
        <v>771</v>
      </c>
      <c r="E36" s="218">
        <v>-15320</v>
      </c>
      <c r="F36" s="218">
        <v>-15320</v>
      </c>
      <c r="G36" s="211" t="s">
        <v>474</v>
      </c>
      <c r="H36" s="212" t="s">
        <v>767</v>
      </c>
      <c r="I36" s="232" t="s">
        <v>475</v>
      </c>
      <c r="J36" s="214" t="s">
        <v>768</v>
      </c>
      <c r="K36" s="210">
        <v>0</v>
      </c>
      <c r="L36" s="210">
        <v>0</v>
      </c>
    </row>
    <row r="37" spans="1:12" s="245" customFormat="1" ht="15">
      <c r="A37" s="205" t="s">
        <v>476</v>
      </c>
      <c r="B37" s="206" t="s">
        <v>773</v>
      </c>
      <c r="C37" s="213" t="s">
        <v>477</v>
      </c>
      <c r="D37" s="242" t="s">
        <v>774</v>
      </c>
      <c r="E37" s="220">
        <v>15292595</v>
      </c>
      <c r="F37" s="220">
        <v>19642599</v>
      </c>
      <c r="G37" s="243" t="s">
        <v>478</v>
      </c>
      <c r="H37" s="244" t="s">
        <v>744</v>
      </c>
      <c r="I37" s="232" t="s">
        <v>479</v>
      </c>
      <c r="J37" s="214" t="s">
        <v>772</v>
      </c>
      <c r="K37" s="223">
        <v>15564851</v>
      </c>
      <c r="L37" s="223">
        <v>9670811</v>
      </c>
    </row>
    <row r="38" spans="1:12" ht="15.75">
      <c r="A38" s="205" t="s">
        <v>779</v>
      </c>
      <c r="B38" s="215" t="s">
        <v>780</v>
      </c>
      <c r="C38" s="219" t="s">
        <v>781</v>
      </c>
      <c r="D38" s="217" t="s">
        <v>782</v>
      </c>
      <c r="E38" s="218">
        <v>0</v>
      </c>
      <c r="F38" s="218">
        <v>0</v>
      </c>
      <c r="G38" s="211" t="s">
        <v>775</v>
      </c>
      <c r="H38" s="224" t="s">
        <v>776</v>
      </c>
      <c r="I38" s="219" t="s">
        <v>777</v>
      </c>
      <c r="J38" s="217" t="s">
        <v>778</v>
      </c>
      <c r="K38" s="246">
        <v>14971844</v>
      </c>
      <c r="L38" s="246">
        <v>9369890</v>
      </c>
    </row>
    <row r="39" spans="1:12" ht="15.75">
      <c r="A39" s="205" t="s">
        <v>786</v>
      </c>
      <c r="B39" s="227" t="s">
        <v>480</v>
      </c>
      <c r="C39" s="120" t="s">
        <v>254</v>
      </c>
      <c r="D39" s="225" t="s">
        <v>788</v>
      </c>
      <c r="E39" s="218">
        <v>7016000</v>
      </c>
      <c r="F39" s="218">
        <v>7016000</v>
      </c>
      <c r="G39" s="211" t="s">
        <v>783</v>
      </c>
      <c r="H39" s="226" t="s">
        <v>481</v>
      </c>
      <c r="I39" s="219" t="s">
        <v>784</v>
      </c>
      <c r="J39" s="247" t="s">
        <v>785</v>
      </c>
      <c r="K39" s="248">
        <v>452137</v>
      </c>
      <c r="L39" s="248">
        <v>289968</v>
      </c>
    </row>
    <row r="40" spans="1:12" ht="26.25">
      <c r="A40" s="249" t="s">
        <v>792</v>
      </c>
      <c r="B40" s="250" t="s">
        <v>793</v>
      </c>
      <c r="C40" s="219" t="s">
        <v>794</v>
      </c>
      <c r="D40" s="225" t="s">
        <v>795</v>
      </c>
      <c r="E40" s="218">
        <v>0</v>
      </c>
      <c r="F40" s="218">
        <v>0</v>
      </c>
      <c r="G40" s="211" t="s">
        <v>789</v>
      </c>
      <c r="H40" s="226" t="s">
        <v>482</v>
      </c>
      <c r="I40" s="219" t="s">
        <v>790</v>
      </c>
      <c r="J40" s="247" t="s">
        <v>791</v>
      </c>
      <c r="K40" s="248">
        <v>140870</v>
      </c>
      <c r="L40" s="248">
        <v>10953</v>
      </c>
    </row>
    <row r="41" spans="1:12" ht="15.75">
      <c r="A41" s="205" t="s">
        <v>799</v>
      </c>
      <c r="B41" s="227" t="s">
        <v>483</v>
      </c>
      <c r="C41" s="251" t="s">
        <v>800</v>
      </c>
      <c r="D41" s="225" t="s">
        <v>801</v>
      </c>
      <c r="E41" s="218">
        <v>98544</v>
      </c>
      <c r="F41" s="218">
        <v>96127</v>
      </c>
      <c r="G41" s="211" t="s">
        <v>796</v>
      </c>
      <c r="H41" s="226" t="s">
        <v>484</v>
      </c>
      <c r="I41" s="219" t="s">
        <v>797</v>
      </c>
      <c r="J41" s="217" t="s">
        <v>798</v>
      </c>
      <c r="K41" s="246">
        <v>0</v>
      </c>
      <c r="L41" s="246">
        <v>0</v>
      </c>
    </row>
    <row r="42" spans="1:12" ht="15.75">
      <c r="A42" s="205"/>
      <c r="B42" s="252"/>
      <c r="C42" s="253" t="s">
        <v>863</v>
      </c>
      <c r="D42" s="254"/>
      <c r="E42" s="218">
        <v>8192806</v>
      </c>
      <c r="F42" s="218">
        <v>12545227</v>
      </c>
      <c r="G42" s="211"/>
      <c r="H42" s="226"/>
      <c r="I42" s="219"/>
      <c r="J42" s="217"/>
      <c r="K42" s="246"/>
      <c r="L42" s="246"/>
    </row>
    <row r="43" spans="1:12" ht="15.75">
      <c r="A43" s="205" t="s">
        <v>803</v>
      </c>
      <c r="B43" s="227" t="s">
        <v>485</v>
      </c>
      <c r="C43" s="255" t="s">
        <v>804</v>
      </c>
      <c r="D43" s="225" t="s">
        <v>805</v>
      </c>
      <c r="E43" s="218">
        <v>32501</v>
      </c>
      <c r="F43" s="218">
        <v>32501</v>
      </c>
      <c r="G43" s="211" t="s">
        <v>486</v>
      </c>
      <c r="H43" s="244" t="s">
        <v>802</v>
      </c>
      <c r="I43" s="213" t="s">
        <v>487</v>
      </c>
      <c r="J43" s="256">
        <v>290</v>
      </c>
      <c r="K43" s="257">
        <v>1911705</v>
      </c>
      <c r="L43" s="257">
        <v>1260278</v>
      </c>
    </row>
    <row r="44" spans="1:12" ht="24">
      <c r="A44" s="205" t="s">
        <v>807</v>
      </c>
      <c r="B44" s="227" t="s">
        <v>488</v>
      </c>
      <c r="C44" s="258" t="s">
        <v>73</v>
      </c>
      <c r="D44" s="225" t="s">
        <v>808</v>
      </c>
      <c r="E44" s="218">
        <v>-47256</v>
      </c>
      <c r="F44" s="218">
        <v>-47256</v>
      </c>
      <c r="G44" s="228" t="s">
        <v>489</v>
      </c>
      <c r="H44" s="244" t="s">
        <v>793</v>
      </c>
      <c r="I44" s="259" t="s">
        <v>490</v>
      </c>
      <c r="J44" s="208" t="s">
        <v>806</v>
      </c>
      <c r="K44" s="257">
        <v>5046219</v>
      </c>
      <c r="L44" s="257">
        <v>4254939</v>
      </c>
    </row>
    <row r="45" spans="1:12" ht="15.75">
      <c r="A45" s="205" t="s">
        <v>811</v>
      </c>
      <c r="B45" s="227" t="s">
        <v>491</v>
      </c>
      <c r="C45" s="260" t="s">
        <v>812</v>
      </c>
      <c r="D45" s="225" t="s">
        <v>813</v>
      </c>
      <c r="E45" s="218"/>
      <c r="F45" s="218"/>
      <c r="G45" s="211" t="s">
        <v>492</v>
      </c>
      <c r="H45" s="244" t="s">
        <v>809</v>
      </c>
      <c r="I45" s="213" t="s">
        <v>493</v>
      </c>
      <c r="J45" s="261" t="s">
        <v>810</v>
      </c>
      <c r="K45" s="262">
        <v>2070116</v>
      </c>
      <c r="L45" s="262">
        <v>2195130</v>
      </c>
    </row>
    <row r="46" spans="1:12" ht="15">
      <c r="A46" s="205" t="s">
        <v>494</v>
      </c>
      <c r="B46" s="263" t="s">
        <v>818</v>
      </c>
      <c r="C46" s="264" t="s">
        <v>495</v>
      </c>
      <c r="D46" s="214" t="s">
        <v>819</v>
      </c>
      <c r="E46" s="220">
        <v>259695496</v>
      </c>
      <c r="F46" s="220">
        <v>270575769</v>
      </c>
      <c r="G46" s="211" t="s">
        <v>814</v>
      </c>
      <c r="H46" s="224" t="s">
        <v>815</v>
      </c>
      <c r="I46" s="219" t="s">
        <v>816</v>
      </c>
      <c r="J46" s="247" t="s">
        <v>817</v>
      </c>
      <c r="K46" s="265">
        <v>0</v>
      </c>
      <c r="L46" s="265">
        <v>0</v>
      </c>
    </row>
    <row r="47" spans="1:12" ht="16.5">
      <c r="A47" s="266" t="s">
        <v>496</v>
      </c>
      <c r="B47" s="267" t="s">
        <v>823</v>
      </c>
      <c r="C47" s="268" t="s">
        <v>824</v>
      </c>
      <c r="D47" s="225"/>
      <c r="E47" s="218"/>
      <c r="F47" s="221"/>
      <c r="G47" s="211" t="s">
        <v>820</v>
      </c>
      <c r="H47" s="226" t="s">
        <v>497</v>
      </c>
      <c r="I47" s="269" t="s">
        <v>821</v>
      </c>
      <c r="J47" s="217" t="s">
        <v>822</v>
      </c>
      <c r="K47" s="246">
        <v>443653</v>
      </c>
      <c r="L47" s="246">
        <v>531528</v>
      </c>
    </row>
    <row r="48" spans="1:12" ht="15.75">
      <c r="A48" s="205" t="s">
        <v>498</v>
      </c>
      <c r="B48" s="206" t="s">
        <v>828</v>
      </c>
      <c r="C48" s="270" t="s">
        <v>499</v>
      </c>
      <c r="D48" s="242" t="s">
        <v>829</v>
      </c>
      <c r="E48" s="223">
        <v>16016604</v>
      </c>
      <c r="F48" s="223">
        <v>10942368</v>
      </c>
      <c r="G48" s="211" t="s">
        <v>825</v>
      </c>
      <c r="H48" s="226" t="s">
        <v>500</v>
      </c>
      <c r="I48" s="219" t="s">
        <v>826</v>
      </c>
      <c r="J48" s="247" t="s">
        <v>827</v>
      </c>
      <c r="K48" s="246">
        <v>1331392</v>
      </c>
      <c r="L48" s="246">
        <v>1361245</v>
      </c>
    </row>
    <row r="49" spans="1:12" ht="15.75">
      <c r="A49" s="205" t="s">
        <v>832</v>
      </c>
      <c r="B49" s="215" t="s">
        <v>833</v>
      </c>
      <c r="C49" s="260" t="s">
        <v>834</v>
      </c>
      <c r="D49" s="225" t="s">
        <v>835</v>
      </c>
      <c r="E49" s="218">
        <v>7843131</v>
      </c>
      <c r="F49" s="218">
        <v>7794763</v>
      </c>
      <c r="G49" s="211" t="s">
        <v>830</v>
      </c>
      <c r="H49" s="226" t="s">
        <v>501</v>
      </c>
      <c r="I49" s="219" t="s">
        <v>831</v>
      </c>
      <c r="J49" s="271">
        <v>314</v>
      </c>
      <c r="K49" s="246">
        <v>201166</v>
      </c>
      <c r="L49" s="246">
        <v>201166</v>
      </c>
    </row>
    <row r="50" spans="1:12" ht="15.75">
      <c r="A50" s="205" t="s">
        <v>838</v>
      </c>
      <c r="B50" s="227" t="s">
        <v>502</v>
      </c>
      <c r="C50" s="260" t="s">
        <v>839</v>
      </c>
      <c r="D50" s="225" t="s">
        <v>840</v>
      </c>
      <c r="E50" s="218">
        <v>0</v>
      </c>
      <c r="F50" s="218">
        <v>124802</v>
      </c>
      <c r="G50" s="211" t="s">
        <v>836</v>
      </c>
      <c r="H50" s="226" t="s">
        <v>503</v>
      </c>
      <c r="I50" s="219" t="s">
        <v>837</v>
      </c>
      <c r="J50" s="271">
        <v>315</v>
      </c>
      <c r="K50" s="246">
        <v>93905</v>
      </c>
      <c r="L50" s="246">
        <v>101191</v>
      </c>
    </row>
    <row r="51" spans="1:12" ht="15.75">
      <c r="A51" s="205" t="s">
        <v>843</v>
      </c>
      <c r="B51" s="227" t="s">
        <v>504</v>
      </c>
      <c r="C51" s="260" t="s">
        <v>844</v>
      </c>
      <c r="D51" s="225" t="s">
        <v>845</v>
      </c>
      <c r="E51" s="218">
        <v>9903606</v>
      </c>
      <c r="F51" s="218">
        <v>4752936</v>
      </c>
      <c r="G51" s="211" t="s">
        <v>841</v>
      </c>
      <c r="H51" s="226" t="s">
        <v>505</v>
      </c>
      <c r="I51" s="219" t="s">
        <v>842</v>
      </c>
      <c r="J51" s="271">
        <v>316</v>
      </c>
      <c r="K51" s="246">
        <v>0</v>
      </c>
      <c r="L51" s="246">
        <v>0</v>
      </c>
    </row>
    <row r="52" spans="1:12" ht="15.75">
      <c r="A52" s="205" t="s">
        <v>847</v>
      </c>
      <c r="B52" s="227" t="s">
        <v>506</v>
      </c>
      <c r="C52" s="216" t="s">
        <v>848</v>
      </c>
      <c r="D52" s="225" t="s">
        <v>849</v>
      </c>
      <c r="E52" s="218">
        <v>-1730133</v>
      </c>
      <c r="F52" s="218">
        <v>-1730133</v>
      </c>
      <c r="G52" s="228" t="s">
        <v>507</v>
      </c>
      <c r="H52" s="272" t="s">
        <v>846</v>
      </c>
      <c r="I52" s="232" t="s">
        <v>508</v>
      </c>
      <c r="J52" s="273">
        <v>320</v>
      </c>
      <c r="K52" s="274">
        <v>34845364</v>
      </c>
      <c r="L52" s="274">
        <v>86219442</v>
      </c>
    </row>
    <row r="53" spans="1:12" ht="16.5" thickBot="1">
      <c r="A53" s="205" t="s">
        <v>509</v>
      </c>
      <c r="B53" s="206" t="s">
        <v>851</v>
      </c>
      <c r="C53" s="232" t="s">
        <v>510</v>
      </c>
      <c r="D53" s="214" t="s">
        <v>852</v>
      </c>
      <c r="E53" s="220">
        <v>33814979</v>
      </c>
      <c r="F53" s="220">
        <v>45975944</v>
      </c>
      <c r="G53" s="275" t="s">
        <v>511</v>
      </c>
      <c r="H53" s="276" t="s">
        <v>850</v>
      </c>
      <c r="I53" s="277" t="s">
        <v>512</v>
      </c>
      <c r="J53" s="278"/>
      <c r="K53" s="279">
        <v>310228248</v>
      </c>
      <c r="L53" s="279">
        <v>328256810</v>
      </c>
    </row>
    <row r="54" spans="1:12" ht="15.75">
      <c r="A54" s="205" t="s">
        <v>853</v>
      </c>
      <c r="B54" s="215" t="s">
        <v>780</v>
      </c>
      <c r="C54" s="260" t="s">
        <v>781</v>
      </c>
      <c r="D54" s="271">
        <v>111</v>
      </c>
      <c r="E54" s="280">
        <v>15664552</v>
      </c>
      <c r="F54" s="280">
        <v>28170386</v>
      </c>
      <c r="G54" s="281"/>
      <c r="H54" s="281"/>
      <c r="I54" s="282"/>
      <c r="J54" s="174"/>
      <c r="K54" s="174"/>
      <c r="L54" s="174"/>
    </row>
    <row r="55" spans="1:12" ht="15.75">
      <c r="A55" s="205" t="s">
        <v>855</v>
      </c>
      <c r="B55" s="227" t="s">
        <v>480</v>
      </c>
      <c r="C55" s="260" t="s">
        <v>787</v>
      </c>
      <c r="D55" s="271">
        <v>112</v>
      </c>
      <c r="E55" s="280">
        <v>0</v>
      </c>
      <c r="F55" s="280">
        <v>0</v>
      </c>
      <c r="G55" s="281"/>
      <c r="H55" s="281"/>
      <c r="I55" s="283" t="s">
        <v>854</v>
      </c>
      <c r="J55" s="284"/>
      <c r="K55" s="284"/>
      <c r="L55" s="284"/>
    </row>
    <row r="56" spans="1:12" ht="26.25">
      <c r="A56" s="285" t="s">
        <v>856</v>
      </c>
      <c r="B56" s="286" t="s">
        <v>513</v>
      </c>
      <c r="C56" s="219" t="s">
        <v>794</v>
      </c>
      <c r="D56" s="271">
        <v>113</v>
      </c>
      <c r="E56" s="280"/>
      <c r="F56" s="280">
        <v>0</v>
      </c>
      <c r="G56" s="281"/>
      <c r="H56" s="281"/>
      <c r="I56" s="287"/>
      <c r="J56" s="284"/>
      <c r="K56" s="284"/>
      <c r="L56" s="284"/>
    </row>
    <row r="57" spans="1:12" ht="15.75">
      <c r="A57" s="288" t="s">
        <v>859</v>
      </c>
      <c r="B57" s="289" t="s">
        <v>485</v>
      </c>
      <c r="C57" s="260" t="s">
        <v>804</v>
      </c>
      <c r="D57" s="271">
        <v>114</v>
      </c>
      <c r="E57" s="280">
        <v>909704</v>
      </c>
      <c r="F57" s="280">
        <v>575095</v>
      </c>
      <c r="G57" s="211" t="s">
        <v>857</v>
      </c>
      <c r="H57" s="290" t="s">
        <v>858</v>
      </c>
      <c r="I57" s="291" t="s">
        <v>168</v>
      </c>
      <c r="J57" s="292"/>
      <c r="K57" s="293" t="s">
        <v>169</v>
      </c>
      <c r="L57" s="293" t="s">
        <v>170</v>
      </c>
    </row>
    <row r="58" spans="1:12" ht="15.75">
      <c r="A58" s="205" t="s">
        <v>862</v>
      </c>
      <c r="B58" s="227" t="s">
        <v>514</v>
      </c>
      <c r="C58" s="260" t="s">
        <v>863</v>
      </c>
      <c r="D58" s="271">
        <v>115</v>
      </c>
      <c r="E58" s="280">
        <v>3807167</v>
      </c>
      <c r="F58" s="280">
        <v>3316666</v>
      </c>
      <c r="G58" s="211" t="s">
        <v>860</v>
      </c>
      <c r="H58" s="294" t="s">
        <v>861</v>
      </c>
      <c r="I58" s="295" t="s">
        <v>171</v>
      </c>
      <c r="J58" s="296"/>
      <c r="K58" s="297">
        <v>60958016</v>
      </c>
      <c r="L58" s="297">
        <v>60958016</v>
      </c>
    </row>
    <row r="59" spans="1:12" ht="15.75">
      <c r="A59" s="205" t="s">
        <v>866</v>
      </c>
      <c r="B59" s="227" t="s">
        <v>515</v>
      </c>
      <c r="C59" s="260" t="s">
        <v>867</v>
      </c>
      <c r="D59" s="271">
        <v>116</v>
      </c>
      <c r="E59" s="280">
        <v>13212116</v>
      </c>
      <c r="F59" s="280">
        <v>13661645</v>
      </c>
      <c r="G59" s="211" t="s">
        <v>864</v>
      </c>
      <c r="H59" s="294" t="s">
        <v>865</v>
      </c>
      <c r="I59" s="295" t="s">
        <v>172</v>
      </c>
      <c r="J59" s="296"/>
      <c r="K59" s="297">
        <v>6597896</v>
      </c>
      <c r="L59" s="297">
        <v>2613414</v>
      </c>
    </row>
    <row r="60" spans="1:12" ht="15.75">
      <c r="A60" s="205" t="s">
        <v>870</v>
      </c>
      <c r="B60" s="227" t="s">
        <v>516</v>
      </c>
      <c r="C60" s="260" t="s">
        <v>871</v>
      </c>
      <c r="D60" s="271">
        <v>117</v>
      </c>
      <c r="E60" s="280">
        <v>809599</v>
      </c>
      <c r="F60" s="280">
        <v>840311</v>
      </c>
      <c r="G60" s="211" t="s">
        <v>868</v>
      </c>
      <c r="H60" s="294" t="s">
        <v>869</v>
      </c>
      <c r="I60" s="295" t="s">
        <v>173</v>
      </c>
      <c r="J60" s="296"/>
      <c r="K60" s="297"/>
      <c r="L60" s="297"/>
    </row>
    <row r="61" spans="1:12" ht="15.75">
      <c r="A61" s="205" t="s">
        <v>873</v>
      </c>
      <c r="B61" s="227" t="s">
        <v>517</v>
      </c>
      <c r="C61" s="260" t="s">
        <v>874</v>
      </c>
      <c r="D61" s="271">
        <v>118</v>
      </c>
      <c r="E61" s="280">
        <v>-588159</v>
      </c>
      <c r="F61" s="280">
        <v>-588159</v>
      </c>
      <c r="G61" s="298" t="s">
        <v>518</v>
      </c>
      <c r="H61" s="294" t="s">
        <v>872</v>
      </c>
      <c r="I61" s="295" t="s">
        <v>174</v>
      </c>
      <c r="J61" s="296"/>
      <c r="K61" s="297">
        <v>38000</v>
      </c>
      <c r="L61" s="297">
        <v>38000</v>
      </c>
    </row>
    <row r="62" spans="1:12" ht="15.75">
      <c r="A62" s="205" t="s">
        <v>519</v>
      </c>
      <c r="B62" s="206" t="s">
        <v>877</v>
      </c>
      <c r="C62" s="260" t="s">
        <v>520</v>
      </c>
      <c r="D62" s="256">
        <v>120</v>
      </c>
      <c r="E62" s="280"/>
      <c r="F62" s="280">
        <v>0</v>
      </c>
      <c r="G62" s="211" t="s">
        <v>875</v>
      </c>
      <c r="H62" s="294" t="s">
        <v>876</v>
      </c>
      <c r="I62" s="295" t="s">
        <v>175</v>
      </c>
      <c r="J62" s="296"/>
      <c r="K62" s="297"/>
      <c r="L62" s="297"/>
    </row>
    <row r="63" spans="1:12" ht="15.75">
      <c r="A63" s="205" t="s">
        <v>878</v>
      </c>
      <c r="B63" s="206" t="s">
        <v>879</v>
      </c>
      <c r="C63" s="260" t="s">
        <v>521</v>
      </c>
      <c r="D63" s="256">
        <v>130</v>
      </c>
      <c r="E63" s="299">
        <v>701169</v>
      </c>
      <c r="F63" s="299">
        <v>762729</v>
      </c>
      <c r="G63" s="300"/>
      <c r="H63" s="300"/>
      <c r="I63" s="295" t="s">
        <v>176</v>
      </c>
      <c r="J63" s="296"/>
      <c r="K63" s="297">
        <v>237595742</v>
      </c>
      <c r="L63" s="297">
        <v>241673317</v>
      </c>
    </row>
    <row r="64" spans="1:12" ht="15.75">
      <c r="A64" s="205" t="s">
        <v>880</v>
      </c>
      <c r="B64" s="215" t="s">
        <v>881</v>
      </c>
      <c r="C64" s="260" t="s">
        <v>882</v>
      </c>
      <c r="D64" s="271">
        <v>131</v>
      </c>
      <c r="E64" s="280"/>
      <c r="F64" s="280"/>
      <c r="G64" s="301" t="s">
        <v>79</v>
      </c>
      <c r="H64" s="300"/>
      <c r="I64" s="295" t="s">
        <v>177</v>
      </c>
      <c r="J64" s="296"/>
      <c r="K64" s="297">
        <v>89884661</v>
      </c>
      <c r="L64" s="297">
        <v>93992210</v>
      </c>
    </row>
    <row r="65" spans="1:9" ht="15.75">
      <c r="A65" s="205" t="s">
        <v>883</v>
      </c>
      <c r="B65" s="227" t="s">
        <v>522</v>
      </c>
      <c r="C65" s="260" t="s">
        <v>884</v>
      </c>
      <c r="D65" s="271">
        <v>132</v>
      </c>
      <c r="E65" s="280">
        <v>226875</v>
      </c>
      <c r="F65" s="280">
        <v>222473</v>
      </c>
      <c r="G65" s="301" t="s">
        <v>80</v>
      </c>
      <c r="H65" s="301"/>
      <c r="I65" s="174"/>
    </row>
    <row r="66" spans="1:11" ht="18.75">
      <c r="A66" s="205" t="s">
        <v>886</v>
      </c>
      <c r="B66" s="227" t="s">
        <v>523</v>
      </c>
      <c r="C66" s="260" t="s">
        <v>887</v>
      </c>
      <c r="D66" s="271">
        <v>133</v>
      </c>
      <c r="E66" s="280">
        <v>459955</v>
      </c>
      <c r="F66" s="280">
        <v>447231</v>
      </c>
      <c r="G66" s="301" t="s">
        <v>81</v>
      </c>
      <c r="H66" s="302"/>
      <c r="I66" s="303"/>
      <c r="J66" s="303"/>
      <c r="K66" s="303"/>
    </row>
    <row r="67" spans="1:11" ht="18.75">
      <c r="A67" s="205" t="s">
        <v>888</v>
      </c>
      <c r="B67" s="227" t="s">
        <v>524</v>
      </c>
      <c r="C67" s="260" t="s">
        <v>889</v>
      </c>
      <c r="D67" s="271">
        <v>134</v>
      </c>
      <c r="E67" s="280">
        <v>10241</v>
      </c>
      <c r="F67" s="280">
        <v>80349</v>
      </c>
      <c r="G67" s="300"/>
      <c r="H67" s="303"/>
      <c r="I67" s="303"/>
      <c r="J67" s="303"/>
      <c r="K67" s="303"/>
    </row>
    <row r="68" spans="1:11" ht="18.75">
      <c r="A68" s="205" t="s">
        <v>890</v>
      </c>
      <c r="B68" s="227" t="s">
        <v>525</v>
      </c>
      <c r="C68" s="260" t="s">
        <v>891</v>
      </c>
      <c r="D68" s="271">
        <v>135</v>
      </c>
      <c r="E68" s="280">
        <v>4098</v>
      </c>
      <c r="F68" s="280">
        <v>12676</v>
      </c>
      <c r="G68" s="300" t="s">
        <v>82</v>
      </c>
      <c r="H68" s="302"/>
      <c r="I68" s="300" t="s">
        <v>74</v>
      </c>
      <c r="J68" s="304"/>
      <c r="K68" s="304"/>
    </row>
    <row r="69" spans="1:11" ht="18.75">
      <c r="A69" s="305" t="s">
        <v>75</v>
      </c>
      <c r="B69" s="267" t="s">
        <v>893</v>
      </c>
      <c r="C69" s="270" t="s">
        <v>526</v>
      </c>
      <c r="D69" s="273">
        <v>140</v>
      </c>
      <c r="E69" s="223">
        <v>50532752</v>
      </c>
      <c r="F69" s="223">
        <v>57681041</v>
      </c>
      <c r="G69" s="300" t="s">
        <v>83</v>
      </c>
      <c r="H69" s="304"/>
      <c r="I69" s="300" t="s">
        <v>76</v>
      </c>
      <c r="J69" s="304"/>
      <c r="K69" s="304"/>
    </row>
    <row r="70" spans="1:9" ht="19.5" thickBot="1">
      <c r="A70" s="306" t="s">
        <v>527</v>
      </c>
      <c r="B70" s="307" t="s">
        <v>896</v>
      </c>
      <c r="C70" s="308" t="s">
        <v>528</v>
      </c>
      <c r="D70" s="309"/>
      <c r="E70" s="310">
        <v>310228248</v>
      </c>
      <c r="F70" s="310">
        <v>328256810</v>
      </c>
      <c r="G70" s="300" t="s">
        <v>84</v>
      </c>
      <c r="H70" s="311"/>
      <c r="I70" s="300" t="s">
        <v>892</v>
      </c>
    </row>
    <row r="71" spans="8:9" ht="15.75">
      <c r="H71" s="312"/>
      <c r="I71" s="312"/>
    </row>
    <row r="72" ht="15">
      <c r="G72" s="170" t="s">
        <v>74</v>
      </c>
    </row>
    <row r="73" ht="15">
      <c r="G73" s="170" t="s">
        <v>76</v>
      </c>
    </row>
    <row r="74" ht="15">
      <c r="G74" s="170" t="s">
        <v>892</v>
      </c>
    </row>
  </sheetData>
  <printOptions/>
  <pageMargins left="0" right="0" top="0.1968503937007874" bottom="0.1968503937007874" header="0.5118110236220472" footer="0.5118110236220472"/>
  <pageSetup fitToWidth="2" fitToHeight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B1">
      <selection activeCell="B1" sqref="A1:IV16384"/>
    </sheetView>
  </sheetViews>
  <sheetFormatPr defaultColWidth="8.796875" defaultRowHeight="15"/>
  <cols>
    <col min="1" max="1" width="34" style="119" customWidth="1"/>
    <col min="2" max="2" width="22.8984375" style="119" customWidth="1"/>
    <col min="3" max="3" width="38.59765625" style="119" customWidth="1"/>
    <col min="4" max="4" width="13.69921875" style="119" customWidth="1"/>
    <col min="5" max="5" width="13.796875" style="119" hidden="1" customWidth="1"/>
    <col min="6" max="6" width="11.3984375" style="119" customWidth="1"/>
    <col min="7" max="16384" width="7.8984375" style="119" customWidth="1"/>
  </cols>
  <sheetData>
    <row r="1" spans="3:5" ht="20.25">
      <c r="C1" s="104" t="s">
        <v>0</v>
      </c>
      <c r="D1" s="104" t="s">
        <v>178</v>
      </c>
      <c r="E1" s="104"/>
    </row>
    <row r="2" spans="2:5" ht="20.25">
      <c r="B2" s="104"/>
      <c r="C2" s="121" t="s">
        <v>408</v>
      </c>
      <c r="D2" s="104"/>
      <c r="E2" s="104"/>
    </row>
    <row r="3" spans="3:5" ht="15.75">
      <c r="C3" s="105" t="s">
        <v>77</v>
      </c>
      <c r="D3" s="105"/>
      <c r="E3" s="105"/>
    </row>
    <row r="4" spans="3:5" ht="15.75">
      <c r="C4" s="105"/>
      <c r="D4" s="105"/>
      <c r="E4" s="105"/>
    </row>
    <row r="5" spans="1:5" ht="15.75">
      <c r="A5" s="122" t="str">
        <f>'[5]00'!C3</f>
        <v>Толтыратын кәсіпорын:   СНПС-Ақтөбемұнайгаз АҚ</v>
      </c>
      <c r="B5" s="123"/>
      <c r="C5" s="124"/>
      <c r="D5" s="106"/>
      <c r="E5" s="125" t="s">
        <v>623</v>
      </c>
    </row>
    <row r="6" spans="1:5" ht="15.75">
      <c r="A6" s="122" t="str">
        <f>'[5]00'!C4</f>
        <v>Предприятие заполнения:  АО "СНПС-Актобемунайгаз"</v>
      </c>
      <c r="B6" s="126"/>
      <c r="C6" s="124" t="s">
        <v>106</v>
      </c>
      <c r="D6" s="107"/>
      <c r="E6" s="127" t="s">
        <v>187</v>
      </c>
    </row>
    <row r="7" spans="1:5" ht="15.75">
      <c r="A7" s="122" t="str">
        <f>'[5]00'!C5</f>
        <v>单位名称:  CNPC—阿克纠宾油气股份公司</v>
      </c>
      <c r="B7" s="128"/>
      <c r="C7" s="124"/>
      <c r="D7" s="107"/>
      <c r="E7" s="125" t="s">
        <v>188</v>
      </c>
    </row>
    <row r="8" spans="1:5" ht="6.75" customHeight="1">
      <c r="A8" s="122"/>
      <c r="B8" s="128"/>
      <c r="C8" s="124"/>
      <c r="D8" s="107"/>
      <c r="E8" s="125"/>
    </row>
    <row r="9" spans="1:5" ht="25.5" customHeight="1">
      <c r="A9" s="129"/>
      <c r="B9" s="130" t="s">
        <v>1</v>
      </c>
      <c r="C9" s="131" t="s">
        <v>2</v>
      </c>
      <c r="D9" s="108" t="s">
        <v>189</v>
      </c>
      <c r="E9" s="132" t="s">
        <v>190</v>
      </c>
    </row>
    <row r="10" spans="1:5" ht="21" customHeight="1">
      <c r="A10" s="133" t="s">
        <v>3</v>
      </c>
      <c r="B10" s="134"/>
      <c r="C10" s="135"/>
      <c r="D10" s="109" t="s">
        <v>4</v>
      </c>
      <c r="E10" s="136" t="s">
        <v>191</v>
      </c>
    </row>
    <row r="11" spans="1:5" ht="28.5" customHeight="1" hidden="1">
      <c r="A11" s="137"/>
      <c r="B11" s="138"/>
      <c r="C11" s="139"/>
      <c r="D11" s="109"/>
      <c r="E11" s="136"/>
    </row>
    <row r="12" spans="1:5" ht="21" customHeight="1">
      <c r="A12" s="140" t="s">
        <v>192</v>
      </c>
      <c r="B12" s="141" t="s">
        <v>179</v>
      </c>
      <c r="C12" s="142" t="s">
        <v>193</v>
      </c>
      <c r="D12" s="110">
        <f>D26</f>
        <v>43001670</v>
      </c>
      <c r="E12" s="143">
        <f>E26</f>
        <v>0</v>
      </c>
    </row>
    <row r="13" spans="1:6" ht="18.75" customHeight="1">
      <c r="A13" s="144" t="s">
        <v>194</v>
      </c>
      <c r="B13" s="145" t="s">
        <v>180</v>
      </c>
      <c r="C13" s="146" t="s">
        <v>5</v>
      </c>
      <c r="D13" s="110">
        <v>69023233</v>
      </c>
      <c r="E13" s="143"/>
      <c r="F13" s="147"/>
    </row>
    <row r="14" spans="1:5" ht="12.75" customHeight="1" hidden="1">
      <c r="A14" s="144"/>
      <c r="B14" s="145"/>
      <c r="C14" s="146" t="s">
        <v>195</v>
      </c>
      <c r="D14" s="110">
        <v>2148023</v>
      </c>
      <c r="E14" s="143">
        <v>2148024</v>
      </c>
    </row>
    <row r="15" spans="1:6" ht="18" customHeight="1">
      <c r="A15" s="144" t="s">
        <v>196</v>
      </c>
      <c r="B15" s="145" t="s">
        <v>181</v>
      </c>
      <c r="C15" s="146" t="s">
        <v>6</v>
      </c>
      <c r="D15" s="111">
        <v>14340624</v>
      </c>
      <c r="E15" s="148"/>
      <c r="F15" s="147"/>
    </row>
    <row r="16" spans="1:5" ht="12.75" customHeight="1" hidden="1">
      <c r="A16" s="144"/>
      <c r="B16" s="145"/>
      <c r="C16" s="146" t="s">
        <v>197</v>
      </c>
      <c r="D16" s="111">
        <v>663902</v>
      </c>
      <c r="E16" s="148"/>
    </row>
    <row r="17" spans="1:6" ht="18" customHeight="1">
      <c r="A17" s="144" t="s">
        <v>199</v>
      </c>
      <c r="B17" s="145" t="s">
        <v>182</v>
      </c>
      <c r="C17" s="146" t="s">
        <v>7</v>
      </c>
      <c r="D17" s="110">
        <f>D13-D15</f>
        <v>54682609</v>
      </c>
      <c r="E17" s="143">
        <f>E13-E15</f>
        <v>0</v>
      </c>
      <c r="F17" s="147"/>
    </row>
    <row r="18" spans="1:6" ht="18.75" customHeight="1">
      <c r="A18" s="144" t="s">
        <v>200</v>
      </c>
      <c r="B18" s="145" t="s">
        <v>183</v>
      </c>
      <c r="C18" s="146" t="s">
        <v>8</v>
      </c>
      <c r="D18" s="110">
        <f>D19+D20+D22</f>
        <v>12129972</v>
      </c>
      <c r="E18" s="143">
        <f>E19+E20+E22</f>
        <v>0</v>
      </c>
      <c r="F18" s="147"/>
    </row>
    <row r="19" spans="1:6" ht="18.75" customHeight="1">
      <c r="A19" s="144" t="s">
        <v>201</v>
      </c>
      <c r="B19" s="145" t="s">
        <v>184</v>
      </c>
      <c r="C19" s="146" t="s">
        <v>78</v>
      </c>
      <c r="D19" s="111">
        <v>1594113</v>
      </c>
      <c r="E19" s="149"/>
      <c r="F19" s="147"/>
    </row>
    <row r="20" spans="1:6" ht="18" customHeight="1">
      <c r="A20" s="144" t="s">
        <v>202</v>
      </c>
      <c r="B20" s="145" t="s">
        <v>185</v>
      </c>
      <c r="C20" s="146" t="s">
        <v>9</v>
      </c>
      <c r="D20" s="111">
        <v>9615307</v>
      </c>
      <c r="E20" s="148"/>
      <c r="F20" s="147"/>
    </row>
    <row r="21" spans="1:5" ht="12.75" customHeight="1" hidden="1">
      <c r="A21" s="144"/>
      <c r="B21" s="145"/>
      <c r="C21" s="146" t="s">
        <v>203</v>
      </c>
      <c r="D21" s="111">
        <f>'[5]Ф2_Кон_Макет'!B23</f>
        <v>3795230</v>
      </c>
      <c r="E21" s="148">
        <f>'[5]Ф2_Кон_Макет'!C23</f>
        <v>2937813</v>
      </c>
    </row>
    <row r="22" spans="1:6" ht="19.5" customHeight="1">
      <c r="A22" s="144" t="s">
        <v>204</v>
      </c>
      <c r="B22" s="145" t="s">
        <v>186</v>
      </c>
      <c r="C22" s="146" t="s">
        <v>10</v>
      </c>
      <c r="D22" s="111">
        <v>920552</v>
      </c>
      <c r="E22" s="148"/>
      <c r="F22" s="147"/>
    </row>
    <row r="23" spans="1:6" ht="19.5" customHeight="1">
      <c r="A23" s="144"/>
      <c r="B23" s="145"/>
      <c r="C23" s="150" t="s">
        <v>85</v>
      </c>
      <c r="D23" s="112"/>
      <c r="E23" s="113"/>
      <c r="F23" s="147"/>
    </row>
    <row r="24" spans="1:6" ht="19.5" customHeight="1">
      <c r="A24" s="144"/>
      <c r="B24" s="145"/>
      <c r="C24" s="150" t="s">
        <v>86</v>
      </c>
      <c r="D24" s="113">
        <v>84508</v>
      </c>
      <c r="E24" s="113"/>
      <c r="F24" s="147"/>
    </row>
    <row r="25" spans="1:6" ht="19.5" customHeight="1">
      <c r="A25" s="144"/>
      <c r="B25" s="145"/>
      <c r="C25" s="150" t="s">
        <v>87</v>
      </c>
      <c r="D25" s="113">
        <v>-533541</v>
      </c>
      <c r="E25" s="113"/>
      <c r="F25" s="147"/>
    </row>
    <row r="26" spans="1:6" ht="18" customHeight="1">
      <c r="A26" s="144" t="s">
        <v>205</v>
      </c>
      <c r="B26" s="145" t="s">
        <v>206</v>
      </c>
      <c r="C26" s="150" t="s">
        <v>207</v>
      </c>
      <c r="D26" s="151">
        <f>D17-D18-D23-D24-D25</f>
        <v>43001670</v>
      </c>
      <c r="E26" s="114">
        <f>E17-E18</f>
        <v>0</v>
      </c>
      <c r="F26" s="147"/>
    </row>
    <row r="27" spans="1:6" s="156" customFormat="1" ht="25.5">
      <c r="A27" s="152" t="s">
        <v>208</v>
      </c>
      <c r="B27" s="153" t="s">
        <v>209</v>
      </c>
      <c r="C27" s="154" t="s">
        <v>210</v>
      </c>
      <c r="D27" s="115">
        <f>D28-D29-D30</f>
        <v>128081</v>
      </c>
      <c r="E27" s="115">
        <f>E28-E29-E30</f>
        <v>0</v>
      </c>
      <c r="F27" s="155"/>
    </row>
    <row r="28" spans="1:5" ht="18.75" customHeight="1">
      <c r="A28" s="144" t="s">
        <v>211</v>
      </c>
      <c r="B28" s="145" t="s">
        <v>212</v>
      </c>
      <c r="C28" s="150" t="s">
        <v>213</v>
      </c>
      <c r="D28" s="114">
        <v>871553</v>
      </c>
      <c r="E28" s="114"/>
    </row>
    <row r="29" spans="1:5" ht="18.75" customHeight="1">
      <c r="A29" s="144" t="s">
        <v>214</v>
      </c>
      <c r="B29" s="145" t="s">
        <v>215</v>
      </c>
      <c r="C29" s="150" t="s">
        <v>216</v>
      </c>
      <c r="D29" s="114">
        <v>708946</v>
      </c>
      <c r="E29" s="114"/>
    </row>
    <row r="30" spans="1:5" ht="18.75" customHeight="1">
      <c r="A30" s="144" t="s">
        <v>217</v>
      </c>
      <c r="B30" s="145" t="s">
        <v>218</v>
      </c>
      <c r="C30" s="150" t="s">
        <v>219</v>
      </c>
      <c r="D30" s="114">
        <v>34526</v>
      </c>
      <c r="E30" s="114">
        <f>E31+E32</f>
        <v>0</v>
      </c>
    </row>
    <row r="31" spans="1:5" ht="18.75" customHeight="1">
      <c r="A31" s="144"/>
      <c r="B31" s="145"/>
      <c r="C31" s="150" t="s">
        <v>220</v>
      </c>
      <c r="D31" s="114">
        <v>34296</v>
      </c>
      <c r="E31" s="114"/>
    </row>
    <row r="32" spans="1:5" ht="18.75" customHeight="1">
      <c r="A32" s="144"/>
      <c r="B32" s="145"/>
      <c r="C32" s="150" t="s">
        <v>221</v>
      </c>
      <c r="D32" s="114">
        <v>230</v>
      </c>
      <c r="E32" s="114"/>
    </row>
    <row r="33" spans="1:5" ht="19.5" customHeight="1">
      <c r="A33" s="140" t="s">
        <v>222</v>
      </c>
      <c r="B33" s="145" t="s">
        <v>223</v>
      </c>
      <c r="C33" s="157" t="s">
        <v>224</v>
      </c>
      <c r="D33" s="113">
        <v>-710151</v>
      </c>
      <c r="E33" s="113"/>
    </row>
    <row r="34" spans="1:5" ht="19.5" customHeight="1">
      <c r="A34" s="158"/>
      <c r="B34" s="159"/>
      <c r="C34" s="160" t="s">
        <v>225</v>
      </c>
      <c r="D34" s="113">
        <f>D35-D36-D37</f>
        <v>155613</v>
      </c>
      <c r="E34" s="113">
        <f>E35-E36-E37</f>
        <v>0</v>
      </c>
    </row>
    <row r="35" spans="1:5" ht="19.5" customHeight="1">
      <c r="A35" s="161" t="s">
        <v>226</v>
      </c>
      <c r="B35" s="159" t="s">
        <v>212</v>
      </c>
      <c r="C35" s="162" t="s">
        <v>227</v>
      </c>
      <c r="D35" s="113">
        <v>265599</v>
      </c>
      <c r="E35" s="113"/>
    </row>
    <row r="36" spans="1:5" ht="19.5" customHeight="1">
      <c r="A36" s="161" t="s">
        <v>228</v>
      </c>
      <c r="B36" s="159" t="s">
        <v>215</v>
      </c>
      <c r="C36" s="163" t="s">
        <v>229</v>
      </c>
      <c r="D36" s="113">
        <v>91399</v>
      </c>
      <c r="E36" s="113"/>
    </row>
    <row r="37" spans="1:5" ht="19.5" customHeight="1">
      <c r="A37" s="161" t="s">
        <v>230</v>
      </c>
      <c r="B37" s="159" t="s">
        <v>218</v>
      </c>
      <c r="C37" s="164" t="s">
        <v>219</v>
      </c>
      <c r="D37" s="113">
        <v>18587</v>
      </c>
      <c r="E37" s="113"/>
    </row>
    <row r="38" spans="1:5" ht="0.75" customHeight="1" hidden="1">
      <c r="A38" s="140" t="s">
        <v>231</v>
      </c>
      <c r="B38" s="145" t="s">
        <v>232</v>
      </c>
      <c r="C38" s="157" t="s">
        <v>233</v>
      </c>
      <c r="D38" s="113"/>
      <c r="E38" s="113"/>
    </row>
    <row r="39" spans="1:5" ht="18.75" customHeight="1">
      <c r="A39" s="140" t="s">
        <v>234</v>
      </c>
      <c r="B39" s="145" t="s">
        <v>235</v>
      </c>
      <c r="C39" s="157" t="s">
        <v>236</v>
      </c>
      <c r="D39" s="113">
        <v>339258</v>
      </c>
      <c r="E39" s="113"/>
    </row>
    <row r="40" spans="1:5" ht="19.5" customHeight="1">
      <c r="A40" s="140" t="s">
        <v>237</v>
      </c>
      <c r="B40" s="145" t="s">
        <v>238</v>
      </c>
      <c r="C40" s="157" t="s">
        <v>239</v>
      </c>
      <c r="D40" s="113">
        <v>0</v>
      </c>
      <c r="E40" s="113">
        <v>0</v>
      </c>
    </row>
    <row r="41" spans="1:5" ht="19.5" customHeight="1">
      <c r="A41" s="144" t="s">
        <v>240</v>
      </c>
      <c r="B41" s="165" t="s">
        <v>241</v>
      </c>
      <c r="C41" s="157" t="s">
        <v>242</v>
      </c>
      <c r="D41" s="114">
        <f>D26+D27+D33+D38+D39+D40+D34</f>
        <v>42914471</v>
      </c>
      <c r="E41" s="114">
        <f>E26+E27+E33+E38+E39+E40</f>
        <v>0</v>
      </c>
    </row>
    <row r="42" spans="1:5" ht="19.5" customHeight="1">
      <c r="A42" s="144"/>
      <c r="B42" s="165"/>
      <c r="C42" s="157" t="s">
        <v>243</v>
      </c>
      <c r="D42" s="114"/>
      <c r="E42" s="114"/>
    </row>
    <row r="43" spans="1:5" ht="20.25" customHeight="1">
      <c r="A43" s="144" t="s">
        <v>244</v>
      </c>
      <c r="B43" s="145" t="s">
        <v>245</v>
      </c>
      <c r="C43" s="157" t="s">
        <v>246</v>
      </c>
      <c r="D43" s="113">
        <v>13765005</v>
      </c>
      <c r="E43" s="113"/>
    </row>
    <row r="44" spans="1:5" ht="20.25" customHeight="1">
      <c r="A44" s="144"/>
      <c r="B44" s="145"/>
      <c r="C44" s="157" t="s">
        <v>247</v>
      </c>
      <c r="D44" s="113"/>
      <c r="E44" s="113"/>
    </row>
    <row r="45" spans="1:5" ht="20.25" customHeight="1">
      <c r="A45" s="144"/>
      <c r="B45" s="145"/>
      <c r="C45" s="157" t="s">
        <v>248</v>
      </c>
      <c r="D45" s="113"/>
      <c r="E45" s="113"/>
    </row>
    <row r="46" spans="1:5" ht="20.25" customHeight="1">
      <c r="A46" s="140" t="s">
        <v>249</v>
      </c>
      <c r="B46" s="145" t="s">
        <v>250</v>
      </c>
      <c r="C46" s="157" t="s">
        <v>251</v>
      </c>
      <c r="D46" s="116">
        <f>D41-D43-D44-D42-D45</f>
        <v>29149466</v>
      </c>
      <c r="E46" s="116">
        <f>E41-E43-E44+E42</f>
        <v>0</v>
      </c>
    </row>
    <row r="47" spans="1:5" ht="20.25" customHeight="1">
      <c r="A47" s="123"/>
      <c r="B47" s="166"/>
      <c r="C47" s="167"/>
      <c r="D47" s="117"/>
      <c r="E47" s="117"/>
    </row>
    <row r="48" spans="1:5" s="118" customFormat="1" ht="15">
      <c r="A48" s="168" t="str">
        <f>'[5]00'!C6</f>
        <v>Кәсіпорын басшысы:   Ван Чжунцай</v>
      </c>
      <c r="C48" s="168" t="str">
        <f>'[5]00'!C9</f>
        <v>Кәсіпорын бас бухгалтері:  Ян Гуйжун</v>
      </c>
      <c r="E48" s="169" t="str">
        <f>'[5]00'!C12</f>
        <v>Орындаушы:  </v>
      </c>
    </row>
    <row r="49" spans="1:5" s="118" customFormat="1" ht="15">
      <c r="A49" s="168" t="str">
        <f>'[5]00'!C7</f>
        <v>Руководитель предприятия:  Ван Чжунцай</v>
      </c>
      <c r="C49" s="168" t="str">
        <f>'[5]00'!C10</f>
        <v>Главный бухгалтер предприятия:  Ян Гуйжун</v>
      </c>
      <c r="E49" s="169" t="str">
        <f>'[5]00'!C13</f>
        <v>Исполнитель:  </v>
      </c>
    </row>
    <row r="50" spans="1:5" s="118" customFormat="1" ht="15">
      <c r="A50" s="168" t="str">
        <f>'[5]00'!C8</f>
        <v>单位领导： </v>
      </c>
      <c r="C50" s="168" t="str">
        <f>'[5]00'!C11</f>
        <v>总会计师：</v>
      </c>
      <c r="E50" s="169" t="str">
        <f>'[5]00'!C14</f>
        <v>制表人：</v>
      </c>
    </row>
  </sheetData>
  <printOptions/>
  <pageMargins left="0.7874015748031497" right="0.7874015748031497" top="0.1968503937007874" bottom="0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79"/>
  <sheetViews>
    <sheetView zoomScale="75" zoomScaleNormal="75" workbookViewId="0" topLeftCell="A1">
      <selection activeCell="A11" sqref="A11"/>
    </sheetView>
  </sheetViews>
  <sheetFormatPr defaultColWidth="8.796875" defaultRowHeight="15"/>
  <cols>
    <col min="1" max="1" width="56.8984375" style="72" customWidth="1"/>
    <col min="2" max="2" width="34.59765625" style="72" customWidth="1"/>
    <col min="3" max="3" width="4.09765625" style="72" customWidth="1"/>
    <col min="4" max="4" width="71.3984375" style="72" customWidth="1"/>
    <col min="5" max="6" width="0" style="72" hidden="1" customWidth="1"/>
    <col min="7" max="7" width="6.296875" style="72" customWidth="1"/>
    <col min="8" max="10" width="24.19921875" style="72" customWidth="1"/>
    <col min="11" max="11" width="42.296875" style="72" customWidth="1"/>
    <col min="12" max="12" width="21.59765625" style="72" customWidth="1"/>
    <col min="13" max="13" width="2.796875" style="72" customWidth="1"/>
    <col min="14" max="14" width="44.5" style="72" customWidth="1"/>
    <col min="15" max="15" width="0" style="72" hidden="1" customWidth="1"/>
    <col min="16" max="16" width="3.5" style="72" customWidth="1"/>
    <col min="17" max="17" width="6.296875" style="72" customWidth="1"/>
    <col min="18" max="18" width="7.09765625" style="72" customWidth="1"/>
    <col min="19" max="19" width="6.296875" style="72" customWidth="1"/>
    <col min="20" max="20" width="7.19921875" style="72" customWidth="1"/>
    <col min="21" max="21" width="7" style="72" customWidth="1"/>
    <col min="22" max="16384" width="6.296875" style="72" customWidth="1"/>
  </cols>
  <sheetData>
    <row r="3" spans="2:26" ht="24">
      <c r="B3" s="313" t="s">
        <v>164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</row>
    <row r="4" spans="3:26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22.5">
      <c r="C5" s="3"/>
      <c r="E5" s="2"/>
      <c r="F5" s="2"/>
      <c r="G5" s="2"/>
      <c r="H5" s="2"/>
      <c r="I5" s="2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3:26" ht="15" hidden="1">
      <c r="C6" s="3"/>
      <c r="D6" s="5"/>
      <c r="E6" s="5" t="s">
        <v>165</v>
      </c>
      <c r="F6" s="5"/>
      <c r="G6" s="5"/>
      <c r="H6" s="5"/>
      <c r="I6" s="5"/>
      <c r="J6" s="3"/>
      <c r="K6" s="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409</v>
      </c>
      <c r="B7" s="314" t="s">
        <v>166</v>
      </c>
      <c r="C7" s="314"/>
      <c r="D7" s="314"/>
      <c r="E7" s="5"/>
      <c r="F7" s="5"/>
      <c r="G7" s="5"/>
      <c r="H7" s="315" t="s">
        <v>11</v>
      </c>
      <c r="I7" s="315"/>
      <c r="J7" s="315"/>
      <c r="K7" s="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.75" customHeight="1">
      <c r="A8" s="7" t="s">
        <v>255</v>
      </c>
      <c r="B8" s="8"/>
      <c r="C8" s="8"/>
      <c r="D8" s="9" t="s">
        <v>256</v>
      </c>
      <c r="E8" s="3"/>
      <c r="F8" s="3"/>
      <c r="G8" s="316" t="s">
        <v>257</v>
      </c>
      <c r="H8" s="316"/>
      <c r="I8" s="10"/>
      <c r="J8" s="11"/>
      <c r="K8" s="11"/>
      <c r="L8" s="8"/>
      <c r="M8" s="3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2.25" customHeight="1">
      <c r="A9" s="7" t="s">
        <v>258</v>
      </c>
      <c r="B9" s="13"/>
      <c r="C9" s="13"/>
      <c r="D9" s="9" t="s">
        <v>259</v>
      </c>
      <c r="E9" s="3"/>
      <c r="F9" s="3"/>
      <c r="G9" s="316" t="s">
        <v>12</v>
      </c>
      <c r="H9" s="316"/>
      <c r="I9" s="10"/>
      <c r="J9" s="14" t="s">
        <v>260</v>
      </c>
      <c r="K9" s="15"/>
      <c r="L9" s="8"/>
      <c r="M9" s="3"/>
      <c r="N9" s="12"/>
      <c r="O9" s="3"/>
      <c r="P9" s="8"/>
      <c r="Q9" s="8"/>
      <c r="R9" s="8"/>
      <c r="S9" s="3"/>
      <c r="T9" s="3"/>
      <c r="U9" s="3"/>
      <c r="V9" s="3"/>
      <c r="W9" s="3"/>
      <c r="X9" s="3"/>
      <c r="Y9" s="3"/>
      <c r="Z9" s="3"/>
    </row>
    <row r="10" spans="1:26" ht="32.25" customHeight="1">
      <c r="A10" s="8" t="s">
        <v>261</v>
      </c>
      <c r="B10" s="13"/>
      <c r="C10" s="8"/>
      <c r="D10" s="9" t="s">
        <v>262</v>
      </c>
      <c r="E10" s="3"/>
      <c r="F10" s="3"/>
      <c r="G10" s="316" t="s">
        <v>13</v>
      </c>
      <c r="H10" s="316"/>
      <c r="I10" s="10"/>
      <c r="J10" s="13" t="s">
        <v>623</v>
      </c>
      <c r="K10" s="8"/>
      <c r="L10" s="8"/>
      <c r="M10" s="3"/>
      <c r="N10" s="12"/>
      <c r="O10" s="3"/>
      <c r="P10" s="13"/>
      <c r="Q10" s="13"/>
      <c r="R10" s="8"/>
      <c r="S10" s="3"/>
      <c r="T10" s="3"/>
      <c r="U10" s="3"/>
      <c r="V10" s="3"/>
      <c r="W10" s="3"/>
      <c r="X10" s="3"/>
      <c r="Y10" s="3"/>
      <c r="Z10" s="3"/>
    </row>
    <row r="11" spans="1:26" ht="33.75" customHeight="1">
      <c r="A11" s="7" t="s">
        <v>263</v>
      </c>
      <c r="B11" s="319" t="s">
        <v>198</v>
      </c>
      <c r="C11" s="319"/>
      <c r="D11" s="319"/>
      <c r="E11" s="3"/>
      <c r="F11" s="3"/>
      <c r="G11" s="316" t="s">
        <v>264</v>
      </c>
      <c r="H11" s="316"/>
      <c r="I11" s="10"/>
      <c r="J11" s="16" t="s">
        <v>265</v>
      </c>
      <c r="L11" s="17"/>
      <c r="M11" s="3"/>
      <c r="N11" s="12"/>
      <c r="O11" s="3"/>
      <c r="P11" s="12"/>
      <c r="Q11" s="8"/>
      <c r="R11" s="8"/>
      <c r="S11" s="3"/>
      <c r="T11" s="3"/>
      <c r="U11" s="3"/>
      <c r="V11" s="3"/>
      <c r="W11" s="3"/>
      <c r="X11" s="3"/>
      <c r="Y11" s="3"/>
      <c r="Z11" s="3"/>
    </row>
    <row r="12" spans="3:26" ht="18">
      <c r="C12" s="1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8"/>
      <c r="R12" s="8"/>
      <c r="S12" s="3"/>
      <c r="T12" s="3"/>
      <c r="U12" s="3"/>
      <c r="V12" s="3"/>
      <c r="W12" s="3"/>
      <c r="X12" s="3"/>
      <c r="Y12" s="3"/>
      <c r="Z12" s="3"/>
    </row>
    <row r="13" spans="1:10" ht="16.5" customHeight="1">
      <c r="A13" s="19"/>
      <c r="B13" s="19"/>
      <c r="C13" s="317"/>
      <c r="D13" s="317"/>
      <c r="E13" s="20"/>
      <c r="F13" s="20"/>
      <c r="G13" s="21" t="s">
        <v>14</v>
      </c>
      <c r="H13" s="21" t="s">
        <v>266</v>
      </c>
      <c r="I13" s="21" t="s">
        <v>266</v>
      </c>
      <c r="J13" s="22" t="s">
        <v>88</v>
      </c>
    </row>
    <row r="14" spans="1:13" ht="16.5" customHeight="1">
      <c r="A14" s="23" t="s">
        <v>267</v>
      </c>
      <c r="B14" s="24" t="s">
        <v>15</v>
      </c>
      <c r="C14" s="25" t="s">
        <v>268</v>
      </c>
      <c r="D14" s="26"/>
      <c r="E14" s="26"/>
      <c r="F14" s="26"/>
      <c r="G14" s="27" t="s">
        <v>16</v>
      </c>
      <c r="H14" s="28" t="s">
        <v>17</v>
      </c>
      <c r="I14" s="28" t="s">
        <v>17</v>
      </c>
      <c r="J14" s="23" t="s">
        <v>90</v>
      </c>
      <c r="L14" s="29"/>
      <c r="M14" s="30"/>
    </row>
    <row r="15" spans="1:13" ht="16.5" customHeight="1">
      <c r="A15" s="25"/>
      <c r="B15" s="25"/>
      <c r="C15" s="318"/>
      <c r="D15" s="318"/>
      <c r="E15" s="26"/>
      <c r="F15" s="26"/>
      <c r="G15" s="31"/>
      <c r="H15" s="28" t="s">
        <v>18</v>
      </c>
      <c r="I15" s="28" t="s">
        <v>19</v>
      </c>
      <c r="J15" s="23" t="s">
        <v>18</v>
      </c>
      <c r="L15" s="29"/>
      <c r="M15" s="29"/>
    </row>
    <row r="16" spans="1:13" ht="16.5" customHeight="1">
      <c r="A16" s="32"/>
      <c r="B16" s="32"/>
      <c r="C16" s="318"/>
      <c r="D16" s="318"/>
      <c r="E16" s="33"/>
      <c r="F16" s="33"/>
      <c r="G16" s="34" t="s">
        <v>20</v>
      </c>
      <c r="H16" s="35" t="s">
        <v>21</v>
      </c>
      <c r="I16" s="35"/>
      <c r="J16" s="35" t="s">
        <v>22</v>
      </c>
      <c r="K16" s="12"/>
      <c r="L16" s="29"/>
      <c r="M16" s="29"/>
    </row>
    <row r="17" spans="1:11" ht="16.5" customHeight="1">
      <c r="A17" s="36" t="s">
        <v>269</v>
      </c>
      <c r="B17" s="37" t="s">
        <v>270</v>
      </c>
      <c r="C17" s="38" t="s">
        <v>271</v>
      </c>
      <c r="D17" s="39" t="s">
        <v>272</v>
      </c>
      <c r="E17" s="40"/>
      <c r="F17" s="40"/>
      <c r="G17" s="40"/>
      <c r="H17" s="40"/>
      <c r="I17" s="40"/>
      <c r="J17" s="40"/>
      <c r="K17" s="41"/>
    </row>
    <row r="18" spans="1:11" ht="16.5" customHeight="1">
      <c r="A18" s="39" t="s">
        <v>273</v>
      </c>
      <c r="B18" s="42" t="s">
        <v>274</v>
      </c>
      <c r="C18" s="39"/>
      <c r="D18" s="40" t="s">
        <v>275</v>
      </c>
      <c r="E18" s="40"/>
      <c r="F18" s="40"/>
      <c r="G18" s="43" t="s">
        <v>637</v>
      </c>
      <c r="H18" s="40">
        <v>27169082</v>
      </c>
      <c r="I18" s="40">
        <v>59203962</v>
      </c>
      <c r="J18" s="40">
        <v>82100677</v>
      </c>
      <c r="K18" s="103"/>
    </row>
    <row r="19" spans="1:11" ht="16.5" customHeight="1">
      <c r="A19" s="44" t="s">
        <v>276</v>
      </c>
      <c r="B19" s="45" t="s">
        <v>23</v>
      </c>
      <c r="C19" s="40"/>
      <c r="D19" s="46" t="s">
        <v>277</v>
      </c>
      <c r="E19" s="40"/>
      <c r="F19" s="40"/>
      <c r="G19" s="47"/>
      <c r="H19" s="40">
        <v>0</v>
      </c>
      <c r="I19" s="40">
        <v>0</v>
      </c>
      <c r="J19" s="40">
        <v>0</v>
      </c>
      <c r="K19" s="103"/>
    </row>
    <row r="20" spans="1:11" ht="16.5" customHeight="1">
      <c r="A20" s="39" t="s">
        <v>278</v>
      </c>
      <c r="B20" s="42" t="s">
        <v>279</v>
      </c>
      <c r="C20" s="39">
        <v>1</v>
      </c>
      <c r="D20" s="48" t="s">
        <v>280</v>
      </c>
      <c r="E20" s="40"/>
      <c r="F20" s="40"/>
      <c r="G20" s="49" t="s">
        <v>642</v>
      </c>
      <c r="H20" s="40">
        <v>25279199</v>
      </c>
      <c r="I20" s="40">
        <v>57230594</v>
      </c>
      <c r="J20" s="40">
        <v>79688476</v>
      </c>
      <c r="K20" s="103"/>
    </row>
    <row r="21" spans="1:11" ht="16.5" customHeight="1">
      <c r="A21" s="44" t="s">
        <v>281</v>
      </c>
      <c r="B21" s="45" t="s">
        <v>24</v>
      </c>
      <c r="C21" s="40"/>
      <c r="D21" s="46" t="s">
        <v>282</v>
      </c>
      <c r="E21" s="40"/>
      <c r="F21" s="40"/>
      <c r="G21" s="50"/>
      <c r="H21" s="40">
        <v>24758709</v>
      </c>
      <c r="I21" s="40">
        <v>56260611</v>
      </c>
      <c r="J21" s="40">
        <v>79176580</v>
      </c>
      <c r="K21" s="103"/>
    </row>
    <row r="22" spans="1:11" ht="16.5" customHeight="1">
      <c r="A22" s="51" t="s">
        <v>283</v>
      </c>
      <c r="B22" s="45" t="s">
        <v>25</v>
      </c>
      <c r="C22" s="40"/>
      <c r="D22" s="46" t="s">
        <v>284</v>
      </c>
      <c r="E22" s="40"/>
      <c r="F22" s="40"/>
      <c r="G22" s="50"/>
      <c r="H22" s="40">
        <v>269101</v>
      </c>
      <c r="I22" s="40">
        <v>270351</v>
      </c>
      <c r="J22" s="40">
        <v>13891</v>
      </c>
      <c r="K22" s="103"/>
    </row>
    <row r="23" spans="1:11" ht="16.5" customHeight="1">
      <c r="A23" s="44" t="s">
        <v>285</v>
      </c>
      <c r="B23" s="45" t="s">
        <v>26</v>
      </c>
      <c r="C23" s="40"/>
      <c r="D23" s="46" t="s">
        <v>286</v>
      </c>
      <c r="E23" s="40"/>
      <c r="F23" s="40"/>
      <c r="G23" s="50"/>
      <c r="H23" s="40">
        <v>237152</v>
      </c>
      <c r="I23" s="40">
        <v>670861</v>
      </c>
      <c r="J23" s="40">
        <v>434542</v>
      </c>
      <c r="K23" s="103"/>
    </row>
    <row r="24" spans="1:11" ht="16.5" customHeight="1">
      <c r="A24" s="44" t="s">
        <v>287</v>
      </c>
      <c r="B24" s="45" t="s">
        <v>27</v>
      </c>
      <c r="C24" s="40"/>
      <c r="D24" s="46" t="s">
        <v>288</v>
      </c>
      <c r="E24" s="40"/>
      <c r="F24" s="40"/>
      <c r="G24" s="50"/>
      <c r="H24" s="40">
        <v>7773</v>
      </c>
      <c r="I24" s="40">
        <v>14909</v>
      </c>
      <c r="J24" s="40">
        <v>33908</v>
      </c>
      <c r="K24" s="103"/>
    </row>
    <row r="25" spans="1:13" ht="16.5" customHeight="1">
      <c r="A25" s="44" t="s">
        <v>289</v>
      </c>
      <c r="B25" s="45" t="s">
        <v>28</v>
      </c>
      <c r="C25" s="40"/>
      <c r="D25" s="46" t="s">
        <v>290</v>
      </c>
      <c r="E25" s="40"/>
      <c r="F25" s="40"/>
      <c r="G25" s="50"/>
      <c r="H25" s="40">
        <v>1765</v>
      </c>
      <c r="I25" s="40">
        <v>3433</v>
      </c>
      <c r="J25" s="40">
        <v>11455</v>
      </c>
      <c r="K25" s="41"/>
      <c r="M25" s="29"/>
    </row>
    <row r="26" spans="1:11" ht="16.5" customHeight="1">
      <c r="A26" s="51" t="s">
        <v>291</v>
      </c>
      <c r="B26" s="45" t="s">
        <v>29</v>
      </c>
      <c r="C26" s="39"/>
      <c r="D26" s="46" t="s">
        <v>292</v>
      </c>
      <c r="E26" s="40"/>
      <c r="F26" s="40"/>
      <c r="G26" s="50"/>
      <c r="H26" s="40">
        <v>4699</v>
      </c>
      <c r="I26" s="40">
        <v>10429</v>
      </c>
      <c r="J26" s="40">
        <v>18100</v>
      </c>
      <c r="K26" s="29"/>
    </row>
    <row r="27" spans="1:13" ht="16.5" customHeight="1">
      <c r="A27" s="39" t="s">
        <v>293</v>
      </c>
      <c r="B27" s="42" t="s">
        <v>294</v>
      </c>
      <c r="C27" s="39">
        <v>2</v>
      </c>
      <c r="D27" s="48" t="s">
        <v>295</v>
      </c>
      <c r="E27" s="40"/>
      <c r="F27" s="40"/>
      <c r="G27" s="50"/>
      <c r="H27" s="40">
        <v>75782</v>
      </c>
      <c r="I27" s="40">
        <v>134245</v>
      </c>
      <c r="J27" s="40">
        <v>432487</v>
      </c>
      <c r="K27" s="41"/>
      <c r="L27" s="29"/>
      <c r="M27" s="29"/>
    </row>
    <row r="28" spans="1:11" ht="16.5" customHeight="1">
      <c r="A28" s="44" t="s">
        <v>296</v>
      </c>
      <c r="B28" s="45" t="s">
        <v>30</v>
      </c>
      <c r="C28" s="40"/>
      <c r="D28" s="46" t="s">
        <v>297</v>
      </c>
      <c r="E28" s="40"/>
      <c r="F28" s="40"/>
      <c r="G28" s="50"/>
      <c r="H28" s="40">
        <v>41</v>
      </c>
      <c r="I28" s="40">
        <v>41</v>
      </c>
      <c r="J28" s="40">
        <v>1217</v>
      </c>
      <c r="K28" s="103"/>
    </row>
    <row r="29" spans="1:11" ht="16.5" customHeight="1">
      <c r="A29" s="40" t="s">
        <v>298</v>
      </c>
      <c r="B29" s="45" t="s">
        <v>31</v>
      </c>
      <c r="C29" s="40"/>
      <c r="D29" s="46" t="s">
        <v>299</v>
      </c>
      <c r="E29" s="40"/>
      <c r="F29" s="40"/>
      <c r="G29" s="50"/>
      <c r="H29" s="40">
        <v>0</v>
      </c>
      <c r="I29" s="40">
        <v>0</v>
      </c>
      <c r="J29" s="40">
        <v>0</v>
      </c>
      <c r="K29" s="103"/>
    </row>
    <row r="30" spans="1:11" ht="16.5" customHeight="1">
      <c r="A30" s="44" t="s">
        <v>300</v>
      </c>
      <c r="B30" s="45" t="s">
        <v>32</v>
      </c>
      <c r="C30" s="40"/>
      <c r="D30" s="46" t="s">
        <v>301</v>
      </c>
      <c r="E30" s="40"/>
      <c r="F30" s="40"/>
      <c r="G30" s="50"/>
      <c r="H30" s="40">
        <v>75741</v>
      </c>
      <c r="I30" s="40">
        <v>134204</v>
      </c>
      <c r="J30" s="40">
        <v>431270</v>
      </c>
      <c r="K30" s="103"/>
    </row>
    <row r="31" spans="1:11" ht="16.5" customHeight="1">
      <c r="A31" s="39" t="s">
        <v>302</v>
      </c>
      <c r="B31" s="42" t="s">
        <v>303</v>
      </c>
      <c r="C31" s="39">
        <v>3</v>
      </c>
      <c r="D31" s="48" t="s">
        <v>304</v>
      </c>
      <c r="E31" s="40"/>
      <c r="F31" s="40"/>
      <c r="G31" s="49" t="s">
        <v>33</v>
      </c>
      <c r="H31" s="40">
        <v>0</v>
      </c>
      <c r="I31" s="40">
        <v>0</v>
      </c>
      <c r="J31" s="40">
        <v>0</v>
      </c>
      <c r="K31" s="103"/>
    </row>
    <row r="32" spans="1:11" ht="16.5" customHeight="1">
      <c r="A32" s="39"/>
      <c r="B32" s="42"/>
      <c r="C32" s="39"/>
      <c r="D32" s="46" t="s">
        <v>406</v>
      </c>
      <c r="E32" s="40"/>
      <c r="F32" s="40"/>
      <c r="G32" s="49"/>
      <c r="H32" s="40">
        <v>0</v>
      </c>
      <c r="I32" s="40">
        <v>0</v>
      </c>
      <c r="J32" s="40">
        <v>0</v>
      </c>
      <c r="K32" s="103"/>
    </row>
    <row r="33" spans="1:11" ht="16.5" customHeight="1">
      <c r="A33" s="39"/>
      <c r="B33" s="42"/>
      <c r="C33" s="39"/>
      <c r="D33" s="46" t="s">
        <v>407</v>
      </c>
      <c r="E33" s="40"/>
      <c r="F33" s="40"/>
      <c r="G33" s="49"/>
      <c r="H33" s="40">
        <v>0</v>
      </c>
      <c r="I33" s="40">
        <v>0</v>
      </c>
      <c r="J33" s="40">
        <v>0</v>
      </c>
      <c r="K33" s="103"/>
    </row>
    <row r="34" spans="1:11" ht="16.5" customHeight="1">
      <c r="A34" s="39" t="s">
        <v>305</v>
      </c>
      <c r="B34" s="42" t="s">
        <v>306</v>
      </c>
      <c r="C34" s="39">
        <v>4</v>
      </c>
      <c r="D34" s="47" t="s">
        <v>307</v>
      </c>
      <c r="E34" s="40"/>
      <c r="F34" s="40"/>
      <c r="G34" s="49" t="s">
        <v>34</v>
      </c>
      <c r="H34" s="40">
        <v>0</v>
      </c>
      <c r="I34" s="40">
        <v>0</v>
      </c>
      <c r="J34" s="40">
        <v>0</v>
      </c>
      <c r="K34" s="103"/>
    </row>
    <row r="35" spans="1:13" ht="16.5" customHeight="1">
      <c r="A35" s="39" t="s">
        <v>308</v>
      </c>
      <c r="B35" s="42" t="s">
        <v>309</v>
      </c>
      <c r="C35" s="39">
        <v>5</v>
      </c>
      <c r="D35" s="47" t="s">
        <v>310</v>
      </c>
      <c r="E35" s="40"/>
      <c r="F35" s="40"/>
      <c r="G35" s="49" t="s">
        <v>35</v>
      </c>
      <c r="H35" s="40">
        <v>0</v>
      </c>
      <c r="I35" s="40">
        <v>0</v>
      </c>
      <c r="J35" s="40">
        <v>0</v>
      </c>
      <c r="K35" s="41"/>
      <c r="L35" s="29"/>
      <c r="M35" s="29"/>
    </row>
    <row r="36" spans="1:11" ht="16.5" customHeight="1">
      <c r="A36" s="39" t="s">
        <v>311</v>
      </c>
      <c r="B36" s="42" t="s">
        <v>312</v>
      </c>
      <c r="C36" s="39">
        <v>6</v>
      </c>
      <c r="D36" s="46" t="s">
        <v>410</v>
      </c>
      <c r="E36" s="40"/>
      <c r="F36" s="40"/>
      <c r="G36" s="49" t="s">
        <v>37</v>
      </c>
      <c r="H36" s="40">
        <v>0</v>
      </c>
      <c r="I36" s="40">
        <v>0</v>
      </c>
      <c r="J36" s="40">
        <v>0</v>
      </c>
      <c r="K36" s="103"/>
    </row>
    <row r="37" spans="1:11" ht="16.5" customHeight="1">
      <c r="A37" s="39" t="s">
        <v>313</v>
      </c>
      <c r="B37" s="42" t="s">
        <v>314</v>
      </c>
      <c r="C37" s="39">
        <v>7</v>
      </c>
      <c r="D37" s="46" t="s">
        <v>411</v>
      </c>
      <c r="E37" s="40"/>
      <c r="F37" s="40"/>
      <c r="G37" s="49"/>
      <c r="H37" s="40">
        <v>747</v>
      </c>
      <c r="I37" s="40">
        <v>1700</v>
      </c>
      <c r="J37" s="40">
        <v>3461</v>
      </c>
      <c r="K37" s="103"/>
    </row>
    <row r="38" spans="1:11" ht="16.5" customHeight="1">
      <c r="A38" s="39" t="s">
        <v>315</v>
      </c>
      <c r="B38" s="42" t="s">
        <v>316</v>
      </c>
      <c r="C38" s="39">
        <v>8</v>
      </c>
      <c r="D38" s="46" t="s">
        <v>38</v>
      </c>
      <c r="E38" s="40"/>
      <c r="F38" s="40"/>
      <c r="G38" s="49" t="s">
        <v>39</v>
      </c>
      <c r="H38" s="40">
        <v>1813354</v>
      </c>
      <c r="I38" s="40">
        <v>1837423</v>
      </c>
      <c r="J38" s="40">
        <v>1976253</v>
      </c>
      <c r="K38" s="103"/>
    </row>
    <row r="39" spans="1:11" ht="16.5" customHeight="1">
      <c r="A39" s="39" t="s">
        <v>317</v>
      </c>
      <c r="B39" s="42" t="s">
        <v>318</v>
      </c>
      <c r="C39" s="39">
        <v>9</v>
      </c>
      <c r="D39" s="46" t="s">
        <v>319</v>
      </c>
      <c r="E39" s="40"/>
      <c r="F39" s="40"/>
      <c r="G39" s="50"/>
      <c r="H39" s="40"/>
      <c r="I39" s="40"/>
      <c r="J39" s="40">
        <v>0</v>
      </c>
      <c r="K39" s="103"/>
    </row>
    <row r="40" spans="1:11" ht="16.5" customHeight="1">
      <c r="A40" s="39" t="s">
        <v>320</v>
      </c>
      <c r="B40" s="52" t="s">
        <v>92</v>
      </c>
      <c r="C40" s="39"/>
      <c r="D40" s="53" t="s">
        <v>321</v>
      </c>
      <c r="E40" s="54"/>
      <c r="F40" s="55"/>
      <c r="G40" s="56" t="s">
        <v>648</v>
      </c>
      <c r="H40" s="40">
        <v>15778013</v>
      </c>
      <c r="I40" s="40">
        <v>40336828</v>
      </c>
      <c r="J40" s="40">
        <v>44882705</v>
      </c>
      <c r="K40" s="103"/>
    </row>
    <row r="41" spans="1:13" ht="16.5" customHeight="1">
      <c r="A41" s="57" t="s">
        <v>322</v>
      </c>
      <c r="B41" s="45" t="s">
        <v>23</v>
      </c>
      <c r="C41" s="40"/>
      <c r="D41" s="46" t="s">
        <v>277</v>
      </c>
      <c r="E41" s="40"/>
      <c r="F41" s="40"/>
      <c r="G41" s="47"/>
      <c r="H41" s="40"/>
      <c r="I41" s="40"/>
      <c r="J41" s="40">
        <v>0</v>
      </c>
      <c r="K41" s="41"/>
      <c r="L41" s="29"/>
      <c r="M41" s="29"/>
    </row>
    <row r="42" spans="1:10" ht="16.5" customHeight="1">
      <c r="A42" s="39" t="s">
        <v>323</v>
      </c>
      <c r="B42" s="42" t="s">
        <v>324</v>
      </c>
      <c r="C42" s="39">
        <v>1</v>
      </c>
      <c r="D42" s="48" t="s">
        <v>325</v>
      </c>
      <c r="E42" s="40"/>
      <c r="F42" s="40"/>
      <c r="G42" s="49" t="s">
        <v>40</v>
      </c>
      <c r="H42" s="40">
        <v>8630032</v>
      </c>
      <c r="I42" s="40">
        <v>19074839</v>
      </c>
      <c r="J42" s="40">
        <v>20765221</v>
      </c>
    </row>
    <row r="43" spans="1:13" ht="16.5" customHeight="1">
      <c r="A43" s="57" t="s">
        <v>326</v>
      </c>
      <c r="B43" s="58" t="s">
        <v>41</v>
      </c>
      <c r="C43" s="39"/>
      <c r="D43" s="46" t="s">
        <v>327</v>
      </c>
      <c r="E43" s="54"/>
      <c r="F43" s="55"/>
      <c r="G43" s="56"/>
      <c r="H43" s="40">
        <v>2076026</v>
      </c>
      <c r="I43" s="40">
        <v>3491731</v>
      </c>
      <c r="J43" s="40">
        <v>3380437</v>
      </c>
      <c r="L43" s="29"/>
      <c r="M43" s="29"/>
    </row>
    <row r="44" spans="1:13" ht="16.5" customHeight="1">
      <c r="A44" s="40" t="s">
        <v>328</v>
      </c>
      <c r="B44" s="45" t="s">
        <v>42</v>
      </c>
      <c r="C44" s="40"/>
      <c r="D44" s="46" t="s">
        <v>329</v>
      </c>
      <c r="E44" s="40"/>
      <c r="F44" s="40"/>
      <c r="G44" s="47"/>
      <c r="H44" s="40">
        <v>14819</v>
      </c>
      <c r="I44" s="40">
        <v>50735</v>
      </c>
      <c r="J44" s="40">
        <v>29771</v>
      </c>
      <c r="L44" s="29"/>
      <c r="M44" s="29"/>
    </row>
    <row r="45" spans="1:13" ht="16.5" customHeight="1">
      <c r="A45" s="57" t="s">
        <v>330</v>
      </c>
      <c r="B45" s="45" t="s">
        <v>43</v>
      </c>
      <c r="C45" s="39"/>
      <c r="D45" s="46" t="s">
        <v>331</v>
      </c>
      <c r="E45" s="40"/>
      <c r="F45" s="40"/>
      <c r="G45" s="49"/>
      <c r="H45" s="40">
        <v>1626192</v>
      </c>
      <c r="I45" s="40">
        <v>4882185</v>
      </c>
      <c r="J45" s="40">
        <v>6183816</v>
      </c>
      <c r="L45" s="29"/>
      <c r="M45" s="29"/>
    </row>
    <row r="46" spans="1:13" ht="16.5" customHeight="1">
      <c r="A46" s="57" t="s">
        <v>332</v>
      </c>
      <c r="B46" s="45" t="s">
        <v>44</v>
      </c>
      <c r="C46" s="40"/>
      <c r="D46" s="46" t="s">
        <v>333</v>
      </c>
      <c r="E46" s="40"/>
      <c r="F46" s="40"/>
      <c r="G46" s="50"/>
      <c r="H46" s="40">
        <v>3188</v>
      </c>
      <c r="I46" s="40">
        <v>103159</v>
      </c>
      <c r="J46" s="40">
        <v>45294</v>
      </c>
      <c r="L46" s="29"/>
      <c r="M46" s="29"/>
    </row>
    <row r="47" spans="1:10" ht="16.5" customHeight="1">
      <c r="A47" s="44" t="s">
        <v>334</v>
      </c>
      <c r="B47" s="45" t="s">
        <v>45</v>
      </c>
      <c r="C47" s="40"/>
      <c r="D47" s="46" t="s">
        <v>335</v>
      </c>
      <c r="E47" s="40"/>
      <c r="F47" s="40"/>
      <c r="G47" s="50"/>
      <c r="H47" s="40">
        <v>122</v>
      </c>
      <c r="I47" s="40">
        <v>678</v>
      </c>
      <c r="J47" s="40">
        <v>976</v>
      </c>
    </row>
    <row r="48" spans="1:10" ht="16.5" customHeight="1">
      <c r="A48" s="44" t="s">
        <v>336</v>
      </c>
      <c r="B48" s="45" t="s">
        <v>46</v>
      </c>
      <c r="C48" s="40"/>
      <c r="D48" s="46" t="s">
        <v>337</v>
      </c>
      <c r="E48" s="40"/>
      <c r="F48" s="40"/>
      <c r="G48" s="50"/>
      <c r="H48" s="40">
        <v>192981</v>
      </c>
      <c r="I48" s="40">
        <v>515488</v>
      </c>
      <c r="J48" s="40">
        <v>263106</v>
      </c>
    </row>
    <row r="49" spans="1:10" ht="16.5" customHeight="1">
      <c r="A49" s="57" t="s">
        <v>338</v>
      </c>
      <c r="B49" s="45" t="s">
        <v>47</v>
      </c>
      <c r="C49" s="40"/>
      <c r="D49" s="46" t="s">
        <v>339</v>
      </c>
      <c r="E49" s="40"/>
      <c r="F49" s="40"/>
      <c r="G49" s="50"/>
      <c r="H49" s="40">
        <v>558508</v>
      </c>
      <c r="I49" s="40">
        <v>823527</v>
      </c>
      <c r="J49" s="40">
        <v>828917</v>
      </c>
    </row>
    <row r="50" spans="1:10" ht="16.5" customHeight="1">
      <c r="A50" s="57" t="s">
        <v>340</v>
      </c>
      <c r="B50" s="45" t="s">
        <v>48</v>
      </c>
      <c r="C50" s="40"/>
      <c r="D50" s="46" t="s">
        <v>341</v>
      </c>
      <c r="E50" s="40"/>
      <c r="F50" s="40"/>
      <c r="G50" s="50"/>
      <c r="H50" s="40">
        <v>30922</v>
      </c>
      <c r="I50" s="40">
        <v>104552</v>
      </c>
      <c r="J50" s="40">
        <v>97256</v>
      </c>
    </row>
    <row r="51" spans="1:10" ht="16.5" customHeight="1">
      <c r="A51" s="57" t="s">
        <v>342</v>
      </c>
      <c r="B51" s="45" t="s">
        <v>49</v>
      </c>
      <c r="C51" s="40"/>
      <c r="D51" s="46" t="s">
        <v>343</v>
      </c>
      <c r="E51" s="40"/>
      <c r="F51" s="40"/>
      <c r="G51" s="50"/>
      <c r="H51" s="40">
        <v>85433</v>
      </c>
      <c r="I51" s="40">
        <v>492139</v>
      </c>
      <c r="J51" s="40">
        <v>306833</v>
      </c>
    </row>
    <row r="52" spans="1:10" ht="16.5" customHeight="1">
      <c r="A52" s="44" t="s">
        <v>344</v>
      </c>
      <c r="B52" s="45" t="s">
        <v>50</v>
      </c>
      <c r="C52" s="40"/>
      <c r="D52" s="46" t="s">
        <v>345</v>
      </c>
      <c r="E52" s="40"/>
      <c r="F52" s="40"/>
      <c r="G52" s="50"/>
      <c r="H52" s="40">
        <v>21275</v>
      </c>
      <c r="I52" s="40">
        <v>21275</v>
      </c>
      <c r="J52" s="40">
        <v>353653</v>
      </c>
    </row>
    <row r="53" spans="1:10" ht="16.5" customHeight="1">
      <c r="A53" s="57" t="s">
        <v>346</v>
      </c>
      <c r="B53" s="45" t="s">
        <v>51</v>
      </c>
      <c r="C53" s="40"/>
      <c r="D53" s="46" t="s">
        <v>347</v>
      </c>
      <c r="E53" s="40"/>
      <c r="F53" s="40"/>
      <c r="G53" s="50"/>
      <c r="H53" s="40">
        <v>0</v>
      </c>
      <c r="I53" s="40">
        <v>0</v>
      </c>
      <c r="J53" s="40">
        <v>0</v>
      </c>
    </row>
    <row r="54" spans="1:10" ht="16.5" customHeight="1">
      <c r="A54" s="57" t="s">
        <v>348</v>
      </c>
      <c r="B54" s="45" t="s">
        <v>52</v>
      </c>
      <c r="C54" s="40"/>
      <c r="D54" s="46" t="s">
        <v>349</v>
      </c>
      <c r="E54" s="40"/>
      <c r="F54" s="40"/>
      <c r="G54" s="50"/>
      <c r="H54" s="40">
        <v>98370</v>
      </c>
      <c r="I54" s="40">
        <v>125020</v>
      </c>
      <c r="J54" s="40">
        <v>130773</v>
      </c>
    </row>
    <row r="55" spans="1:10" ht="16.5" customHeight="1">
      <c r="A55" s="44" t="s">
        <v>350</v>
      </c>
      <c r="B55" s="45" t="s">
        <v>53</v>
      </c>
      <c r="C55" s="40"/>
      <c r="D55" s="46" t="s">
        <v>351</v>
      </c>
      <c r="E55" s="40"/>
      <c r="F55" s="40"/>
      <c r="G55" s="50"/>
      <c r="H55" s="40">
        <v>3922196</v>
      </c>
      <c r="I55" s="40">
        <v>8464350</v>
      </c>
      <c r="J55" s="40">
        <v>9144389</v>
      </c>
    </row>
    <row r="56" spans="1:10" ht="16.5" customHeight="1">
      <c r="A56" s="39" t="s">
        <v>352</v>
      </c>
      <c r="B56" s="42" t="s">
        <v>353</v>
      </c>
      <c r="C56" s="39">
        <v>2</v>
      </c>
      <c r="D56" s="46" t="s">
        <v>354</v>
      </c>
      <c r="E56" s="40"/>
      <c r="F56" s="40"/>
      <c r="G56" s="49" t="s">
        <v>54</v>
      </c>
      <c r="H56" s="40">
        <v>929351</v>
      </c>
      <c r="I56" s="40">
        <v>1545731</v>
      </c>
      <c r="J56" s="40">
        <v>3345</v>
      </c>
    </row>
    <row r="57" spans="1:10" ht="16.5" customHeight="1">
      <c r="A57" s="44" t="s">
        <v>355</v>
      </c>
      <c r="B57" s="45" t="s">
        <v>55</v>
      </c>
      <c r="C57" s="40"/>
      <c r="D57" s="46" t="s">
        <v>356</v>
      </c>
      <c r="E57" s="40"/>
      <c r="F57" s="40"/>
      <c r="G57" s="49"/>
      <c r="H57" s="40">
        <v>565447</v>
      </c>
      <c r="I57" s="40">
        <v>788052</v>
      </c>
      <c r="J57" s="40">
        <v>1700</v>
      </c>
    </row>
    <row r="58" spans="1:10" ht="16.5" customHeight="1">
      <c r="A58" s="40" t="s">
        <v>357</v>
      </c>
      <c r="B58" s="47"/>
      <c r="C58" s="40"/>
      <c r="D58" s="47" t="s">
        <v>358</v>
      </c>
      <c r="E58" s="40"/>
      <c r="F58" s="40"/>
      <c r="G58" s="49"/>
      <c r="H58" s="40">
        <v>363904</v>
      </c>
      <c r="I58" s="40">
        <v>757679</v>
      </c>
      <c r="J58" s="40">
        <v>1645</v>
      </c>
    </row>
    <row r="59" spans="1:10" ht="16.5" customHeight="1">
      <c r="A59" s="39" t="s">
        <v>359</v>
      </c>
      <c r="B59" s="42" t="s">
        <v>360</v>
      </c>
      <c r="C59" s="39">
        <v>3</v>
      </c>
      <c r="D59" s="46" t="s">
        <v>361</v>
      </c>
      <c r="E59" s="40"/>
      <c r="F59" s="40"/>
      <c r="G59" s="49" t="s">
        <v>56</v>
      </c>
      <c r="H59" s="40">
        <v>738867</v>
      </c>
      <c r="I59" s="40">
        <v>1697292</v>
      </c>
      <c r="J59" s="40">
        <v>1429258</v>
      </c>
    </row>
    <row r="60" spans="1:10" ht="16.5" customHeight="1">
      <c r="A60" s="39" t="s">
        <v>362</v>
      </c>
      <c r="B60" s="42" t="s">
        <v>363</v>
      </c>
      <c r="C60" s="39">
        <v>4</v>
      </c>
      <c r="D60" s="46" t="s">
        <v>364</v>
      </c>
      <c r="E60" s="40"/>
      <c r="F60" s="40"/>
      <c r="G60" s="49"/>
      <c r="H60" s="40">
        <v>632</v>
      </c>
      <c r="I60" s="40">
        <v>880</v>
      </c>
      <c r="J60" s="40">
        <v>1115</v>
      </c>
    </row>
    <row r="61" spans="1:10" ht="16.5" customHeight="1">
      <c r="A61" s="39" t="s">
        <v>365</v>
      </c>
      <c r="B61" s="42" t="s">
        <v>366</v>
      </c>
      <c r="C61" s="39">
        <v>5</v>
      </c>
      <c r="D61" s="46" t="s">
        <v>367</v>
      </c>
      <c r="E61" s="39"/>
      <c r="F61" s="39"/>
      <c r="G61" s="49" t="s">
        <v>57</v>
      </c>
      <c r="H61" s="40">
        <v>222263</v>
      </c>
      <c r="I61" s="40">
        <v>1573709</v>
      </c>
      <c r="J61" s="40">
        <v>1408312</v>
      </c>
    </row>
    <row r="62" spans="1:10" ht="16.5" customHeight="1">
      <c r="A62" s="44" t="s">
        <v>276</v>
      </c>
      <c r="B62" s="45" t="s">
        <v>23</v>
      </c>
      <c r="C62" s="39"/>
      <c r="D62" s="46" t="s">
        <v>368</v>
      </c>
      <c r="E62" s="40"/>
      <c r="F62" s="40"/>
      <c r="G62" s="50"/>
      <c r="H62" s="40">
        <v>0</v>
      </c>
      <c r="I62" s="40">
        <v>0</v>
      </c>
      <c r="J62" s="40">
        <v>0</v>
      </c>
    </row>
    <row r="63" spans="1:10" ht="16.5" customHeight="1">
      <c r="A63" s="40" t="s">
        <v>369</v>
      </c>
      <c r="B63" s="45" t="s">
        <v>58</v>
      </c>
      <c r="C63" s="39"/>
      <c r="D63" s="46" t="s">
        <v>370</v>
      </c>
      <c r="E63" s="40"/>
      <c r="F63" s="40"/>
      <c r="G63" s="50"/>
      <c r="H63" s="40">
        <v>0</v>
      </c>
      <c r="I63" s="40">
        <v>945674</v>
      </c>
      <c r="J63" s="40">
        <v>1399752</v>
      </c>
    </row>
    <row r="64" spans="1:10" ht="16.5" customHeight="1">
      <c r="A64" s="40" t="s">
        <v>371</v>
      </c>
      <c r="B64" s="45" t="s">
        <v>59</v>
      </c>
      <c r="C64" s="39"/>
      <c r="D64" s="46" t="s">
        <v>372</v>
      </c>
      <c r="E64" s="40"/>
      <c r="F64" s="40"/>
      <c r="G64" s="50"/>
      <c r="H64" s="40">
        <v>222263</v>
      </c>
      <c r="I64" s="40">
        <v>628035</v>
      </c>
      <c r="J64" s="40">
        <v>8560</v>
      </c>
    </row>
    <row r="65" spans="1:10" ht="16.5" customHeight="1">
      <c r="A65" s="39" t="s">
        <v>373</v>
      </c>
      <c r="B65" s="42" t="s">
        <v>374</v>
      </c>
      <c r="C65" s="39">
        <v>6</v>
      </c>
      <c r="D65" s="46" t="s">
        <v>375</v>
      </c>
      <c r="E65" s="40"/>
      <c r="F65" s="40"/>
      <c r="G65" s="49" t="s">
        <v>60</v>
      </c>
      <c r="H65" s="40">
        <v>5067556</v>
      </c>
      <c r="I65" s="40">
        <v>15832874</v>
      </c>
      <c r="J65" s="40">
        <v>20770923</v>
      </c>
    </row>
    <row r="66" spans="1:10" ht="16.5" customHeight="1">
      <c r="A66" s="39" t="s">
        <v>376</v>
      </c>
      <c r="B66" s="42" t="s">
        <v>377</v>
      </c>
      <c r="C66" s="39">
        <v>7</v>
      </c>
      <c r="D66" s="46" t="s">
        <v>378</v>
      </c>
      <c r="E66" s="40"/>
      <c r="F66" s="40"/>
      <c r="G66" s="49"/>
      <c r="H66" s="40">
        <v>49252</v>
      </c>
      <c r="I66" s="40">
        <v>191610</v>
      </c>
      <c r="J66" s="40">
        <v>165075</v>
      </c>
    </row>
    <row r="67" spans="1:10" ht="16.5" customHeight="1">
      <c r="A67" s="39" t="s">
        <v>379</v>
      </c>
      <c r="B67" s="42" t="s">
        <v>119</v>
      </c>
      <c r="C67" s="39">
        <v>8</v>
      </c>
      <c r="D67" s="46" t="s">
        <v>380</v>
      </c>
      <c r="E67" s="40"/>
      <c r="F67" s="40"/>
      <c r="G67" s="49" t="s">
        <v>61</v>
      </c>
      <c r="H67" s="40">
        <v>140060</v>
      </c>
      <c r="I67" s="40">
        <v>419893</v>
      </c>
      <c r="J67" s="40">
        <v>339456</v>
      </c>
    </row>
    <row r="68" spans="1:10" ht="16.5" customHeight="1">
      <c r="A68" s="44" t="s">
        <v>381</v>
      </c>
      <c r="B68" s="45" t="s">
        <v>62</v>
      </c>
      <c r="C68" s="39"/>
      <c r="D68" s="46" t="s">
        <v>382</v>
      </c>
      <c r="E68" s="40"/>
      <c r="F68" s="40"/>
      <c r="G68" s="50"/>
      <c r="H68" s="40">
        <v>57309</v>
      </c>
      <c r="I68" s="40">
        <v>144164</v>
      </c>
      <c r="J68" s="40">
        <v>141350</v>
      </c>
    </row>
    <row r="69" spans="1:10" ht="16.5" customHeight="1">
      <c r="A69" s="39" t="s">
        <v>317</v>
      </c>
      <c r="B69" s="59" t="s">
        <v>383</v>
      </c>
      <c r="C69" s="39">
        <v>9</v>
      </c>
      <c r="D69" s="60" t="s">
        <v>384</v>
      </c>
      <c r="E69" s="61"/>
      <c r="F69" s="61"/>
      <c r="G69" s="50"/>
      <c r="H69" s="40">
        <v>0</v>
      </c>
      <c r="I69" s="40">
        <v>0</v>
      </c>
      <c r="J69" s="40">
        <v>0</v>
      </c>
    </row>
    <row r="70" spans="1:10" ht="16.5" customHeight="1">
      <c r="A70" s="39" t="s">
        <v>385</v>
      </c>
      <c r="B70" s="59" t="s">
        <v>386</v>
      </c>
      <c r="C70" s="62" t="s">
        <v>387</v>
      </c>
      <c r="D70" s="51"/>
      <c r="E70" s="40"/>
      <c r="F70" s="40"/>
      <c r="G70" s="43" t="s">
        <v>652</v>
      </c>
      <c r="H70" s="40">
        <v>11391069</v>
      </c>
      <c r="I70" s="40">
        <v>18867134</v>
      </c>
      <c r="J70" s="40">
        <v>37217972</v>
      </c>
    </row>
    <row r="71" spans="1:10" ht="16.5" customHeight="1">
      <c r="A71" s="63" t="s">
        <v>388</v>
      </c>
      <c r="B71" s="64" t="s">
        <v>389</v>
      </c>
      <c r="C71" s="65" t="s">
        <v>390</v>
      </c>
      <c r="D71" s="51" t="s">
        <v>63</v>
      </c>
      <c r="E71" s="40"/>
      <c r="F71" s="40"/>
      <c r="G71" s="40"/>
      <c r="H71" s="40"/>
      <c r="I71" s="40">
        <v>0</v>
      </c>
      <c r="J71" s="40">
        <v>0</v>
      </c>
    </row>
    <row r="72" spans="1:10" ht="16.5" customHeight="1">
      <c r="A72" s="64" t="s">
        <v>391</v>
      </c>
      <c r="B72" s="64" t="s">
        <v>125</v>
      </c>
      <c r="C72" s="39" t="s">
        <v>392</v>
      </c>
      <c r="D72" s="46"/>
      <c r="E72" s="40"/>
      <c r="F72" s="40"/>
      <c r="G72" s="56" t="s">
        <v>660</v>
      </c>
      <c r="H72" s="40">
        <v>0</v>
      </c>
      <c r="I72" s="40">
        <v>0</v>
      </c>
      <c r="J72" s="40">
        <v>0</v>
      </c>
    </row>
    <row r="73" spans="1:10" ht="16.5" customHeight="1">
      <c r="A73" s="57" t="s">
        <v>322</v>
      </c>
      <c r="B73" s="64" t="s">
        <v>23</v>
      </c>
      <c r="C73" s="51"/>
      <c r="D73" s="46" t="s">
        <v>64</v>
      </c>
      <c r="E73" s="36"/>
      <c r="F73" s="36"/>
      <c r="G73" s="36"/>
      <c r="H73" s="40">
        <v>0</v>
      </c>
      <c r="I73" s="40">
        <v>0</v>
      </c>
      <c r="J73" s="40">
        <v>0</v>
      </c>
    </row>
    <row r="74" spans="1:10" ht="16.5" customHeight="1">
      <c r="A74" s="39" t="s">
        <v>393</v>
      </c>
      <c r="B74" s="64" t="s">
        <v>394</v>
      </c>
      <c r="C74" s="36">
        <v>1</v>
      </c>
      <c r="D74" s="46" t="s">
        <v>529</v>
      </c>
      <c r="E74" s="51"/>
      <c r="F74" s="51"/>
      <c r="G74" s="66" t="s">
        <v>667</v>
      </c>
      <c r="H74" s="40">
        <v>0</v>
      </c>
      <c r="I74" s="40">
        <v>0</v>
      </c>
      <c r="J74" s="40">
        <v>0</v>
      </c>
    </row>
    <row r="75" spans="1:10" ht="16.5" customHeight="1">
      <c r="A75" s="39" t="s">
        <v>395</v>
      </c>
      <c r="B75" s="64" t="s">
        <v>396</v>
      </c>
      <c r="C75" s="36">
        <v>2</v>
      </c>
      <c r="D75" s="46" t="s">
        <v>397</v>
      </c>
      <c r="E75" s="51"/>
      <c r="F75" s="51"/>
      <c r="G75" s="66" t="s">
        <v>673</v>
      </c>
      <c r="H75" s="40">
        <v>0</v>
      </c>
      <c r="I75" s="40">
        <v>0</v>
      </c>
      <c r="J75" s="40">
        <v>0</v>
      </c>
    </row>
    <row r="76" spans="1:10" ht="16.5" customHeight="1">
      <c r="A76" s="39" t="s">
        <v>398</v>
      </c>
      <c r="B76" s="64" t="s">
        <v>399</v>
      </c>
      <c r="C76" s="36">
        <v>3</v>
      </c>
      <c r="D76" s="46" t="s">
        <v>530</v>
      </c>
      <c r="E76" s="51"/>
      <c r="F76" s="51"/>
      <c r="G76" s="66" t="s">
        <v>678</v>
      </c>
      <c r="H76" s="40">
        <v>0</v>
      </c>
      <c r="I76" s="40">
        <v>0</v>
      </c>
      <c r="J76" s="40">
        <v>0</v>
      </c>
    </row>
    <row r="77" spans="1:10" ht="16.5" customHeight="1">
      <c r="A77" s="39" t="s">
        <v>400</v>
      </c>
      <c r="B77" s="64" t="s">
        <v>401</v>
      </c>
      <c r="C77" s="36">
        <v>4</v>
      </c>
      <c r="D77" s="46" t="s">
        <v>531</v>
      </c>
      <c r="E77" s="51"/>
      <c r="F77" s="36"/>
      <c r="G77" s="66" t="s">
        <v>684</v>
      </c>
      <c r="H77" s="40">
        <v>0</v>
      </c>
      <c r="I77" s="40">
        <v>0</v>
      </c>
      <c r="J77" s="40">
        <v>0</v>
      </c>
    </row>
    <row r="78" spans="1:10" ht="16.5" customHeight="1">
      <c r="A78" s="39" t="s">
        <v>402</v>
      </c>
      <c r="B78" s="64" t="s">
        <v>403</v>
      </c>
      <c r="C78" s="36">
        <v>5</v>
      </c>
      <c r="D78" s="46" t="s">
        <v>532</v>
      </c>
      <c r="E78" s="51"/>
      <c r="F78" s="51"/>
      <c r="G78" s="66" t="s">
        <v>689</v>
      </c>
      <c r="H78" s="40">
        <v>0</v>
      </c>
      <c r="I78" s="40">
        <v>0</v>
      </c>
      <c r="J78" s="40">
        <v>0</v>
      </c>
    </row>
    <row r="79" spans="1:10" ht="16.5" customHeight="1">
      <c r="A79" s="39" t="s">
        <v>404</v>
      </c>
      <c r="B79" s="64" t="s">
        <v>405</v>
      </c>
      <c r="C79" s="36">
        <v>6</v>
      </c>
      <c r="D79" s="46" t="s">
        <v>38</v>
      </c>
      <c r="E79" s="51"/>
      <c r="F79" s="51"/>
      <c r="G79" s="66" t="s">
        <v>696</v>
      </c>
      <c r="H79" s="40">
        <v>0</v>
      </c>
      <c r="I79" s="40">
        <v>0</v>
      </c>
      <c r="J79" s="40">
        <v>0</v>
      </c>
    </row>
  </sheetData>
  <mergeCells count="10">
    <mergeCell ref="C13:D13"/>
    <mergeCell ref="C15:D16"/>
    <mergeCell ref="G9:H9"/>
    <mergeCell ref="G10:H10"/>
    <mergeCell ref="B11:D11"/>
    <mergeCell ref="G11:H11"/>
    <mergeCell ref="B3:L3"/>
    <mergeCell ref="B7:D7"/>
    <mergeCell ref="H7:J7"/>
    <mergeCell ref="G8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J65"/>
  <sheetViews>
    <sheetView workbookViewId="0" topLeftCell="C1">
      <selection activeCell="D21" sqref="D21"/>
    </sheetView>
  </sheetViews>
  <sheetFormatPr defaultColWidth="8.796875" defaultRowHeight="15"/>
  <cols>
    <col min="1" max="1" width="52.59765625" style="72" customWidth="1"/>
    <col min="2" max="2" width="26.5" style="72" customWidth="1"/>
    <col min="3" max="3" width="4.296875" style="72" customWidth="1"/>
    <col min="4" max="4" width="13.8984375" style="72" customWidth="1"/>
    <col min="5" max="5" width="48.796875" style="72" customWidth="1"/>
    <col min="6" max="6" width="4.796875" style="72" customWidth="1"/>
    <col min="7" max="8" width="15.8984375" style="72" customWidth="1"/>
    <col min="9" max="9" width="15.69921875" style="72" customWidth="1"/>
    <col min="10" max="16384" width="6.296875" style="72" customWidth="1"/>
  </cols>
  <sheetData>
    <row r="4" spans="1:10" ht="21">
      <c r="A4" s="68"/>
      <c r="B4" s="68"/>
      <c r="C4" s="320"/>
      <c r="D4" s="320"/>
      <c r="E4" s="69"/>
      <c r="F4" s="70" t="s">
        <v>14</v>
      </c>
      <c r="G4" s="22" t="s">
        <v>533</v>
      </c>
      <c r="H4" s="22" t="s">
        <v>533</v>
      </c>
      <c r="I4" s="22" t="s">
        <v>88</v>
      </c>
      <c r="J4" s="71"/>
    </row>
    <row r="5" spans="1:10" ht="21">
      <c r="A5" s="23" t="s">
        <v>89</v>
      </c>
      <c r="B5" s="73" t="s">
        <v>15</v>
      </c>
      <c r="C5" s="321" t="s">
        <v>534</v>
      </c>
      <c r="D5" s="321"/>
      <c r="E5" s="321"/>
      <c r="F5" s="25" t="s">
        <v>16</v>
      </c>
      <c r="G5" s="74" t="s">
        <v>17</v>
      </c>
      <c r="H5" s="74" t="s">
        <v>17</v>
      </c>
      <c r="I5" s="23" t="s">
        <v>90</v>
      </c>
      <c r="J5" s="71"/>
    </row>
    <row r="6" spans="1:10" ht="21">
      <c r="A6" s="75"/>
      <c r="B6" s="76"/>
      <c r="C6" s="322"/>
      <c r="D6" s="322"/>
      <c r="E6" s="77"/>
      <c r="F6" s="78"/>
      <c r="G6" s="74" t="s">
        <v>18</v>
      </c>
      <c r="H6" s="74" t="s">
        <v>19</v>
      </c>
      <c r="I6" s="23" t="s">
        <v>18</v>
      </c>
      <c r="J6" s="71"/>
    </row>
    <row r="7" spans="1:10" ht="19.5">
      <c r="A7" s="79"/>
      <c r="B7" s="80"/>
      <c r="C7" s="322"/>
      <c r="D7" s="322"/>
      <c r="E7" s="81"/>
      <c r="F7" s="82" t="s">
        <v>20</v>
      </c>
      <c r="G7" s="83" t="s">
        <v>21</v>
      </c>
      <c r="H7" s="83"/>
      <c r="I7" s="83" t="s">
        <v>22</v>
      </c>
      <c r="J7" s="67"/>
    </row>
    <row r="8" spans="1:9" ht="16.5" customHeight="1">
      <c r="A8" s="40" t="s">
        <v>91</v>
      </c>
      <c r="B8" s="64" t="s">
        <v>92</v>
      </c>
      <c r="C8" s="39"/>
      <c r="D8" s="84" t="s">
        <v>535</v>
      </c>
      <c r="E8" s="46"/>
      <c r="F8" s="56" t="s">
        <v>702</v>
      </c>
      <c r="G8" s="40">
        <v>3179547</v>
      </c>
      <c r="H8" s="40">
        <v>13618398</v>
      </c>
      <c r="I8" s="40">
        <v>4963738</v>
      </c>
    </row>
    <row r="9" spans="1:9" ht="16.5" customHeight="1">
      <c r="A9" s="40" t="s">
        <v>93</v>
      </c>
      <c r="B9" s="85" t="s">
        <v>23</v>
      </c>
      <c r="C9" s="40"/>
      <c r="D9" s="84" t="s">
        <v>64</v>
      </c>
      <c r="E9" s="46"/>
      <c r="F9" s="86"/>
      <c r="G9" s="40">
        <v>0</v>
      </c>
      <c r="H9" s="40">
        <v>0</v>
      </c>
      <c r="I9" s="40">
        <v>0</v>
      </c>
    </row>
    <row r="10" spans="1:9" ht="16.5" customHeight="1">
      <c r="A10" s="40" t="s">
        <v>94</v>
      </c>
      <c r="B10" s="64" t="s">
        <v>95</v>
      </c>
      <c r="C10" s="87" t="s">
        <v>536</v>
      </c>
      <c r="D10" s="51" t="s">
        <v>537</v>
      </c>
      <c r="E10" s="51"/>
      <c r="F10" s="56" t="s">
        <v>538</v>
      </c>
      <c r="G10" s="40">
        <v>0</v>
      </c>
      <c r="H10" s="40">
        <v>0</v>
      </c>
      <c r="I10" s="40">
        <v>0</v>
      </c>
    </row>
    <row r="11" spans="1:9" ht="16.5" customHeight="1">
      <c r="A11" s="40" t="s">
        <v>96</v>
      </c>
      <c r="B11" s="64" t="s">
        <v>97</v>
      </c>
      <c r="C11" s="87" t="s">
        <v>539</v>
      </c>
      <c r="D11" s="51" t="s">
        <v>540</v>
      </c>
      <c r="E11" s="51"/>
      <c r="F11" s="86"/>
      <c r="G11" s="40">
        <v>3179547</v>
      </c>
      <c r="H11" s="40">
        <v>12951918</v>
      </c>
      <c r="I11" s="40">
        <v>4956513</v>
      </c>
    </row>
    <row r="12" spans="1:9" ht="16.5" customHeight="1">
      <c r="A12" s="40" t="s">
        <v>98</v>
      </c>
      <c r="B12" s="85" t="s">
        <v>541</v>
      </c>
      <c r="C12" s="88"/>
      <c r="D12" s="51" t="s">
        <v>542</v>
      </c>
      <c r="E12" s="51"/>
      <c r="F12" s="86"/>
      <c r="G12" s="40">
        <v>1046490</v>
      </c>
      <c r="H12" s="40">
        <v>6811565</v>
      </c>
      <c r="I12" s="40">
        <v>4182906</v>
      </c>
    </row>
    <row r="13" spans="1:9" ht="16.5" customHeight="1">
      <c r="A13" s="40" t="s">
        <v>99</v>
      </c>
      <c r="B13" s="89" t="s">
        <v>543</v>
      </c>
      <c r="C13" s="88"/>
      <c r="D13" s="90" t="s">
        <v>544</v>
      </c>
      <c r="E13" s="51"/>
      <c r="F13" s="86"/>
      <c r="G13" s="40">
        <v>1848506</v>
      </c>
      <c r="H13" s="40">
        <v>5307882</v>
      </c>
      <c r="I13" s="40">
        <v>606399</v>
      </c>
    </row>
    <row r="14" spans="1:9" ht="16.5" customHeight="1">
      <c r="A14" s="40" t="s">
        <v>100</v>
      </c>
      <c r="B14" s="89" t="s">
        <v>545</v>
      </c>
      <c r="C14" s="88"/>
      <c r="D14" s="90" t="s">
        <v>546</v>
      </c>
      <c r="E14" s="51"/>
      <c r="F14" s="86"/>
      <c r="G14" s="40">
        <v>275252</v>
      </c>
      <c r="H14" s="40">
        <v>629085</v>
      </c>
      <c r="I14" s="40">
        <v>127703</v>
      </c>
    </row>
    <row r="15" spans="1:9" ht="16.5" customHeight="1">
      <c r="A15" s="40" t="s">
        <v>101</v>
      </c>
      <c r="B15" s="89" t="s">
        <v>547</v>
      </c>
      <c r="C15" s="87"/>
      <c r="D15" s="90" t="s">
        <v>102</v>
      </c>
      <c r="E15" s="51"/>
      <c r="F15" s="86"/>
      <c r="G15" s="40">
        <v>9299</v>
      </c>
      <c r="H15" s="40">
        <v>203386</v>
      </c>
      <c r="I15" s="40">
        <v>39505</v>
      </c>
    </row>
    <row r="16" spans="1:9" ht="16.5" customHeight="1">
      <c r="A16" s="40" t="s">
        <v>103</v>
      </c>
      <c r="B16" s="64" t="s">
        <v>104</v>
      </c>
      <c r="C16" s="87" t="s">
        <v>548</v>
      </c>
      <c r="D16" s="91" t="s">
        <v>549</v>
      </c>
      <c r="E16" s="51"/>
      <c r="F16" s="56" t="s">
        <v>550</v>
      </c>
      <c r="G16" s="40">
        <v>0</v>
      </c>
      <c r="H16" s="40">
        <v>0</v>
      </c>
      <c r="I16" s="40">
        <v>6537</v>
      </c>
    </row>
    <row r="17" spans="1:9" ht="16.5" customHeight="1">
      <c r="A17" s="40" t="s">
        <v>105</v>
      </c>
      <c r="B17" s="64" t="s">
        <v>107</v>
      </c>
      <c r="C17" s="87" t="s">
        <v>551</v>
      </c>
      <c r="D17" s="84" t="s">
        <v>552</v>
      </c>
      <c r="E17" s="46"/>
      <c r="F17" s="56"/>
      <c r="G17" s="40">
        <v>0</v>
      </c>
      <c r="H17" s="40">
        <v>666480</v>
      </c>
      <c r="I17" s="40">
        <v>688</v>
      </c>
    </row>
    <row r="18" spans="1:9" ht="16.5" customHeight="1">
      <c r="A18" s="40" t="s">
        <v>108</v>
      </c>
      <c r="B18" s="85" t="s">
        <v>553</v>
      </c>
      <c r="C18" s="88"/>
      <c r="D18" s="84" t="s">
        <v>554</v>
      </c>
      <c r="E18" s="46"/>
      <c r="F18" s="56"/>
      <c r="G18" s="40">
        <v>0</v>
      </c>
      <c r="H18" s="40">
        <v>0</v>
      </c>
      <c r="I18" s="40">
        <v>0</v>
      </c>
    </row>
    <row r="19" spans="1:9" ht="16.5" customHeight="1">
      <c r="A19" s="40" t="s">
        <v>109</v>
      </c>
      <c r="B19" s="85" t="s">
        <v>555</v>
      </c>
      <c r="C19" s="88"/>
      <c r="D19" s="51" t="s">
        <v>556</v>
      </c>
      <c r="E19" s="51"/>
      <c r="F19" s="56"/>
      <c r="G19" s="40">
        <v>0</v>
      </c>
      <c r="H19" s="40">
        <v>82200</v>
      </c>
      <c r="I19" s="40">
        <v>0</v>
      </c>
    </row>
    <row r="20" spans="1:9" ht="16.5" customHeight="1">
      <c r="A20" s="40" t="s">
        <v>110</v>
      </c>
      <c r="B20" s="85" t="s">
        <v>557</v>
      </c>
      <c r="C20" s="88"/>
      <c r="D20" s="51" t="s">
        <v>558</v>
      </c>
      <c r="E20" s="51"/>
      <c r="F20" s="56"/>
      <c r="G20" s="40">
        <v>0</v>
      </c>
      <c r="H20" s="40">
        <v>0</v>
      </c>
      <c r="I20" s="40">
        <v>0</v>
      </c>
    </row>
    <row r="21" spans="1:9" ht="16.5" customHeight="1">
      <c r="A21" s="40" t="s">
        <v>111</v>
      </c>
      <c r="B21" s="85" t="s">
        <v>559</v>
      </c>
      <c r="C21" s="87"/>
      <c r="D21" s="51" t="s">
        <v>112</v>
      </c>
      <c r="E21" s="51"/>
      <c r="F21" s="56"/>
      <c r="G21" s="40">
        <v>0</v>
      </c>
      <c r="H21" s="40">
        <v>584280</v>
      </c>
      <c r="I21" s="40">
        <v>688</v>
      </c>
    </row>
    <row r="22" spans="1:9" ht="16.5" customHeight="1">
      <c r="A22" s="40" t="s">
        <v>113</v>
      </c>
      <c r="B22" s="64" t="s">
        <v>114</v>
      </c>
      <c r="C22" s="87" t="s">
        <v>560</v>
      </c>
      <c r="D22" s="51" t="s">
        <v>561</v>
      </c>
      <c r="E22" s="51"/>
      <c r="F22" s="56" t="s">
        <v>562</v>
      </c>
      <c r="G22" s="40">
        <v>0</v>
      </c>
      <c r="H22" s="40">
        <v>0</v>
      </c>
      <c r="I22" s="40">
        <v>0</v>
      </c>
    </row>
    <row r="23" spans="1:9" ht="16.5" customHeight="1">
      <c r="A23" s="40" t="s">
        <v>115</v>
      </c>
      <c r="B23" s="64" t="s">
        <v>116</v>
      </c>
      <c r="C23" s="87" t="s">
        <v>563</v>
      </c>
      <c r="D23" s="51" t="s">
        <v>564</v>
      </c>
      <c r="E23" s="51"/>
      <c r="F23" s="56" t="s">
        <v>565</v>
      </c>
      <c r="G23" s="40">
        <v>0</v>
      </c>
      <c r="H23" s="40">
        <v>0</v>
      </c>
      <c r="I23" s="40">
        <v>0</v>
      </c>
    </row>
    <row r="24" spans="1:9" ht="16.5" customHeight="1">
      <c r="A24" s="40" t="s">
        <v>566</v>
      </c>
      <c r="B24" s="64" t="s">
        <v>117</v>
      </c>
      <c r="C24" s="87" t="s">
        <v>36</v>
      </c>
      <c r="D24" s="51" t="s">
        <v>567</v>
      </c>
      <c r="E24" s="51"/>
      <c r="F24" s="56" t="s">
        <v>568</v>
      </c>
      <c r="G24" s="40">
        <v>0</v>
      </c>
      <c r="H24" s="40">
        <v>0</v>
      </c>
      <c r="I24" s="40">
        <v>0</v>
      </c>
    </row>
    <row r="25" spans="1:9" ht="16.5" customHeight="1">
      <c r="A25" s="40" t="s">
        <v>118</v>
      </c>
      <c r="B25" s="64" t="s">
        <v>119</v>
      </c>
      <c r="C25" s="87" t="s">
        <v>569</v>
      </c>
      <c r="D25" s="84" t="s">
        <v>570</v>
      </c>
      <c r="E25" s="46"/>
      <c r="F25" s="56" t="s">
        <v>571</v>
      </c>
      <c r="G25" s="40">
        <v>0</v>
      </c>
      <c r="H25" s="40">
        <v>0</v>
      </c>
      <c r="I25" s="40">
        <v>0</v>
      </c>
    </row>
    <row r="26" spans="1:9" ht="16.5" customHeight="1">
      <c r="A26" s="40" t="s">
        <v>120</v>
      </c>
      <c r="B26" s="64" t="s">
        <v>121</v>
      </c>
      <c r="C26" s="39"/>
      <c r="D26" s="92" t="s">
        <v>572</v>
      </c>
      <c r="E26" s="93"/>
      <c r="F26" s="56" t="s">
        <v>706</v>
      </c>
      <c r="G26" s="40">
        <v>-3179547</v>
      </c>
      <c r="H26" s="40">
        <v>-13618398</v>
      </c>
      <c r="I26" s="40">
        <v>-4963738</v>
      </c>
    </row>
    <row r="27" spans="1:9" ht="16.5" customHeight="1">
      <c r="A27" s="40" t="s">
        <v>122</v>
      </c>
      <c r="B27" s="39" t="s">
        <v>123</v>
      </c>
      <c r="C27" s="87" t="s">
        <v>573</v>
      </c>
      <c r="D27" s="92" t="s">
        <v>574</v>
      </c>
      <c r="E27" s="93"/>
      <c r="F27" s="56"/>
      <c r="G27" s="40">
        <v>0</v>
      </c>
      <c r="H27" s="40">
        <v>0</v>
      </c>
      <c r="I27" s="40">
        <v>0</v>
      </c>
    </row>
    <row r="28" spans="1:9" ht="16.5" customHeight="1">
      <c r="A28" s="40" t="s">
        <v>124</v>
      </c>
      <c r="B28" s="94" t="s">
        <v>125</v>
      </c>
      <c r="C28" s="40"/>
      <c r="D28" s="84" t="s">
        <v>126</v>
      </c>
      <c r="E28" s="46"/>
      <c r="F28" s="56" t="s">
        <v>742</v>
      </c>
      <c r="G28" s="40">
        <v>18831</v>
      </c>
      <c r="H28" s="40">
        <v>9394908</v>
      </c>
      <c r="I28" s="40">
        <v>6671603</v>
      </c>
    </row>
    <row r="29" spans="1:9" ht="16.5" customHeight="1">
      <c r="A29" s="40" t="s">
        <v>127</v>
      </c>
      <c r="B29" s="64" t="s">
        <v>575</v>
      </c>
      <c r="C29" s="39"/>
      <c r="D29" s="84" t="s">
        <v>64</v>
      </c>
      <c r="E29" s="46"/>
      <c r="F29" s="39"/>
      <c r="G29" s="40">
        <v>0</v>
      </c>
      <c r="H29" s="40">
        <v>0</v>
      </c>
      <c r="I29" s="40">
        <v>0</v>
      </c>
    </row>
    <row r="30" spans="1:9" ht="16.5" customHeight="1">
      <c r="A30" s="40" t="s">
        <v>128</v>
      </c>
      <c r="B30" s="64" t="s">
        <v>129</v>
      </c>
      <c r="C30" s="87" t="s">
        <v>536</v>
      </c>
      <c r="D30" s="51" t="s">
        <v>576</v>
      </c>
      <c r="E30" s="51"/>
      <c r="F30" s="56" t="s">
        <v>747</v>
      </c>
      <c r="G30" s="40">
        <v>0</v>
      </c>
      <c r="H30" s="40">
        <v>0</v>
      </c>
      <c r="I30" s="40">
        <v>0</v>
      </c>
    </row>
    <row r="31" spans="1:9" ht="16.5" customHeight="1">
      <c r="A31" s="40" t="s">
        <v>577</v>
      </c>
      <c r="B31" s="64" t="s">
        <v>130</v>
      </c>
      <c r="C31" s="87" t="s">
        <v>539</v>
      </c>
      <c r="D31" s="84" t="s">
        <v>578</v>
      </c>
      <c r="E31" s="46"/>
      <c r="F31" s="56" t="s">
        <v>751</v>
      </c>
      <c r="G31" s="40">
        <v>0</v>
      </c>
      <c r="H31" s="40">
        <v>9371610</v>
      </c>
      <c r="I31" s="40">
        <v>6605500</v>
      </c>
    </row>
    <row r="32" spans="1:9" ht="16.5" customHeight="1">
      <c r="A32" s="40" t="s">
        <v>131</v>
      </c>
      <c r="B32" s="64"/>
      <c r="C32" s="87"/>
      <c r="D32" s="51" t="s">
        <v>579</v>
      </c>
      <c r="E32" s="46"/>
      <c r="F32" s="56"/>
      <c r="G32" s="40">
        <v>0</v>
      </c>
      <c r="H32" s="40">
        <v>0</v>
      </c>
      <c r="I32" s="40">
        <v>0</v>
      </c>
    </row>
    <row r="33" spans="1:9" ht="16.5" customHeight="1">
      <c r="A33" s="40" t="s">
        <v>132</v>
      </c>
      <c r="B33" s="85" t="s">
        <v>580</v>
      </c>
      <c r="C33" s="39"/>
      <c r="D33" s="51" t="s">
        <v>581</v>
      </c>
      <c r="E33" s="51"/>
      <c r="F33" s="86"/>
      <c r="G33" s="40">
        <v>0</v>
      </c>
      <c r="H33" s="40">
        <v>0</v>
      </c>
      <c r="I33" s="40">
        <v>0</v>
      </c>
    </row>
    <row r="34" spans="1:9" ht="16.5" customHeight="1">
      <c r="A34" s="40" t="s">
        <v>133</v>
      </c>
      <c r="B34" s="85" t="s">
        <v>582</v>
      </c>
      <c r="C34" s="39"/>
      <c r="D34" s="51" t="s">
        <v>583</v>
      </c>
      <c r="E34" s="51"/>
      <c r="F34" s="86"/>
      <c r="G34" s="40">
        <v>0</v>
      </c>
      <c r="H34" s="40">
        <v>0</v>
      </c>
      <c r="I34" s="40">
        <v>0</v>
      </c>
    </row>
    <row r="35" spans="1:9" ht="16.5" customHeight="1">
      <c r="A35" s="40" t="s">
        <v>134</v>
      </c>
      <c r="B35" s="64" t="s">
        <v>584</v>
      </c>
      <c r="C35" s="39"/>
      <c r="D35" s="51" t="s">
        <v>585</v>
      </c>
      <c r="E35" s="51"/>
      <c r="F35" s="86"/>
      <c r="G35" s="40">
        <v>0</v>
      </c>
      <c r="H35" s="40">
        <v>9371610</v>
      </c>
      <c r="I35" s="40">
        <v>6605500</v>
      </c>
    </row>
    <row r="36" spans="1:9" ht="16.5" customHeight="1">
      <c r="A36" s="40" t="s">
        <v>135</v>
      </c>
      <c r="B36" s="85" t="s">
        <v>586</v>
      </c>
      <c r="C36" s="39"/>
      <c r="D36" s="51" t="s">
        <v>587</v>
      </c>
      <c r="E36" s="51"/>
      <c r="F36" s="86"/>
      <c r="G36" s="40">
        <v>0</v>
      </c>
      <c r="H36" s="40">
        <v>9371610</v>
      </c>
      <c r="I36" s="40">
        <v>6605500</v>
      </c>
    </row>
    <row r="37" spans="1:9" ht="16.5" customHeight="1">
      <c r="A37" s="40" t="s">
        <v>136</v>
      </c>
      <c r="B37" s="85" t="s">
        <v>588</v>
      </c>
      <c r="C37" s="39"/>
      <c r="D37" s="51" t="s">
        <v>589</v>
      </c>
      <c r="E37" s="51"/>
      <c r="F37" s="86"/>
      <c r="G37" s="40">
        <v>0</v>
      </c>
      <c r="H37" s="40">
        <v>0</v>
      </c>
      <c r="I37" s="40">
        <v>0</v>
      </c>
    </row>
    <row r="38" spans="1:9" ht="16.5" customHeight="1">
      <c r="A38" s="40" t="s">
        <v>137</v>
      </c>
      <c r="B38" s="64" t="s">
        <v>138</v>
      </c>
      <c r="C38" s="87" t="s">
        <v>548</v>
      </c>
      <c r="D38" s="84" t="s">
        <v>590</v>
      </c>
      <c r="E38" s="46"/>
      <c r="F38" s="86"/>
      <c r="G38" s="40">
        <v>6400</v>
      </c>
      <c r="H38" s="40">
        <v>10867</v>
      </c>
      <c r="I38" s="40">
        <v>61379</v>
      </c>
    </row>
    <row r="39" spans="1:9" ht="16.5" customHeight="1">
      <c r="A39" s="40" t="s">
        <v>139</v>
      </c>
      <c r="B39" s="64" t="s">
        <v>591</v>
      </c>
      <c r="C39" s="95"/>
      <c r="D39" s="84" t="s">
        <v>592</v>
      </c>
      <c r="E39" s="46"/>
      <c r="F39" s="86"/>
      <c r="G39" s="40">
        <v>6400</v>
      </c>
      <c r="H39" s="40">
        <v>10867</v>
      </c>
      <c r="I39" s="40">
        <v>61379</v>
      </c>
    </row>
    <row r="40" spans="1:9" ht="16.5" customHeight="1">
      <c r="A40" s="40" t="s">
        <v>140</v>
      </c>
      <c r="B40" s="64" t="s">
        <v>141</v>
      </c>
      <c r="C40" s="87" t="s">
        <v>551</v>
      </c>
      <c r="D40" s="51" t="s">
        <v>593</v>
      </c>
      <c r="E40" s="51"/>
      <c r="F40" s="56" t="s">
        <v>756</v>
      </c>
      <c r="G40" s="40">
        <v>0</v>
      </c>
      <c r="H40" s="40">
        <v>0</v>
      </c>
      <c r="I40" s="40">
        <v>0</v>
      </c>
    </row>
    <row r="41" spans="1:9" ht="16.5" customHeight="1">
      <c r="A41" s="40" t="s">
        <v>142</v>
      </c>
      <c r="B41" s="64" t="s">
        <v>143</v>
      </c>
      <c r="C41" s="87" t="s">
        <v>560</v>
      </c>
      <c r="D41" s="84" t="s">
        <v>594</v>
      </c>
      <c r="E41" s="46"/>
      <c r="F41" s="56" t="s">
        <v>761</v>
      </c>
      <c r="G41" s="40">
        <v>12431</v>
      </c>
      <c r="H41" s="40">
        <v>12431</v>
      </c>
      <c r="I41" s="40">
        <v>4724</v>
      </c>
    </row>
    <row r="42" spans="1:9" ht="16.5" customHeight="1">
      <c r="A42" s="96" t="s">
        <v>144</v>
      </c>
      <c r="B42" s="97" t="s">
        <v>145</v>
      </c>
      <c r="C42" s="87" t="s">
        <v>595</v>
      </c>
      <c r="D42" s="98" t="s">
        <v>596</v>
      </c>
      <c r="E42" s="46"/>
      <c r="F42" s="56" t="s">
        <v>774</v>
      </c>
      <c r="G42" s="40">
        <v>6051802</v>
      </c>
      <c r="H42" s="40">
        <v>12406723</v>
      </c>
      <c r="I42" s="40">
        <v>8328820</v>
      </c>
    </row>
    <row r="43" spans="1:9" ht="16.5" customHeight="1">
      <c r="A43" s="96" t="s">
        <v>127</v>
      </c>
      <c r="B43" s="99" t="s">
        <v>23</v>
      </c>
      <c r="C43" s="87"/>
      <c r="D43" s="98" t="s">
        <v>64</v>
      </c>
      <c r="E43" s="93"/>
      <c r="F43" s="86"/>
      <c r="G43" s="40">
        <v>0</v>
      </c>
      <c r="H43" s="40">
        <v>0</v>
      </c>
      <c r="I43" s="40">
        <v>0</v>
      </c>
    </row>
    <row r="44" spans="1:9" ht="16.5" customHeight="1">
      <c r="A44" s="40" t="s">
        <v>146</v>
      </c>
      <c r="B44" s="64" t="s">
        <v>147</v>
      </c>
      <c r="C44" s="43">
        <v>1</v>
      </c>
      <c r="D44" s="84" t="s">
        <v>597</v>
      </c>
      <c r="E44" s="46"/>
      <c r="F44" s="56" t="s">
        <v>782</v>
      </c>
      <c r="G44" s="40">
        <v>5822849</v>
      </c>
      <c r="H44" s="40">
        <v>12093649</v>
      </c>
      <c r="I44" s="40">
        <v>7340546</v>
      </c>
    </row>
    <row r="45" spans="1:9" ht="16.5" customHeight="1">
      <c r="A45" s="40" t="s">
        <v>148</v>
      </c>
      <c r="B45" s="64"/>
      <c r="C45" s="43"/>
      <c r="D45" s="51" t="s">
        <v>598</v>
      </c>
      <c r="E45" s="46"/>
      <c r="F45" s="56"/>
      <c r="G45" s="40">
        <v>0</v>
      </c>
      <c r="H45" s="40">
        <v>0</v>
      </c>
      <c r="I45" s="40">
        <v>768646</v>
      </c>
    </row>
    <row r="46" spans="1:9" ht="16.5" customHeight="1">
      <c r="A46" s="40" t="s">
        <v>132</v>
      </c>
      <c r="B46" s="85" t="s">
        <v>599</v>
      </c>
      <c r="C46" s="43"/>
      <c r="D46" s="51" t="s">
        <v>600</v>
      </c>
      <c r="E46" s="51"/>
      <c r="F46" s="86"/>
      <c r="G46" s="40">
        <v>0</v>
      </c>
      <c r="H46" s="40">
        <v>0</v>
      </c>
      <c r="I46" s="40">
        <v>0</v>
      </c>
    </row>
    <row r="47" spans="1:9" ht="16.5" customHeight="1">
      <c r="A47" s="40" t="s">
        <v>133</v>
      </c>
      <c r="B47" s="85" t="s">
        <v>601</v>
      </c>
      <c r="C47" s="43"/>
      <c r="D47" s="46" t="s">
        <v>602</v>
      </c>
      <c r="E47" s="51"/>
      <c r="F47" s="86"/>
      <c r="G47" s="40">
        <v>0</v>
      </c>
      <c r="H47" s="40">
        <v>0</v>
      </c>
      <c r="I47" s="40">
        <v>768646</v>
      </c>
    </row>
    <row r="48" spans="1:9" ht="16.5" customHeight="1">
      <c r="A48" s="40" t="s">
        <v>149</v>
      </c>
      <c r="B48" s="64" t="s">
        <v>584</v>
      </c>
      <c r="C48" s="43"/>
      <c r="D48" s="51" t="s">
        <v>603</v>
      </c>
      <c r="E48" s="51"/>
      <c r="F48" s="86"/>
      <c r="G48" s="40">
        <v>5822849</v>
      </c>
      <c r="H48" s="40">
        <v>12093649</v>
      </c>
      <c r="I48" s="40">
        <v>6571900</v>
      </c>
    </row>
    <row r="49" spans="1:9" ht="16.5" customHeight="1">
      <c r="A49" s="40" t="s">
        <v>135</v>
      </c>
      <c r="B49" s="85" t="s">
        <v>604</v>
      </c>
      <c r="C49" s="43"/>
      <c r="D49" s="51" t="s">
        <v>605</v>
      </c>
      <c r="E49" s="51"/>
      <c r="F49" s="86"/>
      <c r="G49" s="40">
        <v>4973400</v>
      </c>
      <c r="H49" s="40">
        <v>11244200</v>
      </c>
      <c r="I49" s="40">
        <v>6571900</v>
      </c>
    </row>
    <row r="50" spans="1:9" ht="16.5" customHeight="1">
      <c r="A50" s="40" t="s">
        <v>136</v>
      </c>
      <c r="B50" s="85" t="s">
        <v>606</v>
      </c>
      <c r="C50" s="43"/>
      <c r="D50" s="51" t="s">
        <v>607</v>
      </c>
      <c r="E50" s="51"/>
      <c r="F50" s="56"/>
      <c r="G50" s="40">
        <v>849449</v>
      </c>
      <c r="H50" s="40">
        <v>849449</v>
      </c>
      <c r="I50" s="40">
        <v>0</v>
      </c>
    </row>
    <row r="51" spans="1:9" ht="16.5" customHeight="1">
      <c r="A51" s="40" t="s">
        <v>150</v>
      </c>
      <c r="B51" s="64" t="s">
        <v>151</v>
      </c>
      <c r="C51" s="43" t="s">
        <v>539</v>
      </c>
      <c r="D51" s="51" t="s">
        <v>608</v>
      </c>
      <c r="E51" s="51"/>
      <c r="F51" s="56" t="s">
        <v>788</v>
      </c>
      <c r="G51" s="40">
        <v>0</v>
      </c>
      <c r="H51" s="40">
        <v>0</v>
      </c>
      <c r="I51" s="40">
        <v>0</v>
      </c>
    </row>
    <row r="52" spans="1:9" ht="16.5" customHeight="1">
      <c r="A52" s="40" t="s">
        <v>152</v>
      </c>
      <c r="B52" s="64" t="s">
        <v>153</v>
      </c>
      <c r="C52" s="43" t="s">
        <v>548</v>
      </c>
      <c r="D52" s="84" t="s">
        <v>609</v>
      </c>
      <c r="E52" s="46"/>
      <c r="F52" s="56" t="s">
        <v>795</v>
      </c>
      <c r="G52" s="40">
        <v>78703</v>
      </c>
      <c r="H52" s="40">
        <v>162824</v>
      </c>
      <c r="I52" s="40">
        <v>985947</v>
      </c>
    </row>
    <row r="53" spans="1:9" ht="16.5" customHeight="1">
      <c r="A53" s="40" t="s">
        <v>154</v>
      </c>
      <c r="B53" s="64" t="s">
        <v>155</v>
      </c>
      <c r="C53" s="43" t="s">
        <v>551</v>
      </c>
      <c r="D53" s="84" t="s">
        <v>610</v>
      </c>
      <c r="E53" s="46"/>
      <c r="F53" s="56" t="s">
        <v>801</v>
      </c>
      <c r="G53" s="40">
        <v>150250</v>
      </c>
      <c r="H53" s="40">
        <v>150250</v>
      </c>
      <c r="I53" s="40">
        <v>2327</v>
      </c>
    </row>
    <row r="54" spans="1:9" ht="16.5" customHeight="1">
      <c r="A54" s="40" t="s">
        <v>156</v>
      </c>
      <c r="B54" s="64" t="s">
        <v>143</v>
      </c>
      <c r="C54" s="43" t="s">
        <v>560</v>
      </c>
      <c r="D54" s="84" t="s">
        <v>38</v>
      </c>
      <c r="E54" s="46"/>
      <c r="F54" s="56"/>
      <c r="G54" s="40">
        <v>0</v>
      </c>
      <c r="H54" s="40">
        <v>0</v>
      </c>
      <c r="I54" s="40">
        <v>0</v>
      </c>
    </row>
    <row r="55" spans="1:9" ht="16.5" customHeight="1">
      <c r="A55" s="40" t="s">
        <v>157</v>
      </c>
      <c r="B55" s="64" t="s">
        <v>158</v>
      </c>
      <c r="C55" s="43"/>
      <c r="D55" s="51" t="s">
        <v>611</v>
      </c>
      <c r="E55" s="51"/>
      <c r="F55" s="56" t="s">
        <v>819</v>
      </c>
      <c r="G55" s="40">
        <v>-6032971</v>
      </c>
      <c r="H55" s="40">
        <v>-3011815</v>
      </c>
      <c r="I55" s="40">
        <v>-1657217</v>
      </c>
    </row>
    <row r="56" spans="1:9" ht="16.5" customHeight="1">
      <c r="A56" s="40" t="s">
        <v>159</v>
      </c>
      <c r="B56" s="39" t="s">
        <v>160</v>
      </c>
      <c r="C56" s="43" t="s">
        <v>612</v>
      </c>
      <c r="D56" s="84" t="s">
        <v>613</v>
      </c>
      <c r="E56" s="46"/>
      <c r="F56" s="56" t="s">
        <v>829</v>
      </c>
      <c r="G56" s="40">
        <v>12316</v>
      </c>
      <c r="H56" s="40">
        <v>-22987</v>
      </c>
      <c r="I56" s="40">
        <v>-362291</v>
      </c>
    </row>
    <row r="57" spans="1:9" ht="16.5" customHeight="1">
      <c r="A57" s="40" t="s">
        <v>161</v>
      </c>
      <c r="B57" s="64" t="s">
        <v>614</v>
      </c>
      <c r="C57" s="43"/>
      <c r="D57" s="51" t="s">
        <v>615</v>
      </c>
      <c r="E57" s="51"/>
      <c r="F57" s="86"/>
      <c r="G57" s="40">
        <v>2190867</v>
      </c>
      <c r="H57" s="40">
        <v>2213934</v>
      </c>
      <c r="I57" s="40">
        <v>30234726</v>
      </c>
    </row>
    <row r="58" spans="1:9" ht="16.5" customHeight="1">
      <c r="A58" s="40" t="s">
        <v>162</v>
      </c>
      <c r="B58" s="64" t="s">
        <v>616</v>
      </c>
      <c r="C58" s="100"/>
      <c r="D58" s="51" t="s">
        <v>617</v>
      </c>
      <c r="E58" s="51"/>
      <c r="F58" s="86"/>
      <c r="G58" s="40">
        <v>856098</v>
      </c>
      <c r="H58" s="40">
        <v>833031</v>
      </c>
      <c r="I58" s="40">
        <v>1447260</v>
      </c>
    </row>
    <row r="59" spans="1:9" ht="16.5" customHeight="1">
      <c r="A59" s="40" t="s">
        <v>163</v>
      </c>
      <c r="B59" s="64" t="s">
        <v>618</v>
      </c>
      <c r="C59" s="100"/>
      <c r="D59" s="51" t="s">
        <v>619</v>
      </c>
      <c r="E59" s="51"/>
      <c r="F59" s="86"/>
      <c r="G59" s="40">
        <v>3046965</v>
      </c>
      <c r="H59" s="40">
        <v>3046965</v>
      </c>
      <c r="I59" s="40">
        <v>31681986</v>
      </c>
    </row>
    <row r="60" spans="1:9" ht="16.5" customHeight="1">
      <c r="A60" s="40"/>
      <c r="B60" s="39"/>
      <c r="C60" s="100"/>
      <c r="D60" s="101"/>
      <c r="E60" s="46"/>
      <c r="F60" s="86"/>
      <c r="G60" s="40"/>
      <c r="H60" s="40"/>
      <c r="I60" s="40"/>
    </row>
    <row r="61" ht="21">
      <c r="A61" s="102" t="s">
        <v>885</v>
      </c>
    </row>
    <row r="63" ht="21">
      <c r="A63" s="102" t="s">
        <v>894</v>
      </c>
    </row>
    <row r="65" ht="21">
      <c r="A65" s="102" t="s">
        <v>895</v>
      </c>
    </row>
  </sheetData>
  <mergeCells count="3">
    <mergeCell ref="C4:D4"/>
    <mergeCell ref="C5:E5"/>
    <mergeCell ref="C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W2RAMG3061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Ukybasov</dc:creator>
  <cp:keywords/>
  <dc:description/>
  <cp:lastModifiedBy>Helen</cp:lastModifiedBy>
  <cp:lastPrinted>2007-04-26T06:17:23Z</cp:lastPrinted>
  <dcterms:created xsi:type="dcterms:W3CDTF">2004-04-19T04:24:46Z</dcterms:created>
  <dcterms:modified xsi:type="dcterms:W3CDTF">2007-05-17T05:10:58Z</dcterms:modified>
  <cp:category/>
  <cp:version/>
  <cp:contentType/>
  <cp:contentStatus/>
</cp:coreProperties>
</file>