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ОФП" sheetId="1" r:id="rId1"/>
    <sheet name="ОПУ" sheetId="2" r:id="rId2"/>
    <sheet name="ОДДС" sheetId="3" r:id="rId3"/>
    <sheet name="Отчет об изм.капитала1" sheetId="4" r:id="rId4"/>
  </sheets>
  <definedNames>
    <definedName name="_Hlk101834867" localSheetId="2">'ОДДС'!#REF!</definedName>
    <definedName name="_xlnm.Print_Area" localSheetId="2">'ОДДС'!$A$1:$C$67</definedName>
    <definedName name="_xlnm.Print_Area" localSheetId="1">'ОПУ'!$A$1:$D$62</definedName>
    <definedName name="_xlnm.Print_Area" localSheetId="0">'ОФП'!$A$1:$D$54</definedName>
  </definedNames>
  <calcPr fullCalcOnLoad="1"/>
</workbook>
</file>

<file path=xl/sharedStrings.xml><?xml version="1.0" encoding="utf-8"?>
<sst xmlns="http://schemas.openxmlformats.org/spreadsheetml/2006/main" count="167" uniqueCount="130">
  <si>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</si>
  <si>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</si>
  <si>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</si>
  <si>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</si>
  <si>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</si>
  <si>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</si>
  <si>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</si>
  <si>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</si>
  <si>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</si>
  <si>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</si>
  <si>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</si>
  <si>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</si>
  <si>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</si>
  <si>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</si>
  <si>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</si>
  <si>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</si>
  <si>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</si>
  <si>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</si>
  <si>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</si>
  <si>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</si>
  <si>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</si>
  <si>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</si>
  <si>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</si>
  <si>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</si>
  <si>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</si>
  <si>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</si>
  <si>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</si>
  <si>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</si>
  <si>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</si>
  <si>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</si>
  <si>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</si>
  <si>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</si>
  <si>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</si>
  <si>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</si>
  <si>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</si>
  <si>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</si>
  <si>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</si>
  <si>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</si>
  <si>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</si>
  <si>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</si>
  <si>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</si>
  <si>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</si>
  <si>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</si>
  <si>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</si>
  <si>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</si>
  <si>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</si>
  <si>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</si>
  <si>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</si>
  <si>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</si>
  <si>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</si>
  <si>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</si>
  <si>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</si>
  <si>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</si>
  <si>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</si>
  <si>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</si>
  <si>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</si>
  <si>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</si>
  <si>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</si>
  <si>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</si>
  <si>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</si>
  <si>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</si>
  <si>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</si>
  <si>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</si>
  <si>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</si>
  <si>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</si>
  <si>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</si>
  <si>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</si>
  <si>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</si>
  <si>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</si>
  <si>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</si>
  <si>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</si>
  <si>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</si>
  <si>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</si>
  <si>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</si>
  <si>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</si>
  <si>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</si>
  <si>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</si>
  <si>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</si>
  <si>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</si>
  <si>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</si>
  <si>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</si>
  <si>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</si>
  <si>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</si>
  <si>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Дебиторская задолженность</t>
  </si>
  <si>
    <t>Производные финансовые инструменты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</si>
  <si>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</si>
  <si>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</si>
  <si>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</si>
  <si>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</si>
  <si>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</si>
  <si>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</si>
  <si>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</si>
  <si>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</si>
  <si>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</si>
  <si>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</si>
  <si>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</si>
  <si>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Прочие доходы от страховой деятельности</t>
  </si>
  <si>
    <t>2020 года</t>
  </si>
  <si>
    <t>Соглашения РЕПО</t>
  </si>
  <si>
    <t>Дивиденды объявленные/выплаченные</t>
  </si>
  <si>
    <t>И.О. Главного бухгалтера Шамшура Н.И.  ____________</t>
  </si>
  <si>
    <t>2021 года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</si>
  <si>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</si>
  <si>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</si>
  <si>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</si>
  <si>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</si>
  <si>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</si>
  <si>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Председателя Правления Ердесов А.Д.. ____________</t>
  </si>
  <si>
    <t>Остаток по состоянию на 1 января 2020 года</t>
  </si>
  <si>
    <t>Остаток по состоянию на 1 января 2021 года</t>
  </si>
  <si>
    <t>Главный бухгалтер Борангалиева Ш.Т.  ____________</t>
  </si>
  <si>
    <t>Примечания</t>
  </si>
  <si>
    <t xml:space="preserve">Процентный доход 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</si>
  <si>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</si>
  <si>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</si>
  <si>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</si>
  <si>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</si>
  <si>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</si>
  <si>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30 сентября</t>
  </si>
  <si>
    <t>Взносы акционеров</t>
  </si>
  <si>
    <t>Остаток по состоянию на 30 сентября 2020 года</t>
  </si>
  <si>
    <t>Остаток по состоянию на 30 сентября 2021 года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</si>
  <si>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 на 30.09.2021 г.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</si>
  <si>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30.09.2021 г.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</si>
  <si>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30.09.2021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</si>
  <si>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по состоянию на 30.09.2021 г.</t>
  </si>
  <si>
    <t>за девять месяцев, закончившихся 30 сентября 2021 года</t>
  </si>
  <si>
    <t>за девять месяцев, закончившихся 30 сентября 2020 года</t>
  </si>
  <si>
    <t xml:space="preserve">Балансовая стоимость одной простой акции составляет </t>
  </si>
  <si>
    <t>4 253 тенге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</si>
</sst>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166" fontId="52" fillId="0" borderId="10" xfId="0" applyNumberFormat="1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66" fontId="57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66" fontId="56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54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D54"/>
  <sheetViews>
    <sheetView tabSelected="1" zoomScale="78" zoomScaleNormal="78" workbookViewId="0" topLeftCell="A19">
      <selection activeCell="A44" sqref="A44"/>
    </sheetView>
  </sheetViews>
  <sheetFormatPr defaultColWidth="9.140625" defaultRowHeight="15"/>
  <cols>
    <col min="1" max="1" width="98.57421875" style="32" customWidth="1"/>
    <col min="2" max="2" width="17.00390625" style="32" customWidth="1"/>
    <col min="3" max="3" width="34.7109375" style="32" customWidth="1"/>
    <col min="4" max="4" width="29.7109375" style="32" customWidth="1"/>
    <col min="5" max="16384" width="9.140625" style="32" customWidth="1"/>
  </cols>
  <sheetData>
    <row r="2" spans="1:4" ht="42.75" customHeight="1">
      <c r="A2" s="57" t="s">
        <v>122</v>
      </c>
      <c r="B2" s="58"/>
      <c r="C2" s="58"/>
      <c r="D2" s="59"/>
    </row>
    <row r="3" spans="1:4" ht="15.75">
      <c r="A3" s="33"/>
      <c r="B3" s="33"/>
      <c r="C3" s="34" t="s">
        <v>118</v>
      </c>
      <c r="D3" s="34" t="s">
        <v>103</v>
      </c>
    </row>
    <row r="4" spans="1:4" ht="19.5" customHeight="1">
      <c r="A4" s="35"/>
      <c r="B4" s="35" t="s">
        <v>111</v>
      </c>
      <c r="C4" s="34" t="s">
        <v>101</v>
      </c>
      <c r="D4" s="34" t="s">
        <v>97</v>
      </c>
    </row>
    <row r="5" spans="1:4" ht="31.5" customHeight="1">
      <c r="A5" s="22" t="s">
        <v>0</v>
      </c>
      <c r="B5" s="22"/>
      <c r="C5" s="3"/>
      <c r="D5" s="3"/>
    </row>
    <row r="6" spans="1:4" ht="27" customHeight="1">
      <c r="A6" s="3" t="s">
        <v>1</v>
      </c>
      <c r="B6" s="3">
        <v>1</v>
      </c>
      <c r="C6" s="4">
        <v>278616</v>
      </c>
      <c r="D6" s="4">
        <f>412742-D7</f>
        <v>328365</v>
      </c>
    </row>
    <row r="7" spans="1:4" ht="27" customHeight="1">
      <c r="A7" s="3" t="s">
        <v>2</v>
      </c>
      <c r="B7" s="3">
        <v>2</v>
      </c>
      <c r="C7" s="4">
        <v>0</v>
      </c>
      <c r="D7" s="4">
        <v>84377</v>
      </c>
    </row>
    <row r="8" spans="1:4" ht="27" customHeight="1">
      <c r="A8" s="3" t="s">
        <v>3</v>
      </c>
      <c r="B8" s="3">
        <v>3</v>
      </c>
      <c r="C8" s="4">
        <v>5040</v>
      </c>
      <c r="D8" s="4">
        <v>11707</v>
      </c>
    </row>
    <row r="9" spans="1:4" ht="27" customHeight="1">
      <c r="A9" s="3" t="s">
        <v>4</v>
      </c>
      <c r="B9" s="3">
        <v>4</v>
      </c>
      <c r="C9" s="4">
        <v>75295550</v>
      </c>
      <c r="D9" s="4">
        <v>43707590</v>
      </c>
    </row>
    <row r="10" spans="1:4" ht="27" customHeight="1">
      <c r="A10" s="3" t="s">
        <v>84</v>
      </c>
      <c r="B10" s="3"/>
      <c r="C10" s="4"/>
      <c r="D10" s="4"/>
    </row>
    <row r="11" spans="1:4" ht="27" customHeight="1">
      <c r="A11" s="3" t="s">
        <v>5</v>
      </c>
      <c r="B11" s="3">
        <v>5</v>
      </c>
      <c r="C11" s="4">
        <v>1906</v>
      </c>
      <c r="D11" s="4">
        <v>168924</v>
      </c>
    </row>
    <row r="12" spans="1:4" ht="27" customHeight="1">
      <c r="A12" s="3" t="s">
        <v>6</v>
      </c>
      <c r="B12" s="3">
        <v>6</v>
      </c>
      <c r="C12" s="4">
        <v>253495</v>
      </c>
      <c r="D12" s="4">
        <v>192467</v>
      </c>
    </row>
    <row r="13" spans="1:4" ht="27" customHeight="1">
      <c r="A13" s="3" t="s">
        <v>113</v>
      </c>
      <c r="B13" s="3"/>
      <c r="C13" s="4">
        <v>59321</v>
      </c>
      <c r="D13" s="4">
        <v>127176</v>
      </c>
    </row>
    <row r="14" spans="1:4" ht="27" customHeight="1">
      <c r="A14" s="3" t="s">
        <v>7</v>
      </c>
      <c r="B14" s="3"/>
      <c r="C14" s="4">
        <v>70953</v>
      </c>
      <c r="D14" s="4">
        <v>62006</v>
      </c>
    </row>
    <row r="15" spans="1:4" ht="27" customHeight="1">
      <c r="A15" s="3" t="s">
        <v>8</v>
      </c>
      <c r="B15" s="3"/>
      <c r="C15" s="4">
        <v>57863</v>
      </c>
      <c r="D15" s="4">
        <v>79600</v>
      </c>
    </row>
    <row r="16" spans="1:4" ht="27" customHeight="1">
      <c r="A16" s="3" t="s">
        <v>91</v>
      </c>
      <c r="B16" s="3">
        <v>7</v>
      </c>
      <c r="C16" s="4">
        <v>3544551</v>
      </c>
      <c r="D16" s="4">
        <v>2069233</v>
      </c>
    </row>
    <row r="17" spans="1:4" ht="27" customHeight="1">
      <c r="A17" s="3" t="s">
        <v>83</v>
      </c>
      <c r="B17" s="3">
        <v>8</v>
      </c>
      <c r="C17" s="4">
        <v>270179</v>
      </c>
      <c r="D17" s="4">
        <v>137741</v>
      </c>
    </row>
    <row r="18" spans="1:4" ht="27" customHeight="1">
      <c r="A18" s="3" t="s">
        <v>10</v>
      </c>
      <c r="B18" s="3">
        <v>9</v>
      </c>
      <c r="C18" s="4">
        <v>70929</v>
      </c>
      <c r="D18" s="4">
        <v>255225</v>
      </c>
    </row>
    <row r="19" spans="1:4" ht="20.25" customHeight="1">
      <c r="A19" s="3" t="s">
        <v>114</v>
      </c>
      <c r="B19" s="3">
        <v>10</v>
      </c>
      <c r="C19" s="4">
        <v>213064</v>
      </c>
      <c r="D19" s="4">
        <v>210822</v>
      </c>
    </row>
    <row r="20" spans="1:4" ht="25.5" customHeight="1">
      <c r="A20" s="22" t="s">
        <v>11</v>
      </c>
      <c r="B20" s="22"/>
      <c r="C20" s="5">
        <f>SUM(C6:C19)</f>
        <v>80121467</v>
      </c>
      <c r="D20" s="5">
        <f>SUM(D6:D19)</f>
        <v>47435233</v>
      </c>
    </row>
    <row r="21" spans="1:4" ht="25.5" customHeight="1">
      <c r="A21" s="3"/>
      <c r="B21" s="3"/>
      <c r="C21" s="4"/>
      <c r="D21" s="4"/>
    </row>
    <row r="22" spans="1:4" ht="25.5" customHeight="1">
      <c r="A22" s="22" t="s">
        <v>12</v>
      </c>
      <c r="B22" s="22"/>
      <c r="C22" s="4"/>
      <c r="D22" s="4"/>
    </row>
    <row r="23" spans="1:4" ht="25.5" customHeight="1">
      <c r="A23" s="22"/>
      <c r="B23" s="22"/>
      <c r="C23" s="4"/>
      <c r="D23" s="4"/>
    </row>
    <row r="24" spans="1:4" ht="25.5" customHeight="1">
      <c r="A24" s="22" t="s">
        <v>13</v>
      </c>
      <c r="B24" s="22"/>
      <c r="C24" s="4"/>
      <c r="D24" s="4"/>
    </row>
    <row r="25" spans="1:4" ht="25.5" customHeight="1">
      <c r="A25" s="3" t="s">
        <v>14</v>
      </c>
      <c r="B25" s="3">
        <v>5</v>
      </c>
      <c r="C25" s="4">
        <v>5566360</v>
      </c>
      <c r="D25" s="4">
        <v>4277041</v>
      </c>
    </row>
    <row r="26" spans="1:4" ht="25.5" customHeight="1">
      <c r="A26" s="3" t="s">
        <v>15</v>
      </c>
      <c r="B26" s="3">
        <v>6</v>
      </c>
      <c r="C26" s="4">
        <v>36866091</v>
      </c>
      <c r="D26" s="4">
        <v>24033851</v>
      </c>
    </row>
    <row r="27" spans="1:4" ht="25.5" customHeight="1">
      <c r="A27" s="3" t="s">
        <v>16</v>
      </c>
      <c r="B27" s="3">
        <v>11</v>
      </c>
      <c r="C27" s="4">
        <v>309481</v>
      </c>
      <c r="D27" s="4">
        <v>50923</v>
      </c>
    </row>
    <row r="28" spans="1:4" ht="25.5" customHeight="1">
      <c r="A28" s="3" t="s">
        <v>82</v>
      </c>
      <c r="B28" s="3"/>
      <c r="C28" s="4">
        <v>182</v>
      </c>
      <c r="D28" s="4">
        <v>182</v>
      </c>
    </row>
    <row r="29" spans="1:4" ht="25.5" customHeight="1">
      <c r="A29" s="3" t="s">
        <v>17</v>
      </c>
      <c r="B29" s="3">
        <v>12</v>
      </c>
      <c r="C29" s="4">
        <v>302313</v>
      </c>
      <c r="D29" s="4">
        <v>444042</v>
      </c>
    </row>
    <row r="30" spans="1:4" ht="25.5" customHeight="1">
      <c r="A30" s="3" t="s">
        <v>98</v>
      </c>
      <c r="B30" s="3">
        <v>13</v>
      </c>
      <c r="C30" s="4">
        <v>25561835</v>
      </c>
      <c r="D30" s="4">
        <v>11670152</v>
      </c>
    </row>
    <row r="31" spans="1:4" ht="25.5" customHeight="1">
      <c r="A31" s="3" t="s">
        <v>102</v>
      </c>
      <c r="B31" s="3">
        <v>10</v>
      </c>
      <c r="C31" s="4">
        <v>221822</v>
      </c>
      <c r="D31" s="4">
        <v>212897</v>
      </c>
    </row>
    <row r="32" spans="1:4" ht="25.5" customHeight="1">
      <c r="A32" s="22" t="s">
        <v>18</v>
      </c>
      <c r="B32" s="22"/>
      <c r="C32" s="8">
        <f>SUM(C25:C31)</f>
        <v>68828084</v>
      </c>
      <c r="D32" s="8">
        <f>SUM(D25:D31)</f>
        <v>40689088</v>
      </c>
    </row>
    <row r="33" spans="1:4" ht="25.5" customHeight="1">
      <c r="A33" s="3"/>
      <c r="B33" s="3"/>
      <c r="C33" s="4"/>
      <c r="D33" s="4"/>
    </row>
    <row r="34" spans="1:4" ht="25.5" customHeight="1">
      <c r="A34" s="22" t="s">
        <v>19</v>
      </c>
      <c r="B34" s="22"/>
      <c r="C34" s="4"/>
      <c r="D34" s="4"/>
    </row>
    <row r="35" spans="1:4" ht="25.5" customHeight="1">
      <c r="A35" s="3" t="s">
        <v>20</v>
      </c>
      <c r="B35" s="3">
        <v>14</v>
      </c>
      <c r="C35" s="4">
        <v>3287265</v>
      </c>
      <c r="D35" s="4">
        <v>3087268</v>
      </c>
    </row>
    <row r="36" spans="1:4" ht="25.5" customHeight="1">
      <c r="A36" s="3"/>
      <c r="B36" s="3"/>
      <c r="C36" s="4"/>
      <c r="D36" s="4"/>
    </row>
    <row r="37" spans="1:4" ht="25.5" customHeight="1">
      <c r="A37" s="3" t="s">
        <v>21</v>
      </c>
      <c r="B37" s="3"/>
      <c r="C37" s="4">
        <v>742820</v>
      </c>
      <c r="D37" s="4">
        <v>275792</v>
      </c>
    </row>
    <row r="38" spans="1:4" ht="25.5" customHeight="1">
      <c r="A38" s="3" t="s">
        <v>95</v>
      </c>
      <c r="B38" s="3"/>
      <c r="C38" s="4">
        <v>247883</v>
      </c>
      <c r="D38" s="4">
        <v>73376</v>
      </c>
    </row>
    <row r="39" spans="1:4" ht="25.5" customHeight="1">
      <c r="A39" s="3" t="s">
        <v>22</v>
      </c>
      <c r="B39" s="3"/>
      <c r="C39" s="4">
        <v>7015415</v>
      </c>
      <c r="D39" s="4">
        <v>3309709</v>
      </c>
    </row>
    <row r="40" spans="1:4" ht="25.5" customHeight="1">
      <c r="A40" s="3"/>
      <c r="B40" s="3"/>
      <c r="C40" s="36"/>
      <c r="D40" s="36"/>
    </row>
    <row r="41" spans="1:4" ht="25.5" customHeight="1">
      <c r="A41" s="22" t="s">
        <v>23</v>
      </c>
      <c r="B41" s="22"/>
      <c r="C41" s="8">
        <f>SUM(C35:C40)</f>
        <v>11293383</v>
      </c>
      <c r="D41" s="8">
        <f>SUM(D35:D40)</f>
        <v>6746145</v>
      </c>
    </row>
    <row r="42" spans="1:4" ht="25.5" customHeight="1">
      <c r="A42" s="22"/>
      <c r="B42" s="22"/>
      <c r="C42" s="5"/>
      <c r="D42" s="5"/>
    </row>
    <row r="43" spans="1:4" ht="25.5" customHeight="1">
      <c r="A43" s="22" t="s">
        <v>115</v>
      </c>
      <c r="B43" s="22"/>
      <c r="C43" s="5">
        <f>C32+C41</f>
        <v>80121467</v>
      </c>
      <c r="D43" s="5">
        <f>D32+D41</f>
        <v>47435233</v>
      </c>
    </row>
    <row r="44" spans="1:4" ht="25.5" customHeight="1">
      <c r="A44" s="22" t="s">
        <v>128</v>
      </c>
      <c r="B44" s="22" t="s">
        <v>129</v>
      </c>
      <c r="C44" s="72"/>
      <c r="D44" s="72"/>
    </row>
    <row r="46" spans="1:2" ht="15.75">
      <c r="A46" s="10" t="s">
        <v>106</v>
      </c>
      <c r="B46" s="10"/>
    </row>
    <row r="48" ht="15.75">
      <c r="A48" s="32" t="s">
        <v>110</v>
      </c>
    </row>
    <row r="50" ht="15.75">
      <c r="A50" s="32" t="s">
        <v>86</v>
      </c>
    </row>
    <row r="52" ht="15.75">
      <c r="A52" s="32" t="s">
        <v>87</v>
      </c>
    </row>
    <row r="54" ht="15.75">
      <c r="A54" s="32" t="s">
        <v>85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D61"/>
  <sheetViews>
    <sheetView zoomScale="73" zoomScaleNormal="73" workbookViewId="0" topLeftCell="A1">
      <selection activeCell="C3" sqref="C3:C6"/>
    </sheetView>
  </sheetViews>
  <sheetFormatPr defaultColWidth="9.140625" defaultRowHeight="15"/>
  <cols>
    <col min="1" max="1" width="111.7109375" style="10" customWidth="1"/>
    <col min="2" max="2" width="18.7109375" style="10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60" t="s">
        <v>123</v>
      </c>
      <c r="B2" s="61"/>
      <c r="C2" s="61"/>
      <c r="D2" s="62"/>
    </row>
    <row r="3" spans="1:4" ht="22.5" customHeight="1">
      <c r="A3" s="63"/>
      <c r="B3" s="54"/>
      <c r="C3" s="64" t="s">
        <v>126</v>
      </c>
      <c r="D3" s="64" t="s">
        <v>127</v>
      </c>
    </row>
    <row r="4" spans="1:4" ht="15.75">
      <c r="A4" s="63"/>
      <c r="B4" s="54"/>
      <c r="C4" s="73"/>
      <c r="D4" s="73"/>
    </row>
    <row r="5" spans="1:4" ht="15.75">
      <c r="A5" s="63"/>
      <c r="B5" s="54"/>
      <c r="C5" s="73"/>
      <c r="D5" s="73"/>
    </row>
    <row r="6" spans="1:4" ht="21.75" customHeight="1">
      <c r="A6" s="63"/>
      <c r="B6" s="35" t="s">
        <v>111</v>
      </c>
      <c r="C6" s="65"/>
      <c r="D6" s="65"/>
    </row>
    <row r="7" spans="1:4" ht="15.75">
      <c r="A7" s="11"/>
      <c r="B7" s="54"/>
      <c r="C7" s="31"/>
      <c r="D7" s="12"/>
    </row>
    <row r="8" spans="1:4" ht="15.75">
      <c r="A8" s="13" t="s">
        <v>24</v>
      </c>
      <c r="B8" s="13"/>
      <c r="C8" s="6"/>
      <c r="D8" s="14"/>
    </row>
    <row r="9" spans="1:4" ht="15.75">
      <c r="A9" s="13"/>
      <c r="B9" s="13"/>
      <c r="C9" s="6"/>
      <c r="D9" s="14"/>
    </row>
    <row r="10" spans="1:4" ht="18.75" customHeight="1">
      <c r="A10" s="11" t="s">
        <v>25</v>
      </c>
      <c r="B10" s="54">
        <v>15</v>
      </c>
      <c r="C10" s="4">
        <v>18048674</v>
      </c>
      <c r="D10" s="15">
        <v>12012202</v>
      </c>
    </row>
    <row r="11" spans="1:4" ht="19.5" customHeight="1">
      <c r="A11" s="11" t="s">
        <v>26</v>
      </c>
      <c r="B11" s="56">
        <v>15</v>
      </c>
      <c r="C11" s="15">
        <v>-9946</v>
      </c>
      <c r="D11" s="15">
        <v>-341576</v>
      </c>
    </row>
    <row r="12" spans="1:4" ht="15" customHeight="1">
      <c r="A12" s="11"/>
      <c r="B12" s="54"/>
      <c r="C12" s="4"/>
      <c r="D12" s="15"/>
    </row>
    <row r="13" spans="1:4" ht="20.25" customHeight="1">
      <c r="A13" s="11" t="s">
        <v>27</v>
      </c>
      <c r="B13" s="54">
        <v>15</v>
      </c>
      <c r="C13" s="4">
        <v>18038728</v>
      </c>
      <c r="D13" s="4">
        <v>11670626</v>
      </c>
    </row>
    <row r="14" spans="1:4" ht="15" customHeight="1">
      <c r="A14" s="11"/>
      <c r="B14" s="54"/>
      <c r="C14" s="4"/>
      <c r="D14" s="15"/>
    </row>
    <row r="15" spans="1:4" ht="15" customHeight="1">
      <c r="A15" s="11" t="s">
        <v>116</v>
      </c>
      <c r="B15" s="54">
        <v>15</v>
      </c>
      <c r="C15" s="15">
        <v>-1456338</v>
      </c>
      <c r="D15" s="15">
        <v>-1313652</v>
      </c>
    </row>
    <row r="16" spans="1:4" ht="15" customHeight="1">
      <c r="A16" s="11"/>
      <c r="B16" s="54"/>
      <c r="C16" s="7"/>
      <c r="D16" s="15"/>
    </row>
    <row r="17" spans="1:4" ht="15" customHeight="1">
      <c r="A17" s="11" t="s">
        <v>29</v>
      </c>
      <c r="B17" s="13">
        <v>15</v>
      </c>
      <c r="C17" s="16">
        <v>16582390</v>
      </c>
      <c r="D17" s="16">
        <v>10356974</v>
      </c>
    </row>
    <row r="18" spans="1:4" ht="15" customHeight="1">
      <c r="A18" s="11"/>
      <c r="B18" s="54"/>
      <c r="C18" s="4"/>
      <c r="D18" s="15"/>
    </row>
    <row r="19" spans="1:4" ht="33.75" customHeight="1">
      <c r="A19" s="11" t="s">
        <v>30</v>
      </c>
      <c r="B19" s="54">
        <v>16</v>
      </c>
      <c r="C19" s="15">
        <v>-996256</v>
      </c>
      <c r="D19" s="15">
        <v>-646613</v>
      </c>
    </row>
    <row r="20" spans="1:4" ht="25.5" customHeight="1">
      <c r="A20" s="11" t="s">
        <v>117</v>
      </c>
      <c r="B20" s="54">
        <v>16</v>
      </c>
      <c r="C20" s="15">
        <v>-12771211</v>
      </c>
      <c r="D20" s="15">
        <v>-7261293</v>
      </c>
    </row>
    <row r="21" spans="1:4" ht="15" customHeight="1">
      <c r="A21" s="13"/>
      <c r="B21" s="13"/>
      <c r="C21" s="7"/>
      <c r="D21" s="15"/>
    </row>
    <row r="22" spans="1:4" ht="22.5" customHeight="1">
      <c r="A22" s="11" t="s">
        <v>31</v>
      </c>
      <c r="B22" s="13">
        <v>16</v>
      </c>
      <c r="C22" s="15">
        <v>-13767467</v>
      </c>
      <c r="D22" s="15">
        <v>-7907906</v>
      </c>
    </row>
    <row r="23" spans="1:4" ht="15" customHeight="1">
      <c r="A23" s="11"/>
      <c r="B23" s="54"/>
      <c r="C23" s="4"/>
      <c r="D23" s="15"/>
    </row>
    <row r="24" spans="1:4" ht="16.5" customHeight="1">
      <c r="A24" s="11" t="s">
        <v>32</v>
      </c>
      <c r="B24" s="54"/>
      <c r="C24" s="4">
        <v>0</v>
      </c>
      <c r="D24" s="15">
        <v>0</v>
      </c>
    </row>
    <row r="25" spans="1:4" ht="18" customHeight="1">
      <c r="A25" s="11" t="s">
        <v>33</v>
      </c>
      <c r="B25" s="54">
        <v>17</v>
      </c>
      <c r="C25" s="15">
        <v>-1759131</v>
      </c>
      <c r="D25" s="15">
        <v>-1469953</v>
      </c>
    </row>
    <row r="26" spans="1:4" ht="15" customHeight="1">
      <c r="A26" s="11"/>
      <c r="B26" s="54"/>
      <c r="C26" s="4"/>
      <c r="D26" s="15"/>
    </row>
    <row r="27" spans="1:4" ht="15" customHeight="1">
      <c r="A27" s="11" t="s">
        <v>34</v>
      </c>
      <c r="B27" s="13">
        <v>17</v>
      </c>
      <c r="C27" s="15">
        <v>-1759131</v>
      </c>
      <c r="D27" s="15">
        <v>-1469953</v>
      </c>
    </row>
    <row r="28" spans="1:4" ht="15" customHeight="1">
      <c r="A28" s="17"/>
      <c r="B28" s="17"/>
      <c r="C28" s="4"/>
      <c r="D28" s="15"/>
    </row>
    <row r="29" spans="1:4" ht="15" customHeight="1">
      <c r="A29" s="38" t="s">
        <v>96</v>
      </c>
      <c r="B29" s="54"/>
      <c r="C29" s="18">
        <v>2087</v>
      </c>
      <c r="D29" s="15">
        <v>14</v>
      </c>
    </row>
    <row r="30" spans="1:4" ht="22.5" customHeight="1">
      <c r="A30" s="13" t="s">
        <v>35</v>
      </c>
      <c r="B30" s="13"/>
      <c r="C30" s="39">
        <v>1057879</v>
      </c>
      <c r="D30" s="39">
        <v>979129</v>
      </c>
    </row>
    <row r="31" spans="1:4" ht="15" customHeight="1">
      <c r="A31" s="11"/>
      <c r="B31" s="54"/>
      <c r="C31" s="18"/>
      <c r="D31" s="15"/>
    </row>
    <row r="32" spans="1:4" ht="15" customHeight="1">
      <c r="A32" s="13" t="s">
        <v>36</v>
      </c>
      <c r="B32" s="13"/>
      <c r="C32" s="18"/>
      <c r="D32" s="15"/>
    </row>
    <row r="33" spans="1:4" ht="23.25" customHeight="1">
      <c r="A33" s="11" t="s">
        <v>112</v>
      </c>
      <c r="B33" s="54">
        <v>18</v>
      </c>
      <c r="C33" s="18">
        <v>3395784</v>
      </c>
      <c r="D33" s="15">
        <v>1381277</v>
      </c>
    </row>
    <row r="34" spans="1:4" ht="54.75" customHeight="1">
      <c r="A34" s="37" t="s">
        <v>38</v>
      </c>
      <c r="B34" s="54"/>
      <c r="C34" s="18">
        <v>1059904</v>
      </c>
      <c r="D34" s="15">
        <v>115928</v>
      </c>
    </row>
    <row r="35" spans="1:4" ht="17.25" customHeight="1">
      <c r="A35" s="11"/>
      <c r="B35" s="54"/>
      <c r="C35" s="18"/>
      <c r="D35" s="15"/>
    </row>
    <row r="36" spans="1:4" ht="17.25" customHeight="1">
      <c r="A36" s="13" t="s">
        <v>39</v>
      </c>
      <c r="B36" s="13"/>
      <c r="C36" s="39">
        <v>4455688</v>
      </c>
      <c r="D36" s="39">
        <v>1497205</v>
      </c>
    </row>
    <row r="37" spans="1:4" ht="17.25" customHeight="1">
      <c r="A37" s="11"/>
      <c r="B37" s="54"/>
      <c r="C37" s="18"/>
      <c r="D37" s="15"/>
    </row>
    <row r="38" spans="1:4" ht="17.25" customHeight="1">
      <c r="A38" s="13" t="s">
        <v>40</v>
      </c>
      <c r="B38" s="13"/>
      <c r="C38" s="18"/>
      <c r="D38" s="15"/>
    </row>
    <row r="39" spans="1:4" ht="30.75" customHeight="1">
      <c r="A39" s="11" t="s">
        <v>41</v>
      </c>
      <c r="B39" s="54"/>
      <c r="C39" s="15">
        <v>43362</v>
      </c>
      <c r="D39" s="15">
        <v>399436</v>
      </c>
    </row>
    <row r="40" spans="1:4" ht="17.25" customHeight="1">
      <c r="A40" s="11" t="s">
        <v>42</v>
      </c>
      <c r="B40" s="54">
        <v>19</v>
      </c>
      <c r="C40" s="15">
        <v>-1647204</v>
      </c>
      <c r="D40" s="15">
        <v>-1617139</v>
      </c>
    </row>
    <row r="41" spans="1:4" ht="17.25" customHeight="1">
      <c r="A41" s="11" t="s">
        <v>44</v>
      </c>
      <c r="B41" s="54"/>
      <c r="C41" s="15">
        <v>-18068</v>
      </c>
      <c r="D41" s="15">
        <v>287</v>
      </c>
    </row>
    <row r="42" spans="1:4" ht="17.25" customHeight="1">
      <c r="A42" s="11"/>
      <c r="B42" s="54"/>
      <c r="C42" s="18"/>
      <c r="D42" s="15"/>
    </row>
    <row r="43" spans="1:4" ht="17.25" customHeight="1">
      <c r="A43" s="13" t="s">
        <v>45</v>
      </c>
      <c r="B43" s="13">
        <v>19</v>
      </c>
      <c r="C43" s="40">
        <v>-1621910</v>
      </c>
      <c r="D43" s="40">
        <v>-1217416</v>
      </c>
    </row>
    <row r="44" spans="1:4" ht="17.25" customHeight="1">
      <c r="A44" s="11"/>
      <c r="B44" s="54"/>
      <c r="C44" s="15"/>
      <c r="D44" s="15"/>
    </row>
    <row r="45" spans="1:4" ht="17.25" customHeight="1">
      <c r="A45" s="11" t="s">
        <v>46</v>
      </c>
      <c r="B45" s="54"/>
      <c r="C45" s="15">
        <v>3891657</v>
      </c>
      <c r="D45" s="15">
        <v>1258918</v>
      </c>
    </row>
    <row r="46" spans="1:4" ht="17.25" customHeight="1">
      <c r="A46" s="11"/>
      <c r="B46" s="54"/>
      <c r="C46" s="18"/>
      <c r="D46" s="15"/>
    </row>
    <row r="47" spans="1:4" ht="17.25" customHeight="1">
      <c r="A47" s="11" t="s">
        <v>47</v>
      </c>
      <c r="B47" s="54"/>
      <c r="C47" s="15">
        <v>-11444</v>
      </c>
      <c r="D47" s="15">
        <v>-2170</v>
      </c>
    </row>
    <row r="48" spans="1:4" ht="17.25" customHeight="1">
      <c r="A48" s="13"/>
      <c r="B48" s="13"/>
      <c r="C48" s="9"/>
      <c r="D48" s="15"/>
    </row>
    <row r="49" spans="1:4" ht="17.25" customHeight="1">
      <c r="A49" s="29" t="s">
        <v>48</v>
      </c>
      <c r="B49" s="29"/>
      <c r="C49" s="30">
        <v>3880213</v>
      </c>
      <c r="D49" s="30">
        <v>1256748</v>
      </c>
    </row>
    <row r="50" spans="1:4" ht="15.75">
      <c r="A50" s="9"/>
      <c r="B50" s="9"/>
      <c r="C50" s="9"/>
      <c r="D50" s="15"/>
    </row>
    <row r="51" spans="1:4" ht="15.75">
      <c r="A51" s="20"/>
      <c r="B51" s="20"/>
      <c r="C51" s="11"/>
      <c r="D51" s="15"/>
    </row>
    <row r="52" spans="1:4" ht="15.75">
      <c r="A52" s="27"/>
      <c r="B52" s="27"/>
      <c r="C52" s="28"/>
      <c r="D52" s="28"/>
    </row>
    <row r="53" ht="15.75">
      <c r="A53" s="10" t="s">
        <v>106</v>
      </c>
    </row>
    <row r="54" ht="15.75">
      <c r="C54" s="19"/>
    </row>
    <row r="55" spans="1:2" ht="15.75">
      <c r="A55" s="32" t="s">
        <v>100</v>
      </c>
      <c r="B55" s="32"/>
    </row>
    <row r="57" ht="15.75">
      <c r="A57" s="10" t="s">
        <v>86</v>
      </c>
    </row>
    <row r="59" ht="15.75">
      <c r="A59" s="10" t="s">
        <v>87</v>
      </c>
    </row>
    <row r="61" ht="15.75">
      <c r="A61" s="10" t="s">
        <v>85</v>
      </c>
    </row>
  </sheetData>
  <sheetProtection/>
  <mergeCells count="4">
    <mergeCell ref="A2:D2"/>
    <mergeCell ref="A3:A6"/>
    <mergeCell ref="C3:C6"/>
    <mergeCell ref="D3:D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zoomScale="55" zoomScaleNormal="55" workbookViewId="0" topLeftCell="A1">
      <selection activeCell="C3" sqref="C3"/>
    </sheetView>
  </sheetViews>
  <sheetFormatPr defaultColWidth="9.140625" defaultRowHeight="15"/>
  <cols>
    <col min="1" max="1" width="152.8515625" style="41" customWidth="1"/>
    <col min="2" max="2" width="43.28125" style="41" customWidth="1"/>
    <col min="3" max="3" width="43.7109375" style="41" customWidth="1"/>
    <col min="4" max="16384" width="9.140625" style="41" customWidth="1"/>
  </cols>
  <sheetData>
    <row r="2" spans="1:3" ht="47.25" customHeight="1">
      <c r="A2" s="66" t="s">
        <v>124</v>
      </c>
      <c r="B2" s="67"/>
      <c r="C2" s="67"/>
    </row>
    <row r="3" spans="1:3" ht="50.25" customHeight="1">
      <c r="A3" s="42"/>
      <c r="B3" s="43" t="s">
        <v>126</v>
      </c>
      <c r="C3" s="44" t="s">
        <v>127</v>
      </c>
    </row>
    <row r="4" spans="1:3" ht="27.75" customHeight="1">
      <c r="A4" s="45" t="s">
        <v>81</v>
      </c>
      <c r="B4" s="46"/>
      <c r="C4" s="47"/>
    </row>
    <row r="5" spans="1:3" ht="37.5" customHeight="1">
      <c r="A5" s="48" t="s">
        <v>51</v>
      </c>
      <c r="B5" s="49">
        <v>3891657</v>
      </c>
      <c r="C5" s="49">
        <v>1258918</v>
      </c>
    </row>
    <row r="6" spans="1:3" ht="37.5" customHeight="1">
      <c r="A6" s="48" t="s">
        <v>52</v>
      </c>
      <c r="B6" s="49"/>
      <c r="C6" s="49"/>
    </row>
    <row r="7" spans="1:3" ht="37.5" customHeight="1">
      <c r="A7" s="48" t="s">
        <v>28</v>
      </c>
      <c r="B7" s="49">
        <v>1456337</v>
      </c>
      <c r="C7" s="49">
        <v>1313655</v>
      </c>
    </row>
    <row r="8" spans="1:3" ht="37.5" customHeight="1">
      <c r="A8" s="48" t="s">
        <v>53</v>
      </c>
      <c r="B8" s="49">
        <v>13767468</v>
      </c>
      <c r="C8" s="49">
        <v>7907906</v>
      </c>
    </row>
    <row r="9" spans="1:3" ht="37.5" customHeight="1">
      <c r="A9" s="48" t="s">
        <v>37</v>
      </c>
      <c r="B9" s="49"/>
      <c r="C9" s="49"/>
    </row>
    <row r="10" spans="1:3" ht="37.5" customHeight="1">
      <c r="A10" s="48" t="s">
        <v>43</v>
      </c>
      <c r="B10" s="49"/>
      <c r="C10" s="49"/>
    </row>
    <row r="11" spans="1:3" ht="28.5" customHeight="1">
      <c r="A11" s="48" t="s">
        <v>54</v>
      </c>
      <c r="B11" s="49"/>
      <c r="C11" s="49"/>
    </row>
    <row r="12" spans="1:3" ht="35.25" customHeight="1">
      <c r="A12" s="48" t="s">
        <v>55</v>
      </c>
      <c r="B12" s="49">
        <v>35569</v>
      </c>
      <c r="C12" s="49">
        <v>33416</v>
      </c>
    </row>
    <row r="13" spans="1:3" ht="37.5" customHeight="1">
      <c r="A13" s="48" t="s">
        <v>56</v>
      </c>
      <c r="B13" s="49"/>
      <c r="C13" s="49"/>
    </row>
    <row r="14" spans="1:3" ht="37.5" customHeight="1">
      <c r="A14" s="48" t="s">
        <v>57</v>
      </c>
      <c r="B14" s="49">
        <v>-43362</v>
      </c>
      <c r="C14" s="49">
        <v>-399436</v>
      </c>
    </row>
    <row r="15" spans="1:3" ht="37.5" customHeight="1">
      <c r="A15" s="48" t="s">
        <v>104</v>
      </c>
      <c r="B15" s="49">
        <v>18498</v>
      </c>
      <c r="C15" s="49"/>
    </row>
    <row r="16" spans="1:3" ht="37.5" customHeight="1">
      <c r="A16" s="48" t="s">
        <v>58</v>
      </c>
      <c r="B16" s="49">
        <v>-1172187</v>
      </c>
      <c r="C16" s="49">
        <v>-295982</v>
      </c>
    </row>
    <row r="17" spans="1:3" ht="37.5" customHeight="1">
      <c r="A17" s="48" t="s">
        <v>59</v>
      </c>
      <c r="B17" s="49">
        <v>-1059904</v>
      </c>
      <c r="C17" s="49">
        <v>-115928</v>
      </c>
    </row>
    <row r="18" spans="1:3" ht="51" customHeight="1">
      <c r="A18" s="48" t="s">
        <v>89</v>
      </c>
      <c r="B18" s="49">
        <v>-704032</v>
      </c>
      <c r="C18" s="49">
        <v>836498</v>
      </c>
    </row>
    <row r="19" spans="1:3" ht="37.5" customHeight="1">
      <c r="A19" s="45" t="s">
        <v>60</v>
      </c>
      <c r="B19" s="53">
        <v>16190044</v>
      </c>
      <c r="C19" s="53">
        <v>10539047</v>
      </c>
    </row>
    <row r="20" spans="1:3" ht="37.5" customHeight="1">
      <c r="A20" s="48" t="s">
        <v>61</v>
      </c>
      <c r="B20" s="49"/>
      <c r="C20" s="49"/>
    </row>
    <row r="21" spans="1:3" ht="37.5" customHeight="1">
      <c r="A21" s="48" t="s">
        <v>62</v>
      </c>
      <c r="B21" s="49"/>
      <c r="C21" s="49"/>
    </row>
    <row r="22" spans="1:3" ht="37.5" customHeight="1">
      <c r="A22" s="48" t="s">
        <v>90</v>
      </c>
      <c r="B22" s="49">
        <v>0</v>
      </c>
      <c r="C22" s="49">
        <v>0</v>
      </c>
    </row>
    <row r="23" spans="1:3" ht="37.5" customHeight="1">
      <c r="A23" s="48" t="s">
        <v>91</v>
      </c>
      <c r="B23" s="49">
        <v>-1475318</v>
      </c>
      <c r="C23" s="49">
        <v>-693168</v>
      </c>
    </row>
    <row r="24" spans="1:3" ht="37.5" customHeight="1">
      <c r="A24" s="48" t="s">
        <v>83</v>
      </c>
      <c r="B24" s="49">
        <v>-132438</v>
      </c>
      <c r="C24" s="49">
        <v>-104955</v>
      </c>
    </row>
    <row r="25" spans="1:3" ht="37.5" customHeight="1">
      <c r="A25" s="48" t="s">
        <v>9</v>
      </c>
      <c r="B25" s="49"/>
      <c r="C25" s="49"/>
    </row>
    <row r="26" spans="1:3" ht="37.5" customHeight="1">
      <c r="A26" s="48" t="s">
        <v>10</v>
      </c>
      <c r="B26" s="49">
        <v>184648</v>
      </c>
      <c r="C26" s="49">
        <v>16205</v>
      </c>
    </row>
    <row r="27" spans="1:3" ht="37.5" customHeight="1">
      <c r="A27" s="48" t="s">
        <v>63</v>
      </c>
      <c r="B27" s="49"/>
      <c r="C27" s="49"/>
    </row>
    <row r="28" spans="1:3" ht="37.5" customHeight="1">
      <c r="A28" s="48" t="s">
        <v>16</v>
      </c>
      <c r="B28" s="49">
        <v>258481</v>
      </c>
      <c r="C28" s="49">
        <v>-60028</v>
      </c>
    </row>
    <row r="29" spans="1:3" ht="37.5" customHeight="1">
      <c r="A29" s="48" t="s">
        <v>17</v>
      </c>
      <c r="B29" s="49">
        <v>-141714</v>
      </c>
      <c r="C29" s="49">
        <v>-99283</v>
      </c>
    </row>
    <row r="30" spans="1:3" ht="37.5" customHeight="1">
      <c r="A30" s="45" t="s">
        <v>64</v>
      </c>
      <c r="B30" s="53">
        <v>-1306341</v>
      </c>
      <c r="C30" s="53">
        <v>-941229</v>
      </c>
    </row>
    <row r="31" spans="1:3" ht="37.5" customHeight="1">
      <c r="A31" s="48" t="s">
        <v>65</v>
      </c>
      <c r="B31" s="49">
        <v>56411</v>
      </c>
      <c r="C31" s="49">
        <v>-2235</v>
      </c>
    </row>
    <row r="32" spans="1:3" ht="37.5" customHeight="1">
      <c r="A32" s="48" t="s">
        <v>30</v>
      </c>
      <c r="B32" s="49">
        <v>-996256</v>
      </c>
      <c r="C32" s="49">
        <v>-646613</v>
      </c>
    </row>
    <row r="33" spans="1:3" ht="24" customHeight="1">
      <c r="A33" s="48"/>
      <c r="B33" s="49"/>
      <c r="C33" s="49"/>
    </row>
    <row r="34" spans="1:3" ht="37.5" customHeight="1">
      <c r="A34" s="45" t="s">
        <v>66</v>
      </c>
      <c r="B34" s="53">
        <v>13943858</v>
      </c>
      <c r="C34" s="53">
        <v>8948970</v>
      </c>
    </row>
    <row r="35" spans="1:3" ht="24.75" customHeight="1">
      <c r="A35" s="48"/>
      <c r="B35" s="49"/>
      <c r="C35" s="49"/>
    </row>
    <row r="36" spans="1:3" ht="37.5" customHeight="1">
      <c r="A36" s="45" t="s">
        <v>67</v>
      </c>
      <c r="B36" s="49"/>
      <c r="C36" s="49"/>
    </row>
    <row r="37" spans="1:3" ht="30" customHeight="1">
      <c r="A37" s="48" t="s">
        <v>68</v>
      </c>
      <c r="B37" s="49"/>
      <c r="C37" s="49">
        <v>-4030000</v>
      </c>
    </row>
    <row r="38" spans="1:3" ht="32.25" customHeight="1">
      <c r="A38" s="48" t="s">
        <v>69</v>
      </c>
      <c r="B38" s="49">
        <v>5000</v>
      </c>
      <c r="C38" s="49">
        <v>2851000</v>
      </c>
    </row>
    <row r="39" spans="1:3" ht="37.5" customHeight="1">
      <c r="A39" s="48" t="s">
        <v>70</v>
      </c>
      <c r="B39" s="49">
        <v>67748484</v>
      </c>
      <c r="C39" s="49">
        <v>29455065</v>
      </c>
    </row>
    <row r="40" spans="1:3" ht="27.75" customHeight="1">
      <c r="A40" s="48" t="s">
        <v>71</v>
      </c>
      <c r="B40" s="49">
        <v>-95884447</v>
      </c>
      <c r="C40" s="49">
        <v>-38365101</v>
      </c>
    </row>
    <row r="41" spans="1:3" ht="37.5" customHeight="1">
      <c r="A41" s="48" t="s">
        <v>72</v>
      </c>
      <c r="B41" s="49"/>
      <c r="C41" s="49"/>
    </row>
    <row r="42" spans="1:3" ht="37.5" customHeight="1">
      <c r="A42" s="48" t="s">
        <v>73</v>
      </c>
      <c r="B42" s="49"/>
      <c r="C42" s="49"/>
    </row>
    <row r="43" spans="1:3" ht="33.75" customHeight="1">
      <c r="A43" s="48" t="s">
        <v>74</v>
      </c>
      <c r="B43" s="49">
        <v>49933</v>
      </c>
      <c r="C43" s="49">
        <v>-19271</v>
      </c>
    </row>
    <row r="44" spans="1:3" ht="37.5" customHeight="1">
      <c r="A44" s="48" t="s">
        <v>75</v>
      </c>
      <c r="B44" s="49">
        <v>-317</v>
      </c>
      <c r="C44" s="49">
        <v>-2139</v>
      </c>
    </row>
    <row r="45" spans="1:3" ht="31.5" customHeight="1">
      <c r="A45" s="45" t="s">
        <v>92</v>
      </c>
      <c r="B45" s="53">
        <v>-28081347</v>
      </c>
      <c r="C45" s="53">
        <v>-10110446</v>
      </c>
    </row>
    <row r="46" spans="1:3" ht="28.5" customHeight="1">
      <c r="A46" s="48"/>
      <c r="B46" s="49"/>
      <c r="C46" s="49"/>
    </row>
    <row r="47" spans="1:3" ht="26.25" customHeight="1">
      <c r="A47" s="45" t="s">
        <v>76</v>
      </c>
      <c r="B47" s="49"/>
      <c r="C47" s="49"/>
    </row>
    <row r="48" spans="1:3" ht="37.5" customHeight="1">
      <c r="A48" s="48" t="s">
        <v>119</v>
      </c>
      <c r="B48" s="49">
        <v>199997</v>
      </c>
      <c r="C48" s="49"/>
    </row>
    <row r="49" spans="1:3" ht="37.5" customHeight="1">
      <c r="A49" s="48" t="s">
        <v>94</v>
      </c>
      <c r="B49" s="49"/>
      <c r="C49" s="49">
        <v>-126357</v>
      </c>
    </row>
    <row r="50" spans="1:3" ht="26.25" customHeight="1">
      <c r="A50" s="50" t="s">
        <v>98</v>
      </c>
      <c r="B50" s="49">
        <v>13973182</v>
      </c>
      <c r="C50" s="49">
        <v>-535666</v>
      </c>
    </row>
    <row r="51" spans="1:3" ht="26.25" customHeight="1">
      <c r="A51" s="50" t="s">
        <v>105</v>
      </c>
      <c r="B51" s="49">
        <v>-84210</v>
      </c>
      <c r="C51" s="49"/>
    </row>
    <row r="52" spans="1:3" ht="37.5" customHeight="1">
      <c r="A52" s="45" t="s">
        <v>77</v>
      </c>
      <c r="B52" s="53">
        <v>14088969</v>
      </c>
      <c r="C52" s="53">
        <v>-662023</v>
      </c>
    </row>
    <row r="53" spans="1:3" ht="26.25" customHeight="1">
      <c r="A53" s="29" t="s">
        <v>78</v>
      </c>
      <c r="B53" s="49">
        <v>-48520</v>
      </c>
      <c r="C53" s="49">
        <v>-1823499</v>
      </c>
    </row>
    <row r="54" spans="1:3" ht="30" customHeight="1">
      <c r="A54" s="29" t="s">
        <v>93</v>
      </c>
      <c r="B54" s="49">
        <v>-1229</v>
      </c>
      <c r="C54" s="49">
        <v>-10276</v>
      </c>
    </row>
    <row r="55" spans="1:3" ht="21" customHeight="1">
      <c r="A55" s="50"/>
      <c r="B55" s="49"/>
      <c r="C55" s="49"/>
    </row>
    <row r="56" spans="1:3" ht="25.5" customHeight="1">
      <c r="A56" s="29" t="s">
        <v>79</v>
      </c>
      <c r="B56" s="49">
        <v>328365</v>
      </c>
      <c r="C56" s="49">
        <v>3309254</v>
      </c>
    </row>
    <row r="57" spans="1:3" ht="24" customHeight="1">
      <c r="A57" s="50"/>
      <c r="B57" s="49"/>
      <c r="C57" s="49"/>
    </row>
    <row r="58" spans="1:3" ht="26.25" customHeight="1">
      <c r="A58" s="29" t="s">
        <v>80</v>
      </c>
      <c r="B58" s="49">
        <v>278616</v>
      </c>
      <c r="C58" s="49">
        <v>1475479</v>
      </c>
    </row>
    <row r="59" ht="18.75">
      <c r="B59" s="51"/>
    </row>
    <row r="60" ht="18.75">
      <c r="A60" s="41" t="s">
        <v>107</v>
      </c>
    </row>
    <row r="62" ht="18.75">
      <c r="A62" s="52" t="s">
        <v>100</v>
      </c>
    </row>
    <row r="64" ht="18.75">
      <c r="A64" s="41" t="s">
        <v>86</v>
      </c>
    </row>
    <row r="66" ht="18.75">
      <c r="A66" s="41" t="s">
        <v>87</v>
      </c>
    </row>
    <row r="68" ht="18.75">
      <c r="A68" s="41" t="s">
        <v>85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60" t="s">
        <v>125</v>
      </c>
      <c r="B2" s="61"/>
      <c r="C2" s="61"/>
      <c r="D2" s="61"/>
      <c r="E2" s="61"/>
      <c r="F2" s="61"/>
    </row>
    <row r="3" spans="1:6" ht="100.5" customHeight="1">
      <c r="A3" s="68"/>
      <c r="B3" s="69" t="s">
        <v>20</v>
      </c>
      <c r="C3" s="71" t="s">
        <v>21</v>
      </c>
      <c r="D3" s="69" t="s">
        <v>95</v>
      </c>
      <c r="E3" s="71" t="s">
        <v>49</v>
      </c>
      <c r="F3" s="69" t="s">
        <v>88</v>
      </c>
    </row>
    <row r="4" spans="1:6" ht="15">
      <c r="A4" s="68"/>
      <c r="B4" s="70"/>
      <c r="C4" s="71"/>
      <c r="D4" s="70"/>
      <c r="E4" s="71"/>
      <c r="F4" s="70"/>
    </row>
    <row r="5" spans="1:6" ht="15">
      <c r="A5" s="3"/>
      <c r="B5" s="21"/>
      <c r="C5" s="21"/>
      <c r="D5" s="21"/>
      <c r="E5" s="21"/>
      <c r="F5" s="21"/>
    </row>
    <row r="6" spans="1:6" ht="30.75" customHeight="1">
      <c r="A6" s="55" t="s">
        <v>108</v>
      </c>
      <c r="B6" s="23">
        <v>3087268</v>
      </c>
      <c r="C6" s="23">
        <v>213599</v>
      </c>
      <c r="D6" s="23">
        <v>71306</v>
      </c>
      <c r="E6" s="23">
        <v>1253870</v>
      </c>
      <c r="F6" s="23">
        <v>4626043</v>
      </c>
    </row>
    <row r="7" spans="1:6" ht="18.75" customHeight="1">
      <c r="A7" s="3" t="s">
        <v>99</v>
      </c>
      <c r="B7" s="25">
        <v>0</v>
      </c>
      <c r="C7" s="25"/>
      <c r="D7" s="25"/>
      <c r="E7" s="25">
        <v>-126357</v>
      </c>
      <c r="F7" s="23">
        <v>-126357</v>
      </c>
    </row>
    <row r="8" spans="1:6" ht="18.75" customHeight="1">
      <c r="A8" s="3" t="s">
        <v>95</v>
      </c>
      <c r="B8" s="25"/>
      <c r="C8" s="25"/>
      <c r="D8" s="25">
        <v>-28423</v>
      </c>
      <c r="E8" s="25">
        <v>28423</v>
      </c>
      <c r="F8" s="23">
        <v>0</v>
      </c>
    </row>
    <row r="9" spans="1:6" ht="31.5" customHeight="1">
      <c r="A9" s="3" t="s">
        <v>50</v>
      </c>
      <c r="B9" s="25"/>
      <c r="D9" s="25"/>
      <c r="E9" s="25">
        <v>1256748</v>
      </c>
      <c r="F9" s="23">
        <v>1256748</v>
      </c>
    </row>
    <row r="10" spans="1:6" ht="31.5" customHeight="1">
      <c r="A10" s="3" t="s">
        <v>21</v>
      </c>
      <c r="B10" s="25"/>
      <c r="C10" s="25">
        <v>-228103</v>
      </c>
      <c r="D10" s="25"/>
      <c r="E10" s="25"/>
      <c r="F10" s="23">
        <v>-228103</v>
      </c>
    </row>
    <row r="11" spans="1:6" ht="31.5" customHeight="1">
      <c r="A11" s="22" t="s">
        <v>120</v>
      </c>
      <c r="B11" s="23">
        <v>3087268</v>
      </c>
      <c r="C11" s="23">
        <v>-14504</v>
      </c>
      <c r="D11" s="23">
        <v>42883</v>
      </c>
      <c r="E11" s="23">
        <v>2412684</v>
      </c>
      <c r="F11" s="23">
        <v>5528331</v>
      </c>
    </row>
    <row r="12" spans="1:6" ht="35.25" customHeight="1">
      <c r="A12" s="3" t="s">
        <v>99</v>
      </c>
      <c r="B12" s="25"/>
      <c r="C12" s="25"/>
      <c r="D12" s="25"/>
      <c r="E12" s="25"/>
      <c r="F12" s="23">
        <v>0</v>
      </c>
    </row>
    <row r="13" spans="1:6" ht="26.25" customHeight="1">
      <c r="A13" s="3" t="s">
        <v>95</v>
      </c>
      <c r="B13" s="25"/>
      <c r="C13" s="25"/>
      <c r="D13" s="25">
        <v>30493</v>
      </c>
      <c r="E13" s="25">
        <v>-30493</v>
      </c>
      <c r="F13" s="23">
        <v>0</v>
      </c>
    </row>
    <row r="14" spans="1:6" ht="39.75" customHeight="1">
      <c r="A14" s="3" t="s">
        <v>50</v>
      </c>
      <c r="B14" s="25"/>
      <c r="C14" s="25"/>
      <c r="D14" s="25"/>
      <c r="E14" s="25">
        <v>927518</v>
      </c>
      <c r="F14" s="23">
        <v>927518</v>
      </c>
    </row>
    <row r="15" spans="1:6" ht="39.75" customHeight="1">
      <c r="A15" s="3" t="s">
        <v>21</v>
      </c>
      <c r="B15" s="25"/>
      <c r="C15" s="25">
        <v>290296</v>
      </c>
      <c r="D15" s="25"/>
      <c r="E15" s="25"/>
      <c r="F15" s="23">
        <v>290296</v>
      </c>
    </row>
    <row r="16" spans="1:6" ht="18.75" customHeight="1">
      <c r="A16" s="22" t="s">
        <v>109</v>
      </c>
      <c r="B16" s="23">
        <v>3087268</v>
      </c>
      <c r="C16" s="26">
        <v>275792</v>
      </c>
      <c r="D16" s="23">
        <v>73376</v>
      </c>
      <c r="E16" s="23">
        <v>3309709</v>
      </c>
      <c r="F16" s="23">
        <v>6746145</v>
      </c>
    </row>
    <row r="17" spans="1:6" ht="18.75" customHeight="1">
      <c r="A17" s="3" t="s">
        <v>99</v>
      </c>
      <c r="B17" s="23"/>
      <c r="C17" s="26"/>
      <c r="D17" s="23"/>
      <c r="E17" s="23"/>
      <c r="F17" s="23">
        <v>0</v>
      </c>
    </row>
    <row r="18" spans="1:6" ht="18.75" customHeight="1">
      <c r="A18" s="3" t="s">
        <v>95</v>
      </c>
      <c r="B18" s="23"/>
      <c r="C18" s="26"/>
      <c r="D18" s="24">
        <v>174507</v>
      </c>
      <c r="E18" s="24">
        <v>-174507</v>
      </c>
      <c r="F18" s="23">
        <v>0</v>
      </c>
    </row>
    <row r="19" spans="1:6" ht="32.25" customHeight="1">
      <c r="A19" s="3" t="s">
        <v>50</v>
      </c>
      <c r="B19" s="24">
        <v>0</v>
      </c>
      <c r="C19" s="24"/>
      <c r="D19" s="24"/>
      <c r="E19" s="25">
        <v>3880213</v>
      </c>
      <c r="F19" s="23">
        <v>3880213</v>
      </c>
    </row>
    <row r="20" spans="1:6" ht="39" customHeight="1">
      <c r="A20" s="3" t="s">
        <v>21</v>
      </c>
      <c r="B20" s="24"/>
      <c r="C20" s="24">
        <v>467028</v>
      </c>
      <c r="D20" s="24"/>
      <c r="E20" s="24"/>
      <c r="F20" s="23">
        <v>467028</v>
      </c>
    </row>
    <row r="21" spans="1:6" ht="39" customHeight="1">
      <c r="A21" s="3" t="s">
        <v>119</v>
      </c>
      <c r="B21" s="24">
        <v>199997</v>
      </c>
      <c r="C21" s="24"/>
      <c r="D21" s="24"/>
      <c r="E21" s="24"/>
      <c r="F21" s="23">
        <v>199997</v>
      </c>
    </row>
    <row r="22" spans="1:6" ht="18.75" customHeight="1">
      <c r="A22" s="22" t="s">
        <v>121</v>
      </c>
      <c r="B22" s="23">
        <v>3287265</v>
      </c>
      <c r="C22" s="23">
        <v>742820</v>
      </c>
      <c r="D22" s="23">
        <v>247883</v>
      </c>
      <c r="E22" s="23">
        <v>7015415</v>
      </c>
      <c r="F22" s="23">
        <v>11293383</v>
      </c>
    </row>
    <row r="23" spans="1:6" ht="18.75" customHeight="1">
      <c r="A23" s="22"/>
      <c r="B23" s="24"/>
      <c r="C23" s="24"/>
      <c r="D23" s="24"/>
      <c r="E23" s="24"/>
      <c r="F23" s="24"/>
    </row>
    <row r="24" ht="18.75" customHeight="1"/>
    <row r="25" spans="1:6" ht="18.75" customHeight="1">
      <c r="A25" s="10" t="s">
        <v>106</v>
      </c>
      <c r="B25" s="2"/>
      <c r="C25" s="2"/>
      <c r="D25" s="2"/>
      <c r="E25" s="2"/>
      <c r="F25" s="2"/>
    </row>
    <row r="26" ht="18.75" customHeight="1">
      <c r="A26" s="10"/>
    </row>
    <row r="27" ht="18.75" customHeight="1">
      <c r="A27" s="10" t="s">
        <v>110</v>
      </c>
    </row>
    <row r="28" ht="18.75" customHeight="1">
      <c r="A28" s="10"/>
    </row>
    <row r="29" ht="18.75" customHeight="1">
      <c r="A29" s="10" t="s">
        <v>86</v>
      </c>
    </row>
    <row r="30" ht="18.75" customHeight="1">
      <c r="A30" s="10"/>
    </row>
    <row r="31" ht="18.75" customHeight="1">
      <c r="A31" s="10" t="s">
        <v>87</v>
      </c>
    </row>
    <row r="32" ht="18.75" customHeight="1">
      <c r="A32" s="10"/>
    </row>
    <row r="33" ht="18.75" customHeight="1">
      <c r="A33" s="10" t="s">
        <v>85</v>
      </c>
    </row>
    <row r="34" ht="36" customHeight="1"/>
    <row r="35" ht="18.75" customHeight="1"/>
    <row r="36" ht="18.75" customHeight="1">
      <c r="G36" s="2"/>
    </row>
    <row r="37" ht="18.75" customHeight="1"/>
    <row r="38" ht="18.75" customHeight="1"/>
    <row r="39" ht="18.75" customHeight="1"/>
    <row r="40" ht="18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Надежда Шамшура</cp:lastModifiedBy>
  <cp:lastPrinted>2021-11-12T09:48:44Z</cp:lastPrinted>
  <dcterms:created xsi:type="dcterms:W3CDTF">2017-03-13T11:32:41Z</dcterms:created>
  <dcterms:modified xsi:type="dcterms:W3CDTF">2021-11-23T05:05:30Z</dcterms:modified>
  <cp:category/>
  <cp:version/>
  <cp:contentType/>
  <cp:contentStatus/>
</cp:coreProperties>
</file>