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00" windowHeight="5895" tabRatio="264" activeTab="1"/>
  </bookViews>
  <sheets>
    <sheet name="ББ" sheetId="1" r:id="rId1"/>
    <sheet name="ОПУ" sheetId="2" r:id="rId2"/>
  </sheets>
  <definedNames/>
  <calcPr fullCalcOnLoad="1"/>
</workbook>
</file>

<file path=xl/sharedStrings.xml><?xml version="1.0" encoding="utf-8"?>
<sst xmlns="http://schemas.openxmlformats.org/spreadsheetml/2006/main" count="456" uniqueCount="297">
  <si>
    <t>Приложение 7 к Инструкции о перечне, формах и сроках 
представления финансовой отчетности финансовыми 
организациями и акционерным обществом «Банк Развития 
Казахстана»</t>
  </si>
  <si>
    <t>Форма № 1</t>
  </si>
  <si>
    <t>Бухгалтерский баланс</t>
  </si>
  <si>
    <t>в тыс. тенге</t>
  </si>
  <si>
    <t>Наименование статьи</t>
  </si>
  <si>
    <t>Код 
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</si>
  <si>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</si>
  <si>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</si>
  <si>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</si>
  <si>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</si>
  <si>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в том числе:</t>
  </si>
  <si>
    <t xml:space="preserve">     наличные деньги в кассе</t>
  </si>
  <si>
    <t>1.1</t>
  </si>
  <si>
    <t xml:space="preserve">     деньги на счетах в банках и организациях, осуществляющих отдельные виды банковских операций</t>
  </si>
  <si>
    <t>1.2</t>
  </si>
  <si>
    <t xml:space="preserve">     эквиваленты денежных средств</t>
  </si>
  <si>
    <t>1.3</t>
  </si>
  <si>
    <t>Аффинированные драгоценные металлы</t>
  </si>
  <si>
    <t>-</t>
  </si>
  <si>
    <t>Вклады размещенные</t>
  </si>
  <si>
    <t xml:space="preserve">     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</si>
  <si>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</si>
  <si>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</si>
  <si>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</si>
  <si>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</si>
  <si>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5.1</t>
  </si>
  <si>
    <t>Ценные бумаги, учитываемые по справедливой стоимости через прочий совокупный доход</t>
  </si>
  <si>
    <t>6.1</t>
  </si>
  <si>
    <t>Ценные бумаги, учитываемые по амортизированной стоимости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</si>
  <si>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</si>
  <si>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</si>
  <si>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</si>
  <si>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</si>
  <si>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</si>
  <si>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</t>
  </si>
  <si>
    <t>Нематериальные активы</t>
  </si>
  <si>
    <t>Активы в форме права пользования</t>
  </si>
  <si>
    <t>Дебиторская задолженность</t>
  </si>
  <si>
    <t>Начисленные комиссионные вознаграждения к получению</t>
  </si>
  <si>
    <t xml:space="preserve">    от консалтинговых услуг, в том числе:</t>
  </si>
  <si>
    <t>16.1</t>
  </si>
  <si>
    <t xml:space="preserve">      аффилированным лицам</t>
  </si>
  <si>
    <t>16.1.1</t>
  </si>
  <si>
    <t xml:space="preserve">      прочим клиентам</t>
  </si>
  <si>
    <t>16.1.2</t>
  </si>
  <si>
    <t xml:space="preserve">    от услуг представителя держателей облигаций</t>
  </si>
  <si>
    <t>16.2</t>
  </si>
  <si>
    <t xml:space="preserve">    от услуг андеррайтера</t>
  </si>
  <si>
    <t>16.3</t>
  </si>
  <si>
    <t xml:space="preserve">    от брокерских услуг</t>
  </si>
  <si>
    <t>16.4</t>
  </si>
  <si>
    <t xml:space="preserve">    от управления активами</t>
  </si>
  <si>
    <t>16.5</t>
  </si>
  <si>
    <t xml:space="preserve">    от услуг маркет-мейкера</t>
  </si>
  <si>
    <t>16.6</t>
  </si>
  <si>
    <t xml:space="preserve">    от пенсионных активов</t>
  </si>
  <si>
    <t>16.7</t>
  </si>
  <si>
    <t xml:space="preserve">   от инвестиционного дохода (убытка) по пенсионным активам</t>
  </si>
  <si>
    <t>16.8</t>
  </si>
  <si>
    <t xml:space="preserve">   прочие</t>
  </si>
  <si>
    <t>16.9</t>
  </si>
  <si>
    <t>Производные финансовые инструменты</t>
  </si>
  <si>
    <t xml:space="preserve">   требования по сделке фьючерсы</t>
  </si>
  <si>
    <t>17.1</t>
  </si>
  <si>
    <t xml:space="preserve">   требования по сделке форварды</t>
  </si>
  <si>
    <t>17.2</t>
  </si>
  <si>
    <t xml:space="preserve">   требования по сделке опционы</t>
  </si>
  <si>
    <t>17.3</t>
  </si>
  <si>
    <t xml:space="preserve">   требования по сделке свопы</t>
  </si>
  <si>
    <t>17.4</t>
  </si>
  <si>
    <t>Текущий налоговый актив</t>
  </si>
  <si>
    <t>Отложенное налоговое требование</t>
  </si>
  <si>
    <t>Авансы выданные и предоплата</t>
  </si>
  <si>
    <t>Прочие активы</t>
  </si>
  <si>
    <t xml:space="preserve">Итого активы: </t>
  </si>
  <si>
    <t>Обязательства</t>
  </si>
  <si>
    <t>Операция «РЕПО»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</si>
  <si>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</si>
  <si>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</si>
  <si>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</si>
  <si>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</si>
  <si>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</si>
  <si>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</si>
  <si>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</si>
  <si>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 xml:space="preserve">   по переводным операциям</t>
  </si>
  <si>
    <t>30.1</t>
  </si>
  <si>
    <t xml:space="preserve">  по клиринговым операциям</t>
  </si>
  <si>
    <t>30.2</t>
  </si>
  <si>
    <t xml:space="preserve">  по кассовым операциям</t>
  </si>
  <si>
    <t>30.3</t>
  </si>
  <si>
    <t xml:space="preserve">  по сейфовым операциям</t>
  </si>
  <si>
    <t>30.4</t>
  </si>
  <si>
    <t xml:space="preserve">  по инкассации банкнот, монет и ценностей</t>
  </si>
  <si>
    <t>30.5</t>
  </si>
  <si>
    <t xml:space="preserve">  по доверительным операциям</t>
  </si>
  <si>
    <t>30.6</t>
  </si>
  <si>
    <t xml:space="preserve">  по услугам фондовой биржи</t>
  </si>
  <si>
    <t>30.7</t>
  </si>
  <si>
    <t xml:space="preserve">  по кастодиальному обслуживанию</t>
  </si>
  <si>
    <t>30.8</t>
  </si>
  <si>
    <t xml:space="preserve">  по брокерским услугам</t>
  </si>
  <si>
    <t>30.9</t>
  </si>
  <si>
    <t xml:space="preserve">  по услугам центрального депозитария</t>
  </si>
  <si>
    <t>30.10</t>
  </si>
  <si>
    <t xml:space="preserve">  по услугам иных профессиональных участников рынка ценных бумаг</t>
  </si>
  <si>
    <t>30.11</t>
  </si>
  <si>
    <t>31.1</t>
  </si>
  <si>
    <t>31.2</t>
  </si>
  <si>
    <t>31.3</t>
  </si>
  <si>
    <t>31.4</t>
  </si>
  <si>
    <t>Обязательство перед бюджетом по налогам и другим обязательным платежам в бюджет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</si>
  <si>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</si>
  <si>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</si>
  <si>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</si>
  <si>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Обязательства по аренде</t>
  </si>
  <si>
    <t>Прочие обязательства</t>
  </si>
  <si>
    <t>Итого обязательства:</t>
  </si>
  <si>
    <t>Собственный капитал</t>
  </si>
  <si>
    <t>Уставный капитал</t>
  </si>
  <si>
    <t xml:space="preserve">     простые акции</t>
  </si>
  <si>
    <t>39.1</t>
  </si>
  <si>
    <t xml:space="preserve">     привилегированные акции</t>
  </si>
  <si>
    <t>39.2</t>
  </si>
  <si>
    <t>Дополнительный оплаченный капитал</t>
  </si>
  <si>
    <t>Изъятый капитал</t>
  </si>
  <si>
    <t>Резервный капитал</t>
  </si>
  <si>
    <t>Резерв переоценки ценных бумаг, учитываемых по справедливой стоимости через прочий совокупный доход</t>
  </si>
  <si>
    <t xml:space="preserve">Резерв обесценения ценных бумаг, учитываемых по справедливой стоимости через прочий совокупный доход </t>
  </si>
  <si>
    <t>Резерв на переоценку основных средств</t>
  </si>
  <si>
    <t>Прочие резервы</t>
  </si>
  <si>
    <t xml:space="preserve">Нераспределенная прибыль (непокрытый убыток):           </t>
  </si>
  <si>
    <t xml:space="preserve">     предыдущих лет</t>
  </si>
  <si>
    <t>47.1</t>
  </si>
  <si>
    <t xml:space="preserve">     отчетного периода</t>
  </si>
  <si>
    <t>47.2</t>
  </si>
  <si>
    <t xml:space="preserve">Итого капитал: </t>
  </si>
  <si>
    <t>Итого капитал и обязательства (стр.38+стр.48):</t>
  </si>
  <si>
    <t>Дата</t>
  </si>
  <si>
    <t>Приложение 8 к Инструкции о перечне, 
формах и сроках представления финансовой отчетности 
финансовыми организациями и
акционерным обществом 
«Банк Развития Казахстана»</t>
  </si>
  <si>
    <t>Отчет о прибылях и убытках</t>
  </si>
  <si>
    <t>Код строки</t>
  </si>
  <si>
    <t>За отчетный период</t>
  </si>
  <si>
    <t>За период с начала текущего года 
(с нарастающим итогом)</t>
  </si>
  <si>
    <t>За аналогичный отчетный период предыдущего года</t>
  </si>
  <si>
    <t>За аналогичный период с начала предыдущего года 
(с нарастающим итогом)</t>
  </si>
  <si>
    <t>Доходы, связанные с получением вознаграждения:</t>
  </si>
  <si>
    <t xml:space="preserve">   по размещенным вкладам</t>
  </si>
  <si>
    <t xml:space="preserve">   по предоставленным займам</t>
  </si>
  <si>
    <t xml:space="preserve">   по предоставленной финансовой аренде</t>
  </si>
  <si>
    <t>1.4</t>
  </si>
  <si>
    <t xml:space="preserve">   по приобретенным ценным бумагам</t>
  </si>
  <si>
    <t xml:space="preserve"> в том числе:</t>
  </si>
  <si>
    <t>по ценным бумагам, учитываемым по справедливой стоимости через прочий совокупный доход</t>
  </si>
  <si>
    <t>1.2.1</t>
  </si>
  <si>
    <t>'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</si>
  <si>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1.2.1.1</t>
  </si>
  <si>
    <t>'  доходы, связанные с амортизацией дисконта по ценным бумагам, учитываемым по справедливой стоимости через прочий совокупный доход</t>
  </si>
  <si>
    <t>1.2.1.2</t>
  </si>
  <si>
    <t>'  по ценным бумагам, оцениваемым по справедливой стоимости, изменения которых отражаются в составе прибыли или убытка</t>
  </si>
  <si>
    <t>1.2.2</t>
  </si>
  <si>
    <t>'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</si>
  <si>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1.2.2.1</t>
  </si>
  <si>
    <t>'  доходы, связанные с амортизацией дисконта по ценным бумагам, оцениваемым по справедливой стоимости</t>
  </si>
  <si>
    <t>1.2.2.2</t>
  </si>
  <si>
    <t>'  по ценным бумаги, учитываемым по амортизированной стоимости  (за вычетом резервов на обесценение)</t>
  </si>
  <si>
    <t>1.2.3</t>
  </si>
  <si>
    <t xml:space="preserve">'  доходы, связанные с амортизацией дисконта по ценным бумагам, учитываемым по амортизированной стоимости </t>
  </si>
  <si>
    <t>1.2.3.1</t>
  </si>
  <si>
    <t xml:space="preserve">   по операциям «обратное РЕПО»</t>
  </si>
  <si>
    <t xml:space="preserve">   прочие доходы, связанные с получением вознаграждения</t>
  </si>
  <si>
    <t>Комиссионные вознаграждения</t>
  </si>
  <si>
    <t xml:space="preserve">  от консалтинговых услуг</t>
  </si>
  <si>
    <t>2.1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</si>
  <si>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</si>
  <si>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</si>
  <si>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</si>
  <si>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</si>
  <si>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</si>
  <si>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>2.2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</si>
  <si>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</si>
  <si>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</si>
  <si>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</si>
  <si>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</si>
  <si>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</si>
  <si>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</si>
  <si>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</si>
  <si>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</si>
  <si>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</si>
  <si>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</si>
  <si>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 xml:space="preserve">   от пенсионных активов          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</si>
  <si>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</si>
  <si>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</si>
  <si>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</si>
  <si>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</si>
  <si>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</si>
  <si>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</si>
  <si>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</si>
  <si>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</si>
  <si>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</si>
  <si>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</si>
  <si>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</si>
  <si>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</si>
  <si>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</si>
  <si>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</si>
  <si>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</si>
  <si>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</si>
  <si>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</si>
  <si>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</si>
  <si>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</si>
  <si>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</si>
  <si>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</t>
  </si>
  <si>
    <t>Расходы, связанные с выплатой вознаграждения</t>
  </si>
  <si>
    <t xml:space="preserve">   по полученным займам</t>
  </si>
  <si>
    <t>14.1</t>
  </si>
  <si>
    <t xml:space="preserve">   по выпущенным ценным бумагам</t>
  </si>
  <si>
    <t>14.2</t>
  </si>
  <si>
    <t xml:space="preserve">   по операциям «РЕПО»</t>
  </si>
  <si>
    <t>14.3</t>
  </si>
  <si>
    <t xml:space="preserve">   прочие расходы, связанные с выплатой вознаграждения</t>
  </si>
  <si>
    <t>14.4</t>
  </si>
  <si>
    <t>Комиссионные расходы</t>
  </si>
  <si>
    <t xml:space="preserve">   управляющему агенту</t>
  </si>
  <si>
    <t>15.1</t>
  </si>
  <si>
    <t xml:space="preserve">   за кастодиальное обслуживание</t>
  </si>
  <si>
    <t>15.2</t>
  </si>
  <si>
    <t xml:space="preserve">   за услуги фондовой биржи</t>
  </si>
  <si>
    <t>15.3</t>
  </si>
  <si>
    <t xml:space="preserve">   за услуги центрального депозитария</t>
  </si>
  <si>
    <t>15.4</t>
  </si>
  <si>
    <t xml:space="preserve">  за брокерские услуги</t>
  </si>
  <si>
    <t>15.5</t>
  </si>
  <si>
    <t xml:space="preserve">  за прочие услуги</t>
  </si>
  <si>
    <t>15.6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</si>
  <si>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</si>
  <si>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</si>
  <si>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</si>
  <si>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</si>
  <si>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</si>
  <si>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</si>
  <si>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</si>
  <si>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</si>
  <si>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</si>
  <si>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</si>
  <si>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</si>
  <si>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</si>
  <si>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</si>
  <si>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</si>
  <si>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</si>
  <si>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</si>
  <si>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</si>
  <si>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</si>
  <si>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</si>
  <si>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</si>
  <si>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</si>
  <si>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>26.1</t>
  </si>
  <si>
    <t xml:space="preserve">   транспортные расходы</t>
  </si>
  <si>
    <t>26.2</t>
  </si>
  <si>
    <t xml:space="preserve">   общехозяйственные и административные расходы</t>
  </si>
  <si>
    <t>26.3</t>
  </si>
  <si>
    <t xml:space="preserve">   амортизационные отчисления и износ</t>
  </si>
  <si>
    <t>26.4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</si>
  <si>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</si>
  <si>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26.5</t>
  </si>
  <si>
    <t xml:space="preserve">   неустойка (штраф, пеня)</t>
  </si>
  <si>
    <t>26.6</t>
  </si>
  <si>
    <t>Прочие расходы</t>
  </si>
  <si>
    <t>Итого расходов</t>
  </si>
  <si>
    <t>Чистая прибыль (убыток) до уплаты корпоративного подоходного налога</t>
  </si>
  <si>
    <t>Корпоративный подоходный налог</t>
  </si>
  <si>
    <t>Чистая прибыль (убыток) после уплаты корпоративного подоходного налога</t>
  </si>
  <si>
    <t>Прибыль (убыток) от прекращенной деятельности</t>
  </si>
  <si>
    <t>Итого чистая прибыль (убыток) за период</t>
  </si>
  <si>
    <t xml:space="preserve">Наименование </t>
  </si>
  <si>
    <t>АО "SkyBridge Invest"</t>
  </si>
  <si>
    <t>Адрес</t>
  </si>
  <si>
    <t>г. Алматы, Абиш Кекилбайулы, дом № 34, корпус 14этаж</t>
  </si>
  <si>
    <t>Телефон</t>
  </si>
  <si>
    <t>8(727)3313350</t>
  </si>
  <si>
    <t>Адрес электронной почты</t>
  </si>
  <si>
    <t>Исполнитель</t>
  </si>
  <si>
    <t>Главный бухгалтер или лицо, уполномоченное на подписание отчета</t>
  </si>
  <si>
    <t>Руководитель или лицо, уполномоченное им на подписание отчета</t>
  </si>
  <si>
    <t>Айнабаева Шолпан Рахманкуловна</t>
  </si>
  <si>
    <t>Kim@sbinvest.kz</t>
  </si>
  <si>
    <t>Ким Ирина</t>
  </si>
  <si>
    <t>8(701)5598121</t>
  </si>
  <si>
    <t>Дата 13.10.2023</t>
  </si>
  <si>
    <t>по состоянию на 01 января 2024 г.</t>
  </si>
  <si>
    <t xml:space="preserve">АО "SkyBridge Invest"; АО "SkyBridge Invest" Филиал г, Астана; Филиал АО "SkyBridge Invest" в МФЦА; </t>
  </si>
  <si>
    <t>(30 811)</t>
  </si>
  <si>
    <t>(30 741)</t>
  </si>
  <si>
    <t>:</t>
  </si>
  <si>
    <t>подпись</t>
  </si>
  <si>
    <t>расшифровка подписи</t>
  </si>
  <si>
    <t>Исполнитель:</t>
  </si>
  <si>
    <t>Телефон:+7 727 311 06 06 (вн.108)</t>
  </si>
  <si>
    <t>Место для печати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</si>
</sst>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5"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6"/>
      <name val="Verdana"/>
      <family val="2"/>
    </font>
    <font>
      <i/>
      <sz val="6"/>
      <name val="Verdana"/>
      <family val="2"/>
    </font>
    <font>
      <sz val="10"/>
      <name val="Times New Roman"/>
      <family val="2"/>
    </font>
    <font>
      <sz val="11"/>
      <color theme="1"/>
      <name val="Calibri"/>
      <family val="2"/>
    </font>
    <font>
      <sz val="8"/>
      <color rgb="FF00000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/>
      <bottom/>
    </border>
    <border>
      <left style="thin"/>
      <right/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 horizontal="left" vertical="top"/>
      <protection/>
    </xf>
    <xf numFmtId="0" fontId="27" fillId="0" borderId="0">
      <alignment horizontal="right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1" fontId="1" fillId="0" borderId="13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wrapText="1"/>
    </xf>
    <xf numFmtId="0" fontId="0" fillId="0" borderId="15" xfId="0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3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0" fontId="0" fillId="0" borderId="0" xfId="0" applyAlignment="1">
      <alignment wrapText="1"/>
    </xf>
    <xf numFmtId="0" fontId="1" fillId="0" borderId="15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13" xfId="0" applyFont="1" applyBorder="1" applyAlignment="1">
      <alignment horizontal="right" vertical="top" wrapText="1"/>
    </xf>
    <xf numFmtId="0" fontId="27" fillId="0" borderId="0" xfId="33" applyAlignment="1" quotePrefix="1">
      <alignment horizontal="left" vertical="top" wrapText="1"/>
      <protection/>
    </xf>
    <xf numFmtId="0" fontId="0" fillId="0" borderId="0" xfId="0" applyAlignment="1">
      <alignment vertical="top" wrapText="1"/>
    </xf>
    <xf numFmtId="0" fontId="0" fillId="0" borderId="16" xfId="0" applyBorder="1" applyAlignment="1">
      <alignment vertical="top" wrapText="1"/>
    </xf>
    <xf numFmtId="0" fontId="27" fillId="0" borderId="17" xfId="34" applyBorder="1" applyAlignment="1" quotePrefix="1">
      <alignment horizontal="left" vertical="top" wrapText="1"/>
      <protection/>
    </xf>
    <xf numFmtId="0" fontId="0" fillId="0" borderId="18" xfId="0" applyBorder="1" applyAlignment="1">
      <alignment vertical="top" wrapText="1"/>
    </xf>
    <xf numFmtId="0" fontId="32" fillId="0" borderId="17" xfId="44" applyBorder="1" applyAlignment="1" quotePrefix="1">
      <alignment horizontal="left" vertical="top" wrapText="1"/>
    </xf>
    <xf numFmtId="0" fontId="0" fillId="0" borderId="10" xfId="0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3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4" xfId="0" applyBorder="1" applyAlignment="1">
      <alignment/>
    </xf>
    <xf numFmtId="0" fontId="1" fillId="0" borderId="15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wrapText="1"/>
    </xf>
    <xf numFmtId="0" fontId="1" fillId="0" borderId="10" xfId="0" applyFont="1" applyBorder="1" applyAlignment="1">
      <alignment wrapText="1"/>
    </xf>
    <xf numFmtId="0" fontId="22" fillId="0" borderId="0" xfId="0" applyFont="1" applyAlignment="1">
      <alignment horizontal="left" wrapText="1"/>
    </xf>
    <xf numFmtId="0" fontId="23" fillId="0" borderId="24" xfId="0" applyFont="1" applyBorder="1" applyAlignment="1">
      <alignment horizontal="center" vertical="top"/>
    </xf>
    <xf numFmtId="0" fontId="23" fillId="0" borderId="0" xfId="0" applyFont="1" applyAlignment="1">
      <alignment horizontal="left" vertical="top"/>
    </xf>
    <xf numFmtId="0" fontId="22" fillId="0" borderId="0" xfId="0" applyFont="1" applyAlignment="1">
      <alignment horizontal="left"/>
    </xf>
    <xf numFmtId="0" fontId="24" fillId="0" borderId="0" xfId="0" applyFont="1" applyAlignment="1">
      <alignment horizontal="left" vertical="top"/>
    </xf>
    <xf numFmtId="0" fontId="25" fillId="0" borderId="0" xfId="0" applyFont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1" xfId="33"/>
    <cellStyle name="S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im@sbinvest.kz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V135"/>
  <sheetViews>
    <sheetView zoomScalePageLayoutView="0" workbookViewId="0" topLeftCell="A44">
      <selection activeCell="R65" sqref="R65"/>
    </sheetView>
  </sheetViews>
  <sheetFormatPr defaultColWidth="10.66015625" defaultRowHeight="11.25"/>
  <cols>
    <col min="1" max="1" width="2.33203125" style="1" customWidth="1"/>
    <col min="2" max="2" width="42.66015625" style="1" customWidth="1"/>
    <col min="3" max="4" width="9.83203125" style="2" customWidth="1"/>
    <col min="5" max="5" width="10.16015625" style="2" customWidth="1"/>
    <col min="6" max="6" width="7.83203125" style="2" customWidth="1"/>
    <col min="7" max="7" width="30" style="2" customWidth="1"/>
    <col min="8" max="8" width="9.66015625" style="3" customWidth="1"/>
    <col min="9" max="10" width="14" style="1" customWidth="1"/>
  </cols>
  <sheetData>
    <row r="1" spans="7:10" s="1" customFormat="1" ht="44.25" customHeight="1">
      <c r="G1" s="46" t="s">
        <v>0</v>
      </c>
      <c r="H1" s="46"/>
      <c r="I1" s="46"/>
      <c r="J1" s="46"/>
    </row>
    <row r="2" spans="3:10" ht="11.25" customHeight="1">
      <c r="C2" s="10"/>
      <c r="D2" s="10"/>
      <c r="E2" s="10"/>
      <c r="F2" s="10"/>
      <c r="G2" s="10"/>
      <c r="H2" s="26"/>
      <c r="J2" s="27" t="s">
        <v>1</v>
      </c>
    </row>
    <row r="3" spans="2:10" ht="11.25" customHeight="1">
      <c r="B3" s="47" t="s">
        <v>2</v>
      </c>
      <c r="C3" s="47"/>
      <c r="D3" s="47"/>
      <c r="E3" s="47"/>
      <c r="F3" s="47"/>
      <c r="G3" s="47"/>
      <c r="H3" s="47"/>
      <c r="I3" s="47"/>
      <c r="J3" s="47"/>
    </row>
    <row r="4" spans="2:10" ht="11.25" customHeight="1">
      <c r="B4" s="47" t="s">
        <v>273</v>
      </c>
      <c r="C4" s="47"/>
      <c r="D4" s="47"/>
      <c r="E4" s="47"/>
      <c r="F4" s="47"/>
      <c r="G4" s="47"/>
      <c r="H4" s="47"/>
      <c r="I4" s="47"/>
      <c r="J4" s="47"/>
    </row>
    <row r="5" spans="2:10" ht="11.25" customHeight="1">
      <c r="B5" s="47" t="s">
        <v>287</v>
      </c>
      <c r="C5" s="47"/>
      <c r="D5" s="47"/>
      <c r="E5" s="47"/>
      <c r="F5" s="47"/>
      <c r="G5" s="47"/>
      <c r="H5" s="47"/>
      <c r="I5" s="47"/>
      <c r="J5" s="47"/>
    </row>
    <row r="6" spans="3:10" ht="11.25" customHeight="1">
      <c r="C6" s="11"/>
      <c r="D6" s="11"/>
      <c r="E6" s="11"/>
      <c r="F6" s="11"/>
      <c r="G6" s="11"/>
      <c r="H6" s="28"/>
      <c r="I6" s="29"/>
      <c r="J6" s="12" t="s">
        <v>3</v>
      </c>
    </row>
    <row r="7" spans="2:10" s="1" customFormat="1" ht="34.5" customHeight="1">
      <c r="B7" s="48" t="s">
        <v>4</v>
      </c>
      <c r="C7" s="48"/>
      <c r="D7" s="48"/>
      <c r="E7" s="48"/>
      <c r="F7" s="48"/>
      <c r="G7" s="48"/>
      <c r="H7" s="14" t="s">
        <v>5</v>
      </c>
      <c r="I7" s="14" t="s">
        <v>6</v>
      </c>
      <c r="J7" s="14" t="s">
        <v>7</v>
      </c>
    </row>
    <row r="8" spans="2:10" ht="11.25" customHeight="1">
      <c r="B8" s="49">
        <v>1</v>
      </c>
      <c r="C8" s="49"/>
      <c r="D8" s="49"/>
      <c r="E8" s="49"/>
      <c r="F8" s="49"/>
      <c r="G8" s="49"/>
      <c r="H8" s="4">
        <v>2</v>
      </c>
      <c r="I8" s="4">
        <v>3</v>
      </c>
      <c r="J8" s="4">
        <v>4</v>
      </c>
    </row>
    <row r="9" spans="2:10" ht="11.25" customHeight="1">
      <c r="B9" s="24" t="s">
        <v>8</v>
      </c>
      <c r="C9" s="25"/>
      <c r="D9" s="25"/>
      <c r="E9" s="25"/>
      <c r="F9" s="25"/>
      <c r="G9" s="25"/>
      <c r="H9" s="30"/>
      <c r="I9" s="5"/>
      <c r="J9" s="6"/>
    </row>
    <row r="10" spans="2:10" ht="11.25" customHeight="1">
      <c r="B10" s="41" t="s">
        <v>9</v>
      </c>
      <c r="C10" s="41"/>
      <c r="D10" s="41"/>
      <c r="E10" s="41"/>
      <c r="F10" s="41"/>
      <c r="G10" s="41"/>
      <c r="H10" s="4">
        <v>1</v>
      </c>
      <c r="I10" s="55">
        <f>I12+I13</f>
        <v>22554</v>
      </c>
      <c r="J10" s="55">
        <v>254748</v>
      </c>
    </row>
    <row r="11" spans="2:10" ht="11.25" customHeight="1">
      <c r="B11" s="44" t="s">
        <v>10</v>
      </c>
      <c r="C11" s="44"/>
      <c r="D11" s="44"/>
      <c r="E11" s="44"/>
      <c r="F11" s="44"/>
      <c r="G11" s="44"/>
      <c r="H11" s="31"/>
      <c r="I11" s="56"/>
      <c r="J11" s="56"/>
    </row>
    <row r="12" spans="2:10" ht="11.25" customHeight="1">
      <c r="B12" s="44" t="s">
        <v>11</v>
      </c>
      <c r="C12" s="44"/>
      <c r="D12" s="44"/>
      <c r="E12" s="44"/>
      <c r="F12" s="44"/>
      <c r="G12" s="44"/>
      <c r="H12" s="31" t="s">
        <v>12</v>
      </c>
      <c r="I12" s="57">
        <v>371</v>
      </c>
      <c r="J12" s="57">
        <v>834</v>
      </c>
    </row>
    <row r="13" spans="2:10" ht="11.25" customHeight="1">
      <c r="B13" s="44" t="s">
        <v>13</v>
      </c>
      <c r="C13" s="44"/>
      <c r="D13" s="44"/>
      <c r="E13" s="44"/>
      <c r="F13" s="44"/>
      <c r="G13" s="44"/>
      <c r="H13" s="31" t="s">
        <v>14</v>
      </c>
      <c r="I13" s="55">
        <v>22183</v>
      </c>
      <c r="J13" s="55">
        <v>253914</v>
      </c>
    </row>
    <row r="14" spans="2:10" ht="11.25" customHeight="1">
      <c r="B14" s="44" t="s">
        <v>15</v>
      </c>
      <c r="C14" s="44"/>
      <c r="D14" s="44"/>
      <c r="E14" s="44"/>
      <c r="F14" s="44"/>
      <c r="G14" s="44"/>
      <c r="H14" s="31" t="s">
        <v>16</v>
      </c>
      <c r="I14" s="56"/>
      <c r="J14" s="56"/>
    </row>
    <row r="15" spans="2:10" ht="11.25" customHeight="1">
      <c r="B15" s="41" t="s">
        <v>17</v>
      </c>
      <c r="C15" s="41"/>
      <c r="D15" s="41"/>
      <c r="E15" s="41"/>
      <c r="F15" s="41"/>
      <c r="G15" s="41"/>
      <c r="H15" s="4">
        <v>2</v>
      </c>
      <c r="I15" s="56">
        <v>0</v>
      </c>
      <c r="J15" s="56">
        <v>0</v>
      </c>
    </row>
    <row r="16" spans="2:10" ht="11.25" customHeight="1">
      <c r="B16" s="41" t="s">
        <v>19</v>
      </c>
      <c r="C16" s="41"/>
      <c r="D16" s="41"/>
      <c r="E16" s="41"/>
      <c r="F16" s="41"/>
      <c r="G16" s="41"/>
      <c r="H16" s="4">
        <v>3</v>
      </c>
      <c r="I16" s="56">
        <v>0</v>
      </c>
      <c r="J16" s="56">
        <v>0</v>
      </c>
    </row>
    <row r="17" spans="2:10" ht="11.25" customHeight="1">
      <c r="B17" s="44" t="s">
        <v>10</v>
      </c>
      <c r="C17" s="44"/>
      <c r="D17" s="44"/>
      <c r="E17" s="44"/>
      <c r="F17" s="44"/>
      <c r="G17" s="44"/>
      <c r="H17" s="31"/>
      <c r="I17" s="56"/>
      <c r="J17" s="56"/>
    </row>
    <row r="18" spans="2:10" ht="11.25" customHeight="1">
      <c r="B18" s="44" t="s">
        <v>20</v>
      </c>
      <c r="C18" s="44"/>
      <c r="D18" s="44"/>
      <c r="E18" s="44"/>
      <c r="F18" s="44"/>
      <c r="G18" s="44"/>
      <c r="H18" s="31" t="s">
        <v>21</v>
      </c>
      <c r="I18" s="56">
        <v>0</v>
      </c>
      <c r="J18" s="56">
        <v>0</v>
      </c>
    </row>
    <row r="19" spans="2:10" ht="11.25" customHeight="1">
      <c r="B19" s="41" t="s">
        <v>22</v>
      </c>
      <c r="C19" s="41"/>
      <c r="D19" s="41"/>
      <c r="E19" s="41"/>
      <c r="F19" s="41"/>
      <c r="G19" s="41"/>
      <c r="H19" s="4">
        <v>4</v>
      </c>
      <c r="I19" s="55">
        <v>115108</v>
      </c>
      <c r="J19" s="55">
        <v>46052</v>
      </c>
    </row>
    <row r="20" spans="2:10" ht="11.25" customHeight="1">
      <c r="B20" s="44" t="s">
        <v>10</v>
      </c>
      <c r="C20" s="44"/>
      <c r="D20" s="44"/>
      <c r="E20" s="44"/>
      <c r="F20" s="44"/>
      <c r="G20" s="44"/>
      <c r="H20" s="31"/>
      <c r="I20" s="56"/>
      <c r="J20" s="56"/>
    </row>
    <row r="21" spans="2:10" ht="11.25" customHeight="1">
      <c r="B21" s="44" t="s">
        <v>20</v>
      </c>
      <c r="C21" s="44"/>
      <c r="D21" s="44"/>
      <c r="E21" s="44"/>
      <c r="F21" s="44"/>
      <c r="G21" s="44"/>
      <c r="H21" s="31" t="s">
        <v>23</v>
      </c>
      <c r="I21" s="57">
        <v>103</v>
      </c>
      <c r="J21" s="57">
        <v>22</v>
      </c>
    </row>
    <row r="22" spans="2:10" ht="11.25" customHeight="1">
      <c r="B22" s="41" t="s">
        <v>24</v>
      </c>
      <c r="C22" s="41"/>
      <c r="D22" s="41"/>
      <c r="E22" s="41"/>
      <c r="F22" s="41"/>
      <c r="G22" s="41"/>
      <c r="H22" s="4">
        <v>5</v>
      </c>
      <c r="I22" s="55">
        <v>294514</v>
      </c>
      <c r="J22" s="55">
        <v>249514</v>
      </c>
    </row>
    <row r="23" spans="2:10" ht="11.25" customHeight="1">
      <c r="B23" s="44" t="s">
        <v>10</v>
      </c>
      <c r="C23" s="44"/>
      <c r="D23" s="44"/>
      <c r="E23" s="44"/>
      <c r="F23" s="44"/>
      <c r="G23" s="44"/>
      <c r="H23" s="31"/>
      <c r="I23" s="56"/>
      <c r="J23" s="56"/>
    </row>
    <row r="24" spans="2:10" ht="11.25" customHeight="1">
      <c r="B24" s="44" t="s">
        <v>20</v>
      </c>
      <c r="C24" s="44"/>
      <c r="D24" s="44"/>
      <c r="E24" s="44"/>
      <c r="F24" s="44"/>
      <c r="G24" s="44"/>
      <c r="H24" s="31" t="s">
        <v>25</v>
      </c>
      <c r="I24" s="56"/>
      <c r="J24" s="56"/>
    </row>
    <row r="25" spans="2:10" ht="11.25" customHeight="1">
      <c r="B25" s="41" t="s">
        <v>26</v>
      </c>
      <c r="C25" s="41"/>
      <c r="D25" s="41"/>
      <c r="E25" s="41"/>
      <c r="F25" s="41"/>
      <c r="G25" s="41"/>
      <c r="H25" s="4">
        <v>6</v>
      </c>
      <c r="I25" s="55">
        <v>171940</v>
      </c>
      <c r="J25" s="55">
        <v>160230</v>
      </c>
    </row>
    <row r="26" spans="2:10" ht="11.25" customHeight="1">
      <c r="B26" s="44" t="s">
        <v>10</v>
      </c>
      <c r="C26" s="44"/>
      <c r="D26" s="44"/>
      <c r="E26" s="44"/>
      <c r="F26" s="44"/>
      <c r="G26" s="44"/>
      <c r="H26" s="31"/>
      <c r="I26" s="56"/>
      <c r="J26" s="56"/>
    </row>
    <row r="27" spans="2:10" ht="11.25" customHeight="1">
      <c r="B27" s="44" t="s">
        <v>20</v>
      </c>
      <c r="C27" s="44"/>
      <c r="D27" s="44"/>
      <c r="E27" s="44"/>
      <c r="F27" s="44"/>
      <c r="G27" s="44"/>
      <c r="H27" s="31" t="s">
        <v>27</v>
      </c>
      <c r="I27" s="55">
        <v>1261</v>
      </c>
      <c r="J27" s="55">
        <v>1192</v>
      </c>
    </row>
    <row r="28" spans="2:10" ht="11.25" customHeight="1">
      <c r="B28" s="41" t="s">
        <v>28</v>
      </c>
      <c r="C28" s="41"/>
      <c r="D28" s="41"/>
      <c r="E28" s="41"/>
      <c r="F28" s="41"/>
      <c r="G28" s="41"/>
      <c r="H28" s="4">
        <v>7</v>
      </c>
      <c r="I28" s="56"/>
      <c r="J28" s="56"/>
    </row>
    <row r="29" spans="2:10" ht="11.25" customHeight="1">
      <c r="B29" s="44" t="s">
        <v>10</v>
      </c>
      <c r="C29" s="44"/>
      <c r="D29" s="44"/>
      <c r="E29" s="44"/>
      <c r="F29" s="44"/>
      <c r="G29" s="44"/>
      <c r="H29" s="31"/>
      <c r="I29" s="56"/>
      <c r="J29" s="56"/>
    </row>
    <row r="30" spans="2:10" ht="11.25" customHeight="1">
      <c r="B30" s="44" t="s">
        <v>20</v>
      </c>
      <c r="C30" s="44"/>
      <c r="D30" s="44"/>
      <c r="E30" s="44"/>
      <c r="F30" s="44"/>
      <c r="G30" s="44"/>
      <c r="H30" s="31" t="s">
        <v>29</v>
      </c>
      <c r="I30" s="56"/>
      <c r="J30" s="56"/>
    </row>
    <row r="31" spans="2:10" ht="11.25" customHeight="1">
      <c r="B31" s="41" t="s">
        <v>30</v>
      </c>
      <c r="C31" s="41"/>
      <c r="D31" s="41"/>
      <c r="E31" s="41"/>
      <c r="F31" s="41"/>
      <c r="G31" s="41"/>
      <c r="H31" s="4">
        <v>8</v>
      </c>
      <c r="I31" s="56"/>
      <c r="J31" s="56"/>
    </row>
    <row r="32" spans="2:10" ht="11.25" customHeight="1">
      <c r="B32" s="41" t="s">
        <v>31</v>
      </c>
      <c r="C32" s="41"/>
      <c r="D32" s="41"/>
      <c r="E32" s="41"/>
      <c r="F32" s="41"/>
      <c r="G32" s="41"/>
      <c r="H32" s="4">
        <v>9</v>
      </c>
      <c r="I32" s="55">
        <v>32170</v>
      </c>
      <c r="J32" s="55">
        <v>52593</v>
      </c>
    </row>
    <row r="33" spans="2:10" ht="11.25" customHeight="1">
      <c r="B33" s="41" t="s">
        <v>32</v>
      </c>
      <c r="C33" s="41"/>
      <c r="D33" s="41"/>
      <c r="E33" s="41"/>
      <c r="F33" s="41"/>
      <c r="G33" s="41"/>
      <c r="H33" s="4">
        <v>10</v>
      </c>
      <c r="I33" s="55">
        <v>2638</v>
      </c>
      <c r="J33" s="55">
        <v>2627</v>
      </c>
    </row>
    <row r="34" spans="2:10" ht="11.25" customHeight="1">
      <c r="B34" s="41" t="s">
        <v>33</v>
      </c>
      <c r="C34" s="41"/>
      <c r="D34" s="41"/>
      <c r="E34" s="41"/>
      <c r="F34" s="41"/>
      <c r="G34" s="41"/>
      <c r="H34" s="4">
        <v>11</v>
      </c>
      <c r="I34" s="56"/>
      <c r="J34" s="56"/>
    </row>
    <row r="35" spans="2:10" ht="11.25" customHeight="1">
      <c r="B35" s="41" t="s">
        <v>34</v>
      </c>
      <c r="C35" s="41"/>
      <c r="D35" s="41"/>
      <c r="E35" s="41"/>
      <c r="F35" s="41"/>
      <c r="G35" s="41"/>
      <c r="H35" s="4">
        <v>12</v>
      </c>
      <c r="I35" s="55">
        <v>105984</v>
      </c>
      <c r="J35" s="55">
        <v>121966</v>
      </c>
    </row>
    <row r="36" spans="2:10" ht="11.25" customHeight="1">
      <c r="B36" s="41" t="s">
        <v>35</v>
      </c>
      <c r="C36" s="41"/>
      <c r="D36" s="41"/>
      <c r="E36" s="41"/>
      <c r="F36" s="41"/>
      <c r="G36" s="41"/>
      <c r="H36" s="4">
        <v>13</v>
      </c>
      <c r="I36" s="55">
        <v>45588</v>
      </c>
      <c r="J36" s="55">
        <v>26552</v>
      </c>
    </row>
    <row r="37" spans="2:10" ht="11.25" customHeight="1">
      <c r="B37" s="41" t="s">
        <v>36</v>
      </c>
      <c r="C37" s="41"/>
      <c r="D37" s="41"/>
      <c r="E37" s="41"/>
      <c r="F37" s="41"/>
      <c r="G37" s="41"/>
      <c r="H37" s="4">
        <v>14</v>
      </c>
      <c r="I37" s="56">
        <v>121620</v>
      </c>
      <c r="J37" s="55">
        <v>29193</v>
      </c>
    </row>
    <row r="38" spans="2:10" ht="11.25" customHeight="1">
      <c r="B38" s="41" t="s">
        <v>37</v>
      </c>
      <c r="C38" s="41"/>
      <c r="D38" s="41"/>
      <c r="E38" s="41"/>
      <c r="F38" s="41"/>
      <c r="G38" s="41"/>
      <c r="H38" s="4">
        <v>15</v>
      </c>
      <c r="I38" s="56"/>
      <c r="J38" s="56"/>
    </row>
    <row r="39" spans="2:10" ht="11.25" customHeight="1">
      <c r="B39" s="41" t="s">
        <v>38</v>
      </c>
      <c r="C39" s="41"/>
      <c r="D39" s="41"/>
      <c r="E39" s="41"/>
      <c r="F39" s="41"/>
      <c r="G39" s="41"/>
      <c r="H39" s="4">
        <v>16</v>
      </c>
      <c r="I39" s="55">
        <v>136044</v>
      </c>
      <c r="J39" s="55">
        <v>466915</v>
      </c>
    </row>
    <row r="40" spans="2:10" ht="11.25" customHeight="1">
      <c r="B40" s="44" t="s">
        <v>10</v>
      </c>
      <c r="C40" s="44"/>
      <c r="D40" s="44"/>
      <c r="E40" s="44"/>
      <c r="F40" s="44"/>
      <c r="G40" s="44"/>
      <c r="H40" s="31"/>
      <c r="I40" s="56"/>
      <c r="J40" s="56"/>
    </row>
    <row r="41" spans="2:10" ht="11.25" customHeight="1">
      <c r="B41" s="41" t="s">
        <v>39</v>
      </c>
      <c r="C41" s="41"/>
      <c r="D41" s="41"/>
      <c r="E41" s="41"/>
      <c r="F41" s="41"/>
      <c r="G41" s="41"/>
      <c r="H41" s="31" t="s">
        <v>40</v>
      </c>
      <c r="I41" s="55">
        <f>I43</f>
        <v>82513</v>
      </c>
      <c r="J41" s="55">
        <v>387380</v>
      </c>
    </row>
    <row r="42" spans="2:10" ht="11.25" customHeight="1">
      <c r="B42" s="16" t="s">
        <v>41</v>
      </c>
      <c r="C42" s="17"/>
      <c r="D42" s="17"/>
      <c r="E42" s="17"/>
      <c r="F42" s="17"/>
      <c r="G42" s="18"/>
      <c r="H42" s="31" t="s">
        <v>42</v>
      </c>
      <c r="I42" s="56"/>
      <c r="J42" s="56"/>
    </row>
    <row r="43" spans="2:10" ht="11.25" customHeight="1">
      <c r="B43" s="16" t="s">
        <v>43</v>
      </c>
      <c r="C43" s="17"/>
      <c r="D43" s="17"/>
      <c r="E43" s="17"/>
      <c r="F43" s="17"/>
      <c r="G43" s="18"/>
      <c r="H43" s="31" t="s">
        <v>44</v>
      </c>
      <c r="I43" s="55">
        <v>82513</v>
      </c>
      <c r="J43" s="55">
        <v>387380</v>
      </c>
    </row>
    <row r="44" spans="2:10" ht="11.25" customHeight="1">
      <c r="B44" s="44" t="s">
        <v>45</v>
      </c>
      <c r="C44" s="44"/>
      <c r="D44" s="44"/>
      <c r="E44" s="44"/>
      <c r="F44" s="44"/>
      <c r="G44" s="44"/>
      <c r="H44" s="31" t="s">
        <v>46</v>
      </c>
      <c r="I44" s="56"/>
      <c r="J44" s="56"/>
    </row>
    <row r="45" spans="2:10" ht="11.25" customHeight="1">
      <c r="B45" s="44" t="s">
        <v>47</v>
      </c>
      <c r="C45" s="44"/>
      <c r="D45" s="44"/>
      <c r="E45" s="44"/>
      <c r="F45" s="44"/>
      <c r="G45" s="44"/>
      <c r="H45" s="31" t="s">
        <v>48</v>
      </c>
      <c r="I45" s="55">
        <v>984</v>
      </c>
      <c r="J45" s="55">
        <v>4920</v>
      </c>
    </row>
    <row r="46" spans="2:10" ht="11.25" customHeight="1">
      <c r="B46" s="44" t="s">
        <v>49</v>
      </c>
      <c r="C46" s="44"/>
      <c r="D46" s="44"/>
      <c r="E46" s="44"/>
      <c r="F46" s="44"/>
      <c r="G46" s="44"/>
      <c r="H46" s="31" t="s">
        <v>50</v>
      </c>
      <c r="I46" s="55">
        <v>33597</v>
      </c>
      <c r="J46" s="55">
        <v>55984</v>
      </c>
    </row>
    <row r="47" spans="2:10" ht="11.25" customHeight="1">
      <c r="B47" s="44" t="s">
        <v>51</v>
      </c>
      <c r="C47" s="44"/>
      <c r="D47" s="44"/>
      <c r="E47" s="44"/>
      <c r="F47" s="44"/>
      <c r="G47" s="44"/>
      <c r="H47" s="31" t="s">
        <v>52</v>
      </c>
      <c r="I47" s="55">
        <v>11844</v>
      </c>
      <c r="J47" s="55">
        <v>15386</v>
      </c>
    </row>
    <row r="48" spans="2:10" ht="11.25" customHeight="1">
      <c r="B48" s="44" t="s">
        <v>53</v>
      </c>
      <c r="C48" s="44"/>
      <c r="D48" s="44"/>
      <c r="E48" s="44"/>
      <c r="F48" s="44"/>
      <c r="G48" s="44"/>
      <c r="H48" s="31" t="s">
        <v>54</v>
      </c>
      <c r="I48" s="55">
        <v>7106</v>
      </c>
      <c r="J48" s="55">
        <v>3245</v>
      </c>
    </row>
    <row r="49" spans="2:10" ht="11.25" customHeight="1">
      <c r="B49" s="44" t="s">
        <v>55</v>
      </c>
      <c r="C49" s="44"/>
      <c r="D49" s="44"/>
      <c r="E49" s="44"/>
      <c r="F49" s="44"/>
      <c r="G49" s="44"/>
      <c r="H49" s="31" t="s">
        <v>56</v>
      </c>
      <c r="I49" s="56"/>
      <c r="J49" s="56"/>
    </row>
    <row r="50" spans="2:10" ht="11.25" customHeight="1">
      <c r="B50" s="44" t="s">
        <v>57</v>
      </c>
      <c r="C50" s="44"/>
      <c r="D50" s="44"/>
      <c r="E50" s="44"/>
      <c r="F50" s="44"/>
      <c r="G50" s="44"/>
      <c r="H50" s="31" t="s">
        <v>58</v>
      </c>
      <c r="I50" s="56"/>
      <c r="J50" s="56"/>
    </row>
    <row r="51" spans="2:10" ht="11.25" customHeight="1">
      <c r="B51" s="44" t="s">
        <v>59</v>
      </c>
      <c r="C51" s="44"/>
      <c r="D51" s="44"/>
      <c r="E51" s="44"/>
      <c r="F51" s="44"/>
      <c r="G51" s="44"/>
      <c r="H51" s="31" t="s">
        <v>60</v>
      </c>
      <c r="I51" s="56"/>
      <c r="J51" s="56"/>
    </row>
    <row r="52" spans="2:10" ht="11.25" customHeight="1">
      <c r="B52" s="41" t="s">
        <v>61</v>
      </c>
      <c r="C52" s="41"/>
      <c r="D52" s="41"/>
      <c r="E52" s="41"/>
      <c r="F52" s="41"/>
      <c r="G52" s="41"/>
      <c r="H52" s="4">
        <v>17</v>
      </c>
      <c r="I52" s="58"/>
      <c r="J52" s="58"/>
    </row>
    <row r="53" spans="2:10" ht="11.25" customHeight="1">
      <c r="B53" s="44" t="s">
        <v>10</v>
      </c>
      <c r="C53" s="44"/>
      <c r="D53" s="44"/>
      <c r="E53" s="44"/>
      <c r="F53" s="44"/>
      <c r="G53" s="44"/>
      <c r="H53" s="31"/>
      <c r="I53" s="56"/>
      <c r="J53" s="56"/>
    </row>
    <row r="54" spans="2:10" ht="11.25" customHeight="1">
      <c r="B54" s="41" t="s">
        <v>62</v>
      </c>
      <c r="C54" s="41"/>
      <c r="D54" s="41"/>
      <c r="E54" s="41"/>
      <c r="F54" s="41"/>
      <c r="G54" s="41"/>
      <c r="H54" s="31" t="s">
        <v>63</v>
      </c>
      <c r="I54" s="56"/>
      <c r="J54" s="56"/>
    </row>
    <row r="55" spans="2:10" ht="11.25" customHeight="1">
      <c r="B55" s="16" t="s">
        <v>64</v>
      </c>
      <c r="C55" s="17"/>
      <c r="D55" s="17"/>
      <c r="E55" s="17"/>
      <c r="F55" s="17"/>
      <c r="G55" s="18"/>
      <c r="H55" s="31" t="s">
        <v>65</v>
      </c>
      <c r="I55" s="56"/>
      <c r="J55" s="56"/>
    </row>
    <row r="56" spans="2:10" ht="11.25" customHeight="1">
      <c r="B56" s="16" t="s">
        <v>66</v>
      </c>
      <c r="C56" s="17"/>
      <c r="D56" s="17"/>
      <c r="E56" s="17"/>
      <c r="F56" s="17"/>
      <c r="G56" s="18"/>
      <c r="H56" s="31" t="s">
        <v>67</v>
      </c>
      <c r="I56" s="56"/>
      <c r="J56" s="56"/>
    </row>
    <row r="57" spans="2:10" ht="11.25" customHeight="1">
      <c r="B57" s="44" t="s">
        <v>68</v>
      </c>
      <c r="C57" s="44"/>
      <c r="D57" s="44"/>
      <c r="E57" s="44"/>
      <c r="F57" s="44"/>
      <c r="G57" s="44"/>
      <c r="H57" s="31" t="s">
        <v>69</v>
      </c>
      <c r="I57" s="56"/>
      <c r="J57" s="56"/>
    </row>
    <row r="58" spans="2:10" ht="11.25" customHeight="1">
      <c r="B58" s="41" t="s">
        <v>70</v>
      </c>
      <c r="C58" s="41"/>
      <c r="D58" s="41"/>
      <c r="E58" s="41"/>
      <c r="F58" s="41"/>
      <c r="G58" s="41"/>
      <c r="H58" s="4">
        <v>18</v>
      </c>
      <c r="I58" s="55">
        <v>7448</v>
      </c>
      <c r="J58" s="55">
        <v>1880</v>
      </c>
    </row>
    <row r="59" spans="2:10" ht="11.25" customHeight="1">
      <c r="B59" s="41" t="s">
        <v>71</v>
      </c>
      <c r="C59" s="41"/>
      <c r="D59" s="41"/>
      <c r="E59" s="41"/>
      <c r="F59" s="41"/>
      <c r="G59" s="41"/>
      <c r="H59" s="4">
        <v>19</v>
      </c>
      <c r="I59" s="55">
        <v>35301</v>
      </c>
      <c r="J59" s="55">
        <v>4490</v>
      </c>
    </row>
    <row r="60" spans="2:10" s="1" customFormat="1" ht="12.75" customHeight="1">
      <c r="B60" s="41" t="s">
        <v>72</v>
      </c>
      <c r="C60" s="41"/>
      <c r="D60" s="41"/>
      <c r="E60" s="41"/>
      <c r="F60" s="41"/>
      <c r="G60" s="41"/>
      <c r="H60" s="4">
        <v>20</v>
      </c>
      <c r="I60" s="55">
        <v>61649</v>
      </c>
      <c r="J60" s="55">
        <v>151757</v>
      </c>
    </row>
    <row r="61" spans="2:10" ht="11.25" customHeight="1">
      <c r="B61" s="41" t="s">
        <v>73</v>
      </c>
      <c r="C61" s="41"/>
      <c r="D61" s="41"/>
      <c r="E61" s="41"/>
      <c r="F61" s="41"/>
      <c r="G61" s="41"/>
      <c r="H61" s="4">
        <v>21</v>
      </c>
      <c r="I61" s="55">
        <v>19978</v>
      </c>
      <c r="J61" s="55">
        <v>45715</v>
      </c>
    </row>
    <row r="62" spans="2:10" ht="11.25" customHeight="1">
      <c r="B62" s="42" t="s">
        <v>74</v>
      </c>
      <c r="C62" s="42"/>
      <c r="D62" s="42"/>
      <c r="E62" s="42"/>
      <c r="F62" s="42"/>
      <c r="G62" s="42"/>
      <c r="H62" s="4">
        <v>22</v>
      </c>
      <c r="I62" s="59">
        <f>I10+I15+I16+I19+I22+I25+I32+I33+I35+I36+I37+I39+I58+I59+I60+I61+I38</f>
        <v>1172536</v>
      </c>
      <c r="J62" s="59">
        <f>J10+J15+J16+J19+J22+J25+J32+J33+J35+J36+J37+J39+J58+J59+J60+J61</f>
        <v>1614232</v>
      </c>
    </row>
    <row r="63" spans="2:10" ht="11.25" customHeight="1">
      <c r="B63" s="24" t="s">
        <v>75</v>
      </c>
      <c r="C63" s="25"/>
      <c r="D63" s="25"/>
      <c r="E63" s="25"/>
      <c r="F63" s="25"/>
      <c r="G63" s="25"/>
      <c r="H63" s="30"/>
      <c r="I63" s="60"/>
      <c r="J63" s="61"/>
    </row>
    <row r="64" spans="2:10" ht="11.25" customHeight="1">
      <c r="B64" s="41" t="s">
        <v>76</v>
      </c>
      <c r="C64" s="41"/>
      <c r="D64" s="41"/>
      <c r="E64" s="41"/>
      <c r="F64" s="41"/>
      <c r="G64" s="41"/>
      <c r="H64" s="4">
        <v>23</v>
      </c>
      <c r="I64" s="56"/>
      <c r="J64" s="56"/>
    </row>
    <row r="65" spans="2:10" ht="11.25" customHeight="1">
      <c r="B65" s="41" t="s">
        <v>77</v>
      </c>
      <c r="C65" s="41"/>
      <c r="D65" s="41"/>
      <c r="E65" s="41"/>
      <c r="F65" s="41"/>
      <c r="G65" s="41"/>
      <c r="H65" s="4">
        <v>24</v>
      </c>
      <c r="I65" s="56"/>
      <c r="J65" s="56"/>
    </row>
    <row r="66" spans="2:10" ht="11.25" customHeight="1">
      <c r="B66" s="41" t="s">
        <v>78</v>
      </c>
      <c r="C66" s="41"/>
      <c r="D66" s="41"/>
      <c r="E66" s="41"/>
      <c r="F66" s="41"/>
      <c r="G66" s="41"/>
      <c r="H66" s="4">
        <v>25</v>
      </c>
      <c r="I66" s="56"/>
      <c r="J66" s="56"/>
    </row>
    <row r="67" spans="2:10" ht="11.25" customHeight="1">
      <c r="B67" s="41" t="s">
        <v>79</v>
      </c>
      <c r="C67" s="41"/>
      <c r="D67" s="41"/>
      <c r="E67" s="41"/>
      <c r="F67" s="41"/>
      <c r="G67" s="41"/>
      <c r="H67" s="4">
        <v>26</v>
      </c>
      <c r="I67" s="56"/>
      <c r="J67" s="56"/>
    </row>
    <row r="68" spans="2:10" ht="11.25" customHeight="1">
      <c r="B68" s="41" t="s">
        <v>80</v>
      </c>
      <c r="C68" s="41"/>
      <c r="D68" s="41"/>
      <c r="E68" s="41"/>
      <c r="F68" s="41"/>
      <c r="G68" s="41"/>
      <c r="H68" s="4">
        <v>27</v>
      </c>
      <c r="I68" s="55">
        <v>20004</v>
      </c>
      <c r="J68" s="55">
        <v>18458</v>
      </c>
    </row>
    <row r="69" spans="2:10" ht="11.25" customHeight="1">
      <c r="B69" s="44" t="s">
        <v>81</v>
      </c>
      <c r="C69" s="44"/>
      <c r="D69" s="44"/>
      <c r="E69" s="44"/>
      <c r="F69" s="44"/>
      <c r="G69" s="44"/>
      <c r="H69" s="4">
        <v>28</v>
      </c>
      <c r="I69" s="56"/>
      <c r="J69" s="56"/>
    </row>
    <row r="70" spans="2:10" ht="11.25" customHeight="1">
      <c r="B70" s="41" t="s">
        <v>82</v>
      </c>
      <c r="C70" s="41"/>
      <c r="D70" s="41"/>
      <c r="E70" s="41"/>
      <c r="F70" s="41"/>
      <c r="G70" s="41"/>
      <c r="H70" s="4">
        <v>29</v>
      </c>
      <c r="I70" s="55">
        <v>3308</v>
      </c>
      <c r="J70" s="55">
        <v>73429</v>
      </c>
    </row>
    <row r="71" spans="2:10" ht="11.25" customHeight="1">
      <c r="B71" s="44" t="s">
        <v>83</v>
      </c>
      <c r="C71" s="44"/>
      <c r="D71" s="44"/>
      <c r="E71" s="44"/>
      <c r="F71" s="44"/>
      <c r="G71" s="44"/>
      <c r="H71" s="4">
        <v>30</v>
      </c>
      <c r="I71" s="55">
        <f>I79+I80+I82+I81</f>
        <v>8656</v>
      </c>
      <c r="J71" s="55">
        <v>31876</v>
      </c>
    </row>
    <row r="72" spans="2:10" ht="11.25" customHeight="1">
      <c r="B72" s="44" t="s">
        <v>10</v>
      </c>
      <c r="C72" s="44"/>
      <c r="D72" s="44"/>
      <c r="E72" s="44"/>
      <c r="F72" s="44"/>
      <c r="G72" s="44"/>
      <c r="H72" s="31"/>
      <c r="I72" s="56"/>
      <c r="J72" s="56"/>
    </row>
    <row r="73" spans="2:10" ht="11.25" customHeight="1">
      <c r="B73" s="41" t="s">
        <v>84</v>
      </c>
      <c r="C73" s="41"/>
      <c r="D73" s="41"/>
      <c r="E73" s="41"/>
      <c r="F73" s="41"/>
      <c r="G73" s="41"/>
      <c r="H73" s="31" t="s">
        <v>85</v>
      </c>
      <c r="I73" s="56"/>
      <c r="J73" s="56"/>
    </row>
    <row r="74" spans="2:10" ht="11.25" customHeight="1">
      <c r="B74" s="41" t="s">
        <v>86</v>
      </c>
      <c r="C74" s="41"/>
      <c r="D74" s="41"/>
      <c r="E74" s="41"/>
      <c r="F74" s="41"/>
      <c r="G74" s="41"/>
      <c r="H74" s="31" t="s">
        <v>87</v>
      </c>
      <c r="I74" s="56"/>
      <c r="J74" s="56"/>
    </row>
    <row r="75" spans="2:10" ht="11.25" customHeight="1">
      <c r="B75" s="41" t="s">
        <v>88</v>
      </c>
      <c r="C75" s="41"/>
      <c r="D75" s="41"/>
      <c r="E75" s="41"/>
      <c r="F75" s="41"/>
      <c r="G75" s="41"/>
      <c r="H75" s="31" t="s">
        <v>89</v>
      </c>
      <c r="I75" s="56"/>
      <c r="J75" s="56"/>
    </row>
    <row r="76" spans="2:10" ht="11.25" customHeight="1">
      <c r="B76" s="41" t="s">
        <v>90</v>
      </c>
      <c r="C76" s="41"/>
      <c r="D76" s="41"/>
      <c r="E76" s="41"/>
      <c r="F76" s="41"/>
      <c r="G76" s="41"/>
      <c r="H76" s="31" t="s">
        <v>91</v>
      </c>
      <c r="I76" s="56"/>
      <c r="J76" s="56"/>
    </row>
    <row r="77" spans="2:10" ht="11.25" customHeight="1">
      <c r="B77" s="41" t="s">
        <v>92</v>
      </c>
      <c r="C77" s="41"/>
      <c r="D77" s="41"/>
      <c r="E77" s="41"/>
      <c r="F77" s="41"/>
      <c r="G77" s="41"/>
      <c r="H77" s="31" t="s">
        <v>93</v>
      </c>
      <c r="I77" s="56"/>
      <c r="J77" s="56"/>
    </row>
    <row r="78" spans="2:10" ht="11.25" customHeight="1">
      <c r="B78" s="41" t="s">
        <v>94</v>
      </c>
      <c r="C78" s="41"/>
      <c r="D78" s="41"/>
      <c r="E78" s="41"/>
      <c r="F78" s="41"/>
      <c r="G78" s="41"/>
      <c r="H78" s="31" t="s">
        <v>95</v>
      </c>
      <c r="I78" s="56"/>
      <c r="J78" s="56"/>
    </row>
    <row r="79" spans="2:10" ht="11.25" customHeight="1">
      <c r="B79" s="41" t="s">
        <v>96</v>
      </c>
      <c r="C79" s="41"/>
      <c r="D79" s="41"/>
      <c r="E79" s="41"/>
      <c r="F79" s="41"/>
      <c r="G79" s="41"/>
      <c r="H79" s="31" t="s">
        <v>97</v>
      </c>
      <c r="I79" s="57">
        <v>6598</v>
      </c>
      <c r="J79" s="55">
        <v>29417</v>
      </c>
    </row>
    <row r="80" spans="2:10" ht="11.25" customHeight="1">
      <c r="B80" s="41" t="s">
        <v>98</v>
      </c>
      <c r="C80" s="41"/>
      <c r="D80" s="41"/>
      <c r="E80" s="41"/>
      <c r="F80" s="41"/>
      <c r="G80" s="41"/>
      <c r="H80" s="31" t="s">
        <v>99</v>
      </c>
      <c r="I80" s="55"/>
      <c r="J80" s="57">
        <v>501</v>
      </c>
    </row>
    <row r="81" spans="2:10" ht="11.25" customHeight="1">
      <c r="B81" s="41" t="s">
        <v>100</v>
      </c>
      <c r="C81" s="41"/>
      <c r="D81" s="41"/>
      <c r="E81" s="41"/>
      <c r="F81" s="41"/>
      <c r="G81" s="41"/>
      <c r="H81" s="31" t="s">
        <v>101</v>
      </c>
      <c r="I81" s="56"/>
      <c r="J81" s="56"/>
    </row>
    <row r="82" spans="2:10" ht="11.25" customHeight="1">
      <c r="B82" s="41" t="s">
        <v>102</v>
      </c>
      <c r="C82" s="41"/>
      <c r="D82" s="41"/>
      <c r="E82" s="41"/>
      <c r="F82" s="41"/>
      <c r="G82" s="41"/>
      <c r="H82" s="31" t="s">
        <v>103</v>
      </c>
      <c r="I82" s="55">
        <v>2058</v>
      </c>
      <c r="J82" s="55">
        <v>1931</v>
      </c>
    </row>
    <row r="83" spans="2:10" ht="11.25" customHeight="1">
      <c r="B83" s="41" t="s">
        <v>104</v>
      </c>
      <c r="C83" s="41"/>
      <c r="D83" s="41"/>
      <c r="E83" s="41"/>
      <c r="F83" s="41"/>
      <c r="G83" s="41"/>
      <c r="H83" s="31" t="s">
        <v>105</v>
      </c>
      <c r="I83" s="57"/>
      <c r="J83" s="57">
        <v>27</v>
      </c>
    </row>
    <row r="84" spans="2:10" ht="11.25" customHeight="1">
      <c r="B84" s="41" t="s">
        <v>61</v>
      </c>
      <c r="C84" s="41"/>
      <c r="D84" s="41"/>
      <c r="E84" s="41"/>
      <c r="F84" s="41"/>
      <c r="G84" s="41"/>
      <c r="H84" s="4">
        <v>31</v>
      </c>
      <c r="I84" s="56"/>
      <c r="J84" s="56"/>
    </row>
    <row r="85" spans="2:10" ht="11.25" customHeight="1">
      <c r="B85" s="44" t="s">
        <v>10</v>
      </c>
      <c r="C85" s="44"/>
      <c r="D85" s="44"/>
      <c r="E85" s="44"/>
      <c r="F85" s="44"/>
      <c r="G85" s="44"/>
      <c r="H85" s="31"/>
      <c r="I85" s="56"/>
      <c r="J85" s="56"/>
    </row>
    <row r="86" spans="2:10" ht="11.25" customHeight="1">
      <c r="B86" s="41" t="s">
        <v>62</v>
      </c>
      <c r="C86" s="41"/>
      <c r="D86" s="41"/>
      <c r="E86" s="41"/>
      <c r="F86" s="41"/>
      <c r="G86" s="41"/>
      <c r="H86" s="31" t="s">
        <v>106</v>
      </c>
      <c r="I86" s="56"/>
      <c r="J86" s="56"/>
    </row>
    <row r="87" spans="2:10" ht="11.25" customHeight="1">
      <c r="B87" s="16" t="s">
        <v>64</v>
      </c>
      <c r="C87" s="17"/>
      <c r="D87" s="17"/>
      <c r="E87" s="17"/>
      <c r="F87" s="17"/>
      <c r="G87" s="18"/>
      <c r="H87" s="31" t="s">
        <v>107</v>
      </c>
      <c r="I87" s="56"/>
      <c r="J87" s="56"/>
    </row>
    <row r="88" spans="2:10" ht="11.25" customHeight="1">
      <c r="B88" s="16" t="s">
        <v>66</v>
      </c>
      <c r="C88" s="17"/>
      <c r="D88" s="17"/>
      <c r="E88" s="17"/>
      <c r="F88" s="17"/>
      <c r="G88" s="18"/>
      <c r="H88" s="31" t="s">
        <v>108</v>
      </c>
      <c r="I88" s="56"/>
      <c r="J88" s="56"/>
    </row>
    <row r="89" spans="2:10" ht="11.25" customHeight="1">
      <c r="B89" s="44" t="s">
        <v>68</v>
      </c>
      <c r="C89" s="44"/>
      <c r="D89" s="44"/>
      <c r="E89" s="44"/>
      <c r="F89" s="44"/>
      <c r="G89" s="44"/>
      <c r="H89" s="31" t="s">
        <v>109</v>
      </c>
      <c r="I89" s="56"/>
      <c r="J89" s="56"/>
    </row>
    <row r="90" spans="2:10" ht="11.25" customHeight="1">
      <c r="B90" s="41" t="s">
        <v>110</v>
      </c>
      <c r="C90" s="41"/>
      <c r="D90" s="41"/>
      <c r="E90" s="41"/>
      <c r="F90" s="41"/>
      <c r="G90" s="41"/>
      <c r="H90" s="4">
        <v>32</v>
      </c>
      <c r="I90" s="55">
        <v>19076</v>
      </c>
      <c r="J90" s="55">
        <v>25153</v>
      </c>
    </row>
    <row r="91" spans="2:8" ht="11.25" customHeight="1">
      <c r="B91" s="41" t="s">
        <v>111</v>
      </c>
      <c r="C91" s="41"/>
      <c r="D91" s="41"/>
      <c r="E91" s="41"/>
      <c r="F91" s="41"/>
      <c r="G91" s="41"/>
      <c r="H91" s="4">
        <v>33</v>
      </c>
    </row>
    <row r="92" spans="2:10" ht="11.25" customHeight="1">
      <c r="B92" s="41" t="s">
        <v>112</v>
      </c>
      <c r="C92" s="41"/>
      <c r="D92" s="41"/>
      <c r="E92" s="41"/>
      <c r="F92" s="41"/>
      <c r="G92" s="41"/>
      <c r="H92" s="4">
        <v>34</v>
      </c>
      <c r="I92" s="55">
        <v>4223</v>
      </c>
      <c r="J92" s="55">
        <v>2085</v>
      </c>
    </row>
    <row r="93" spans="2:10" ht="11.25" customHeight="1">
      <c r="B93" s="41" t="s">
        <v>113</v>
      </c>
      <c r="C93" s="41"/>
      <c r="D93" s="41"/>
      <c r="E93" s="41"/>
      <c r="F93" s="41"/>
      <c r="G93" s="41"/>
      <c r="H93" s="4">
        <v>35</v>
      </c>
      <c r="I93" s="56"/>
      <c r="J93" s="56"/>
    </row>
    <row r="94" spans="2:10" s="1" customFormat="1" ht="12.75" customHeight="1">
      <c r="B94" s="41" t="s">
        <v>114</v>
      </c>
      <c r="C94" s="41"/>
      <c r="D94" s="41"/>
      <c r="E94" s="41"/>
      <c r="F94" s="41"/>
      <c r="G94" s="41"/>
      <c r="H94" s="4">
        <v>36</v>
      </c>
      <c r="I94" s="56">
        <v>126699</v>
      </c>
      <c r="J94" s="55">
        <v>32241</v>
      </c>
    </row>
    <row r="95" spans="2:10" ht="11.25" customHeight="1">
      <c r="B95" s="41" t="s">
        <v>115</v>
      </c>
      <c r="C95" s="41"/>
      <c r="D95" s="41"/>
      <c r="E95" s="41"/>
      <c r="F95" s="41"/>
      <c r="G95" s="41"/>
      <c r="H95" s="4">
        <v>37</v>
      </c>
      <c r="I95" s="57">
        <v>10</v>
      </c>
      <c r="J95" s="57">
        <v>3</v>
      </c>
    </row>
    <row r="96" spans="2:10" ht="11.25" customHeight="1">
      <c r="B96" s="42" t="s">
        <v>116</v>
      </c>
      <c r="C96" s="42"/>
      <c r="D96" s="42"/>
      <c r="E96" s="42"/>
      <c r="F96" s="42"/>
      <c r="G96" s="42"/>
      <c r="H96" s="4">
        <v>38</v>
      </c>
      <c r="I96" s="59">
        <f>I68+I70+I71+I90+I92+I94+I95</f>
        <v>181976</v>
      </c>
      <c r="J96" s="59">
        <v>183245</v>
      </c>
    </row>
    <row r="97" spans="2:10" ht="11.25" customHeight="1">
      <c r="B97" s="24" t="s">
        <v>117</v>
      </c>
      <c r="C97" s="25"/>
      <c r="D97" s="25"/>
      <c r="E97" s="25"/>
      <c r="F97" s="25"/>
      <c r="G97" s="25"/>
      <c r="H97" s="30"/>
      <c r="I97" s="60"/>
      <c r="J97" s="61"/>
    </row>
    <row r="98" spans="2:10" ht="11.25" customHeight="1">
      <c r="B98" s="41" t="s">
        <v>118</v>
      </c>
      <c r="C98" s="41"/>
      <c r="D98" s="41"/>
      <c r="E98" s="41"/>
      <c r="F98" s="41"/>
      <c r="G98" s="41"/>
      <c r="H98" s="4">
        <v>39</v>
      </c>
      <c r="I98" s="55">
        <v>744798</v>
      </c>
      <c r="J98" s="55">
        <v>744798</v>
      </c>
    </row>
    <row r="99" spans="2:10" ht="11.25" customHeight="1">
      <c r="B99" s="16" t="s">
        <v>10</v>
      </c>
      <c r="C99" s="17"/>
      <c r="D99" s="17"/>
      <c r="E99" s="17"/>
      <c r="F99" s="17"/>
      <c r="G99" s="17"/>
      <c r="H99" s="30"/>
      <c r="I99" s="62"/>
      <c r="J99" s="63"/>
    </row>
    <row r="100" spans="2:10" ht="11.25" customHeight="1">
      <c r="B100" s="41" t="s">
        <v>119</v>
      </c>
      <c r="C100" s="41"/>
      <c r="D100" s="41"/>
      <c r="E100" s="41"/>
      <c r="F100" s="41"/>
      <c r="G100" s="41"/>
      <c r="H100" s="31" t="s">
        <v>120</v>
      </c>
      <c r="I100" s="55">
        <v>744798</v>
      </c>
      <c r="J100" s="55">
        <v>744798</v>
      </c>
    </row>
    <row r="101" spans="2:10" ht="11.25" customHeight="1">
      <c r="B101" s="41" t="s">
        <v>121</v>
      </c>
      <c r="C101" s="41"/>
      <c r="D101" s="41"/>
      <c r="E101" s="41"/>
      <c r="F101" s="41"/>
      <c r="G101" s="41"/>
      <c r="H101" s="31" t="s">
        <v>122</v>
      </c>
      <c r="I101" s="56"/>
      <c r="J101" s="56"/>
    </row>
    <row r="102" spans="2:10" ht="11.25" customHeight="1">
      <c r="B102" s="41" t="s">
        <v>123</v>
      </c>
      <c r="C102" s="41"/>
      <c r="D102" s="41"/>
      <c r="E102" s="41"/>
      <c r="F102" s="41"/>
      <c r="G102" s="41"/>
      <c r="H102" s="4">
        <v>40</v>
      </c>
      <c r="I102" s="56"/>
      <c r="J102" s="56"/>
    </row>
    <row r="103" spans="2:10" ht="11.25" customHeight="1">
      <c r="B103" s="41" t="s">
        <v>124</v>
      </c>
      <c r="C103" s="41"/>
      <c r="D103" s="41"/>
      <c r="E103" s="41"/>
      <c r="F103" s="41"/>
      <c r="G103" s="41"/>
      <c r="H103" s="4">
        <v>41</v>
      </c>
      <c r="I103" s="56"/>
      <c r="J103" s="56"/>
    </row>
    <row r="104" spans="2:10" ht="11.25" customHeight="1">
      <c r="B104" s="41" t="s">
        <v>125</v>
      </c>
      <c r="C104" s="41"/>
      <c r="D104" s="41"/>
      <c r="E104" s="41"/>
      <c r="F104" s="41"/>
      <c r="G104" s="41"/>
      <c r="H104" s="4">
        <v>42</v>
      </c>
      <c r="I104" s="56"/>
      <c r="J104" s="56"/>
    </row>
    <row r="105" spans="2:10" ht="11.25" customHeight="1">
      <c r="B105" s="44" t="s">
        <v>126</v>
      </c>
      <c r="C105" s="44"/>
      <c r="D105" s="44"/>
      <c r="E105" s="44"/>
      <c r="F105" s="44"/>
      <c r="G105" s="44"/>
      <c r="H105" s="4">
        <v>43</v>
      </c>
      <c r="I105" s="55">
        <v>-8168</v>
      </c>
      <c r="J105" s="55">
        <v>-15170</v>
      </c>
    </row>
    <row r="106" spans="2:10" ht="11.25" customHeight="1">
      <c r="B106" s="44" t="s">
        <v>127</v>
      </c>
      <c r="C106" s="44"/>
      <c r="D106" s="44"/>
      <c r="E106" s="44"/>
      <c r="F106" s="44"/>
      <c r="G106" s="44"/>
      <c r="H106" s="4">
        <v>44</v>
      </c>
      <c r="I106" s="57">
        <v>670</v>
      </c>
      <c r="J106" s="57">
        <v>760</v>
      </c>
    </row>
    <row r="107" spans="2:10" ht="11.25" customHeight="1">
      <c r="B107" s="45" t="s">
        <v>128</v>
      </c>
      <c r="C107" s="45"/>
      <c r="D107" s="45"/>
      <c r="E107" s="45"/>
      <c r="F107" s="45"/>
      <c r="G107" s="45"/>
      <c r="H107" s="8">
        <v>45</v>
      </c>
      <c r="I107" s="34"/>
      <c r="J107" s="34"/>
    </row>
    <row r="108" spans="2:10" ht="11.25" customHeight="1">
      <c r="B108" s="41" t="s">
        <v>129</v>
      </c>
      <c r="C108" s="41"/>
      <c r="D108" s="41"/>
      <c r="E108" s="41"/>
      <c r="F108" s="41"/>
      <c r="G108" s="41"/>
      <c r="H108" s="4">
        <v>46</v>
      </c>
      <c r="I108" s="20"/>
      <c r="J108" s="20"/>
    </row>
    <row r="109" spans="2:10" ht="11.25" customHeight="1">
      <c r="B109" s="41" t="s">
        <v>130</v>
      </c>
      <c r="C109" s="41"/>
      <c r="D109" s="41"/>
      <c r="E109" s="41"/>
      <c r="F109" s="41"/>
      <c r="G109" s="41"/>
      <c r="H109" s="4">
        <v>47</v>
      </c>
      <c r="I109" s="21">
        <f>I111+I112</f>
        <v>253260</v>
      </c>
      <c r="J109" s="21">
        <v>700599</v>
      </c>
    </row>
    <row r="110" spans="2:10" ht="11.25" customHeight="1">
      <c r="B110" s="16" t="s">
        <v>10</v>
      </c>
      <c r="C110" s="17"/>
      <c r="D110" s="17"/>
      <c r="E110" s="17"/>
      <c r="F110" s="17"/>
      <c r="G110" s="17"/>
      <c r="H110" s="30"/>
      <c r="I110" s="32"/>
      <c r="J110" s="33"/>
    </row>
    <row r="111" spans="2:10" ht="11.25" customHeight="1">
      <c r="B111" s="41" t="s">
        <v>131</v>
      </c>
      <c r="C111" s="41"/>
      <c r="D111" s="41"/>
      <c r="E111" s="41"/>
      <c r="F111" s="41"/>
      <c r="G111" s="41"/>
      <c r="H111" s="31" t="s">
        <v>132</v>
      </c>
      <c r="I111" s="21">
        <v>700599</v>
      </c>
      <c r="J111" s="21">
        <v>686318</v>
      </c>
    </row>
    <row r="112" spans="2:10" ht="11.25" customHeight="1">
      <c r="B112" s="41" t="s">
        <v>133</v>
      </c>
      <c r="C112" s="41"/>
      <c r="D112" s="41"/>
      <c r="E112" s="41"/>
      <c r="F112" s="41"/>
      <c r="G112" s="41"/>
      <c r="H112" s="31" t="s">
        <v>134</v>
      </c>
      <c r="I112" s="21">
        <v>-447339</v>
      </c>
      <c r="J112" s="21">
        <v>14281</v>
      </c>
    </row>
    <row r="113" spans="2:10" ht="11.25" customHeight="1">
      <c r="B113" s="42" t="s">
        <v>135</v>
      </c>
      <c r="C113" s="42"/>
      <c r="D113" s="42"/>
      <c r="E113" s="42"/>
      <c r="F113" s="42"/>
      <c r="G113" s="42"/>
      <c r="H113" s="4">
        <v>48</v>
      </c>
      <c r="I113" s="7">
        <f>I98+I105+I106+I109</f>
        <v>990560</v>
      </c>
      <c r="J113" s="7">
        <v>1430987</v>
      </c>
    </row>
    <row r="114" spans="2:10" ht="11.25" customHeight="1">
      <c r="B114" s="42" t="s">
        <v>136</v>
      </c>
      <c r="C114" s="42"/>
      <c r="D114" s="42"/>
      <c r="E114" s="42"/>
      <c r="F114" s="42"/>
      <c r="G114" s="42"/>
      <c r="H114" s="4">
        <v>49</v>
      </c>
      <c r="I114" s="7">
        <f>I96+I113</f>
        <v>1172536</v>
      </c>
      <c r="J114" s="7">
        <v>1614232</v>
      </c>
    </row>
    <row r="115" ht="11.25" customHeight="1"/>
    <row r="116" ht="11.25" customHeight="1"/>
    <row r="117" spans="1:256" ht="21.75" customHeight="1">
      <c r="A117" s="35" t="s">
        <v>272</v>
      </c>
      <c r="B117" s="37"/>
      <c r="C117" s="38" t="s">
        <v>273</v>
      </c>
      <c r="D117" s="43"/>
      <c r="E117" s="39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23"/>
      <c r="FI117" s="23"/>
      <c r="FJ117" s="23"/>
      <c r="FK117" s="23"/>
      <c r="FL117" s="23"/>
      <c r="FM117" s="23"/>
      <c r="FN117" s="23"/>
      <c r="FO117" s="23"/>
      <c r="FP117" s="23"/>
      <c r="FQ117" s="23"/>
      <c r="FR117" s="23"/>
      <c r="FS117" s="23"/>
      <c r="FT117" s="23"/>
      <c r="FU117" s="23"/>
      <c r="FV117" s="23"/>
      <c r="FW117" s="23"/>
      <c r="FX117" s="23"/>
      <c r="FY117" s="23"/>
      <c r="FZ117" s="23"/>
      <c r="GA117" s="23"/>
      <c r="GB117" s="23"/>
      <c r="GC117" s="23"/>
      <c r="GD117" s="23"/>
      <c r="GE117" s="23"/>
      <c r="GF117" s="23"/>
      <c r="GG117" s="23"/>
      <c r="GH117" s="23"/>
      <c r="GI117" s="23"/>
      <c r="GJ117" s="23"/>
      <c r="GK117" s="23"/>
      <c r="GL117" s="23"/>
      <c r="GM117" s="23"/>
      <c r="GN117" s="23"/>
      <c r="GO117" s="23"/>
      <c r="GP117" s="23"/>
      <c r="GQ117" s="23"/>
      <c r="GR117" s="23"/>
      <c r="GS117" s="23"/>
      <c r="GT117" s="23"/>
      <c r="GU117" s="23"/>
      <c r="GV117" s="23"/>
      <c r="GW117" s="23"/>
      <c r="GX117" s="23"/>
      <c r="GY117" s="23"/>
      <c r="GZ117" s="23"/>
      <c r="HA117" s="23"/>
      <c r="HB117" s="23"/>
      <c r="HC117" s="23"/>
      <c r="HD117" s="23"/>
      <c r="HE117" s="23"/>
      <c r="HF117" s="23"/>
      <c r="HG117" s="23"/>
      <c r="HH117" s="23"/>
      <c r="HI117" s="23"/>
      <c r="HJ117" s="23"/>
      <c r="HK117" s="23"/>
      <c r="HL117" s="23"/>
      <c r="HM117" s="23"/>
      <c r="HN117" s="23"/>
      <c r="HO117" s="23"/>
      <c r="HP117" s="23"/>
      <c r="HQ117" s="23"/>
      <c r="HR117" s="23"/>
      <c r="HS117" s="23"/>
      <c r="HT117" s="23"/>
      <c r="HU117" s="23"/>
      <c r="HV117" s="23"/>
      <c r="HW117" s="23"/>
      <c r="HX117" s="23"/>
      <c r="HY117" s="23"/>
      <c r="HZ117" s="23"/>
      <c r="IA117" s="23"/>
      <c r="IB117" s="23"/>
      <c r="IC117" s="23"/>
      <c r="ID117" s="23"/>
      <c r="IE117" s="23"/>
      <c r="IF117" s="23"/>
      <c r="IG117" s="23"/>
      <c r="IH117" s="23"/>
      <c r="II117" s="23"/>
      <c r="IJ117" s="23"/>
      <c r="IK117" s="23"/>
      <c r="IL117" s="23"/>
      <c r="IM117" s="23"/>
      <c r="IN117" s="23"/>
      <c r="IO117" s="23"/>
      <c r="IP117" s="23"/>
      <c r="IQ117" s="23"/>
      <c r="IR117" s="23"/>
      <c r="IS117" s="23"/>
      <c r="IT117" s="23"/>
      <c r="IU117" s="23"/>
      <c r="IV117" s="23"/>
    </row>
    <row r="118" spans="1:256" ht="11.25" customHeight="1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3"/>
      <c r="ES118" s="23"/>
      <c r="ET118" s="23"/>
      <c r="EU118" s="23"/>
      <c r="EV118" s="23"/>
      <c r="EW118" s="23"/>
      <c r="EX118" s="23"/>
      <c r="EY118" s="23"/>
      <c r="EZ118" s="23"/>
      <c r="FA118" s="23"/>
      <c r="FB118" s="23"/>
      <c r="FC118" s="23"/>
      <c r="FD118" s="23"/>
      <c r="FE118" s="23"/>
      <c r="FF118" s="23"/>
      <c r="FG118" s="23"/>
      <c r="FH118" s="23"/>
      <c r="FI118" s="23"/>
      <c r="FJ118" s="23"/>
      <c r="FK118" s="23"/>
      <c r="FL118" s="23"/>
      <c r="FM118" s="23"/>
      <c r="FN118" s="23"/>
      <c r="FO118" s="23"/>
      <c r="FP118" s="23"/>
      <c r="FQ118" s="23"/>
      <c r="FR118" s="23"/>
      <c r="FS118" s="23"/>
      <c r="FT118" s="23"/>
      <c r="FU118" s="23"/>
      <c r="FV118" s="23"/>
      <c r="FW118" s="23"/>
      <c r="FX118" s="23"/>
      <c r="FY118" s="23"/>
      <c r="FZ118" s="23"/>
      <c r="GA118" s="23"/>
      <c r="GB118" s="23"/>
      <c r="GC118" s="23"/>
      <c r="GD118" s="23"/>
      <c r="GE118" s="23"/>
      <c r="GF118" s="23"/>
      <c r="GG118" s="23"/>
      <c r="GH118" s="23"/>
      <c r="GI118" s="23"/>
      <c r="GJ118" s="23"/>
      <c r="GK118" s="23"/>
      <c r="GL118" s="23"/>
      <c r="GM118" s="23"/>
      <c r="GN118" s="23"/>
      <c r="GO118" s="23"/>
      <c r="GP118" s="23"/>
      <c r="GQ118" s="23"/>
      <c r="GR118" s="23"/>
      <c r="GS118" s="23"/>
      <c r="GT118" s="23"/>
      <c r="GU118" s="23"/>
      <c r="GV118" s="23"/>
      <c r="GW118" s="23"/>
      <c r="GX118" s="23"/>
      <c r="GY118" s="23"/>
      <c r="GZ118" s="23"/>
      <c r="HA118" s="23"/>
      <c r="HB118" s="23"/>
      <c r="HC118" s="23"/>
      <c r="HD118" s="23"/>
      <c r="HE118" s="23"/>
      <c r="HF118" s="23"/>
      <c r="HG118" s="23"/>
      <c r="HH118" s="23"/>
      <c r="HI118" s="23"/>
      <c r="HJ118" s="23"/>
      <c r="HK118" s="23"/>
      <c r="HL118" s="23"/>
      <c r="HM118" s="23"/>
      <c r="HN118" s="23"/>
      <c r="HO118" s="23"/>
      <c r="HP118" s="23"/>
      <c r="HQ118" s="23"/>
      <c r="HR118" s="23"/>
      <c r="HS118" s="23"/>
      <c r="HT118" s="23"/>
      <c r="HU118" s="23"/>
      <c r="HV118" s="23"/>
      <c r="HW118" s="23"/>
      <c r="HX118" s="23"/>
      <c r="HY118" s="23"/>
      <c r="HZ118" s="23"/>
      <c r="IA118" s="23"/>
      <c r="IB118" s="23"/>
      <c r="IC118" s="23"/>
      <c r="ID118" s="23"/>
      <c r="IE118" s="23"/>
      <c r="IF118" s="23"/>
      <c r="IG118" s="23"/>
      <c r="IH118" s="23"/>
      <c r="II118" s="23"/>
      <c r="IJ118" s="23"/>
      <c r="IK118" s="23"/>
      <c r="IL118" s="23"/>
      <c r="IM118" s="23"/>
      <c r="IN118" s="23"/>
      <c r="IO118" s="23"/>
      <c r="IP118" s="23"/>
      <c r="IQ118" s="23"/>
      <c r="IR118" s="23"/>
      <c r="IS118" s="23"/>
      <c r="IT118" s="23"/>
      <c r="IU118" s="23"/>
      <c r="IV118" s="23"/>
    </row>
    <row r="119" spans="1:256" ht="42.75" customHeight="1">
      <c r="A119" s="35" t="s">
        <v>274</v>
      </c>
      <c r="B119" s="37"/>
      <c r="C119" s="38" t="s">
        <v>275</v>
      </c>
      <c r="D119" s="39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3"/>
      <c r="FI119" s="23"/>
      <c r="FJ119" s="23"/>
      <c r="FK119" s="23"/>
      <c r="FL119" s="23"/>
      <c r="FM119" s="23"/>
      <c r="FN119" s="23"/>
      <c r="FO119" s="23"/>
      <c r="FP119" s="23"/>
      <c r="FQ119" s="23"/>
      <c r="FR119" s="23"/>
      <c r="FS119" s="23"/>
      <c r="FT119" s="23"/>
      <c r="FU119" s="23"/>
      <c r="FV119" s="23"/>
      <c r="FW119" s="23"/>
      <c r="FX119" s="23"/>
      <c r="FY119" s="23"/>
      <c r="FZ119" s="23"/>
      <c r="GA119" s="23"/>
      <c r="GB119" s="23"/>
      <c r="GC119" s="23"/>
      <c r="GD119" s="23"/>
      <c r="GE119" s="23"/>
      <c r="GF119" s="23"/>
      <c r="GG119" s="23"/>
      <c r="GH119" s="23"/>
      <c r="GI119" s="23"/>
      <c r="GJ119" s="23"/>
      <c r="GK119" s="23"/>
      <c r="GL119" s="23"/>
      <c r="GM119" s="23"/>
      <c r="GN119" s="23"/>
      <c r="GO119" s="23"/>
      <c r="GP119" s="23"/>
      <c r="GQ119" s="23"/>
      <c r="GR119" s="23"/>
      <c r="GS119" s="23"/>
      <c r="GT119" s="23"/>
      <c r="GU119" s="23"/>
      <c r="GV119" s="23"/>
      <c r="GW119" s="23"/>
      <c r="GX119" s="23"/>
      <c r="GY119" s="23"/>
      <c r="GZ119" s="23"/>
      <c r="HA119" s="23"/>
      <c r="HB119" s="23"/>
      <c r="HC119" s="23"/>
      <c r="HD119" s="23"/>
      <c r="HE119" s="23"/>
      <c r="HF119" s="23"/>
      <c r="HG119" s="23"/>
      <c r="HH119" s="23"/>
      <c r="HI119" s="23"/>
      <c r="HJ119" s="23"/>
      <c r="HK119" s="23"/>
      <c r="HL119" s="23"/>
      <c r="HM119" s="23"/>
      <c r="HN119" s="23"/>
      <c r="HO119" s="23"/>
      <c r="HP119" s="23"/>
      <c r="HQ119" s="23"/>
      <c r="HR119" s="23"/>
      <c r="HS119" s="23"/>
      <c r="HT119" s="23"/>
      <c r="HU119" s="23"/>
      <c r="HV119" s="23"/>
      <c r="HW119" s="23"/>
      <c r="HX119" s="23"/>
      <c r="HY119" s="23"/>
      <c r="HZ119" s="23"/>
      <c r="IA119" s="23"/>
      <c r="IB119" s="23"/>
      <c r="IC119" s="23"/>
      <c r="ID119" s="23"/>
      <c r="IE119" s="23"/>
      <c r="IF119" s="23"/>
      <c r="IG119" s="23"/>
      <c r="IH119" s="23"/>
      <c r="II119" s="23"/>
      <c r="IJ119" s="23"/>
      <c r="IK119" s="23"/>
      <c r="IL119" s="23"/>
      <c r="IM119" s="23"/>
      <c r="IN119" s="23"/>
      <c r="IO119" s="23"/>
      <c r="IP119" s="23"/>
      <c r="IQ119" s="23"/>
      <c r="IR119" s="23"/>
      <c r="IS119" s="23"/>
      <c r="IT119" s="23"/>
      <c r="IU119" s="23"/>
      <c r="IV119" s="23"/>
    </row>
    <row r="120" spans="1:256" ht="11.25" customHeight="1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23"/>
      <c r="FI120" s="23"/>
      <c r="FJ120" s="23"/>
      <c r="FK120" s="23"/>
      <c r="FL120" s="23"/>
      <c r="FM120" s="23"/>
      <c r="FN120" s="23"/>
      <c r="FO120" s="23"/>
      <c r="FP120" s="23"/>
      <c r="FQ120" s="23"/>
      <c r="FR120" s="23"/>
      <c r="FS120" s="23"/>
      <c r="FT120" s="23"/>
      <c r="FU120" s="23"/>
      <c r="FV120" s="23"/>
      <c r="FW120" s="23"/>
      <c r="FX120" s="23"/>
      <c r="FY120" s="23"/>
      <c r="FZ120" s="23"/>
      <c r="GA120" s="23"/>
      <c r="GB120" s="23"/>
      <c r="GC120" s="23"/>
      <c r="GD120" s="23"/>
      <c r="GE120" s="23"/>
      <c r="GF120" s="23"/>
      <c r="GG120" s="23"/>
      <c r="GH120" s="23"/>
      <c r="GI120" s="23"/>
      <c r="GJ120" s="23"/>
      <c r="GK120" s="23"/>
      <c r="GL120" s="23"/>
      <c r="GM120" s="23"/>
      <c r="GN120" s="23"/>
      <c r="GO120" s="23"/>
      <c r="GP120" s="23"/>
      <c r="GQ120" s="23"/>
      <c r="GR120" s="23"/>
      <c r="GS120" s="23"/>
      <c r="GT120" s="23"/>
      <c r="GU120" s="23"/>
      <c r="GV120" s="23"/>
      <c r="GW120" s="23"/>
      <c r="GX120" s="23"/>
      <c r="GY120" s="23"/>
      <c r="GZ120" s="23"/>
      <c r="HA120" s="23"/>
      <c r="HB120" s="23"/>
      <c r="HC120" s="23"/>
      <c r="HD120" s="23"/>
      <c r="HE120" s="23"/>
      <c r="HF120" s="23"/>
      <c r="HG120" s="23"/>
      <c r="HH120" s="23"/>
      <c r="HI120" s="23"/>
      <c r="HJ120" s="23"/>
      <c r="HK120" s="23"/>
      <c r="HL120" s="23"/>
      <c r="HM120" s="23"/>
      <c r="HN120" s="23"/>
      <c r="HO120" s="23"/>
      <c r="HP120" s="23"/>
      <c r="HQ120" s="23"/>
      <c r="HR120" s="23"/>
      <c r="HS120" s="23"/>
      <c r="HT120" s="23"/>
      <c r="HU120" s="23"/>
      <c r="HV120" s="23"/>
      <c r="HW120" s="23"/>
      <c r="HX120" s="23"/>
      <c r="HY120" s="23"/>
      <c r="HZ120" s="23"/>
      <c r="IA120" s="23"/>
      <c r="IB120" s="23"/>
      <c r="IC120" s="23"/>
      <c r="ID120" s="23"/>
      <c r="IE120" s="23"/>
      <c r="IF120" s="23"/>
      <c r="IG120" s="23"/>
      <c r="IH120" s="23"/>
      <c r="II120" s="23"/>
      <c r="IJ120" s="23"/>
      <c r="IK120" s="23"/>
      <c r="IL120" s="23"/>
      <c r="IM120" s="23"/>
      <c r="IN120" s="23"/>
      <c r="IO120" s="23"/>
      <c r="IP120" s="23"/>
      <c r="IQ120" s="23"/>
      <c r="IR120" s="23"/>
      <c r="IS120" s="23"/>
      <c r="IT120" s="23"/>
      <c r="IU120" s="23"/>
      <c r="IV120" s="23"/>
    </row>
    <row r="121" spans="1:256" ht="11.25" customHeight="1">
      <c r="A121" s="35" t="s">
        <v>276</v>
      </c>
      <c r="B121" s="36"/>
      <c r="C121" s="35" t="s">
        <v>277</v>
      </c>
      <c r="D121" s="36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  <c r="FF121" s="23"/>
      <c r="FG121" s="23"/>
      <c r="FH121" s="23"/>
      <c r="FI121" s="23"/>
      <c r="FJ121" s="23"/>
      <c r="FK121" s="23"/>
      <c r="FL121" s="23"/>
      <c r="FM121" s="23"/>
      <c r="FN121" s="23"/>
      <c r="FO121" s="23"/>
      <c r="FP121" s="23"/>
      <c r="FQ121" s="23"/>
      <c r="FR121" s="23"/>
      <c r="FS121" s="23"/>
      <c r="FT121" s="23"/>
      <c r="FU121" s="23"/>
      <c r="FV121" s="23"/>
      <c r="FW121" s="23"/>
      <c r="FX121" s="23"/>
      <c r="FY121" s="23"/>
      <c r="FZ121" s="23"/>
      <c r="GA121" s="23"/>
      <c r="GB121" s="23"/>
      <c r="GC121" s="23"/>
      <c r="GD121" s="23"/>
      <c r="GE121" s="23"/>
      <c r="GF121" s="23"/>
      <c r="GG121" s="23"/>
      <c r="GH121" s="23"/>
      <c r="GI121" s="23"/>
      <c r="GJ121" s="23"/>
      <c r="GK121" s="23"/>
      <c r="GL121" s="23"/>
      <c r="GM121" s="23"/>
      <c r="GN121" s="23"/>
      <c r="GO121" s="23"/>
      <c r="GP121" s="23"/>
      <c r="GQ121" s="23"/>
      <c r="GR121" s="23"/>
      <c r="GS121" s="23"/>
      <c r="GT121" s="23"/>
      <c r="GU121" s="23"/>
      <c r="GV121" s="23"/>
      <c r="GW121" s="23"/>
      <c r="GX121" s="23"/>
      <c r="GY121" s="23"/>
      <c r="GZ121" s="23"/>
      <c r="HA121" s="23"/>
      <c r="HB121" s="23"/>
      <c r="HC121" s="23"/>
      <c r="HD121" s="23"/>
      <c r="HE121" s="23"/>
      <c r="HF121" s="23"/>
      <c r="HG121" s="23"/>
      <c r="HH121" s="23"/>
      <c r="HI121" s="23"/>
      <c r="HJ121" s="23"/>
      <c r="HK121" s="23"/>
      <c r="HL121" s="23"/>
      <c r="HM121" s="23"/>
      <c r="HN121" s="23"/>
      <c r="HO121" s="23"/>
      <c r="HP121" s="23"/>
      <c r="HQ121" s="23"/>
      <c r="HR121" s="23"/>
      <c r="HS121" s="23"/>
      <c r="HT121" s="23"/>
      <c r="HU121" s="23"/>
      <c r="HV121" s="23"/>
      <c r="HW121" s="23"/>
      <c r="HX121" s="23"/>
      <c r="HY121" s="23"/>
      <c r="HZ121" s="23"/>
      <c r="IA121" s="23"/>
      <c r="IB121" s="23"/>
      <c r="IC121" s="23"/>
      <c r="ID121" s="23"/>
      <c r="IE121" s="23"/>
      <c r="IF121" s="23"/>
      <c r="IG121" s="23"/>
      <c r="IH121" s="23"/>
      <c r="II121" s="23"/>
      <c r="IJ121" s="23"/>
      <c r="IK121" s="23"/>
      <c r="IL121" s="23"/>
      <c r="IM121" s="23"/>
      <c r="IN121" s="23"/>
      <c r="IO121" s="23"/>
      <c r="IP121" s="23"/>
      <c r="IQ121" s="23"/>
      <c r="IR121" s="23"/>
      <c r="IS121" s="23"/>
      <c r="IT121" s="23"/>
      <c r="IU121" s="23"/>
      <c r="IV121" s="23"/>
    </row>
    <row r="122" spans="1:256" ht="11.25" customHeight="1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  <c r="FF122" s="23"/>
      <c r="FG122" s="23"/>
      <c r="FH122" s="23"/>
      <c r="FI122" s="23"/>
      <c r="FJ122" s="23"/>
      <c r="FK122" s="23"/>
      <c r="FL122" s="23"/>
      <c r="FM122" s="23"/>
      <c r="FN122" s="23"/>
      <c r="FO122" s="23"/>
      <c r="FP122" s="23"/>
      <c r="FQ122" s="23"/>
      <c r="FR122" s="23"/>
      <c r="FS122" s="23"/>
      <c r="FT122" s="23"/>
      <c r="FU122" s="23"/>
      <c r="FV122" s="23"/>
      <c r="FW122" s="23"/>
      <c r="FX122" s="23"/>
      <c r="FY122" s="23"/>
      <c r="FZ122" s="23"/>
      <c r="GA122" s="23"/>
      <c r="GB122" s="23"/>
      <c r="GC122" s="23"/>
      <c r="GD122" s="23"/>
      <c r="GE122" s="23"/>
      <c r="GF122" s="23"/>
      <c r="GG122" s="23"/>
      <c r="GH122" s="23"/>
      <c r="GI122" s="23"/>
      <c r="GJ122" s="23"/>
      <c r="GK122" s="23"/>
      <c r="GL122" s="23"/>
      <c r="GM122" s="23"/>
      <c r="GN122" s="23"/>
      <c r="GO122" s="23"/>
      <c r="GP122" s="23"/>
      <c r="GQ122" s="23"/>
      <c r="GR122" s="23"/>
      <c r="GS122" s="23"/>
      <c r="GT122" s="23"/>
      <c r="GU122" s="23"/>
      <c r="GV122" s="23"/>
      <c r="GW122" s="23"/>
      <c r="GX122" s="23"/>
      <c r="GY122" s="23"/>
      <c r="GZ122" s="23"/>
      <c r="HA122" s="23"/>
      <c r="HB122" s="23"/>
      <c r="HC122" s="23"/>
      <c r="HD122" s="23"/>
      <c r="HE122" s="23"/>
      <c r="HF122" s="23"/>
      <c r="HG122" s="23"/>
      <c r="HH122" s="23"/>
      <c r="HI122" s="23"/>
      <c r="HJ122" s="23"/>
      <c r="HK122" s="23"/>
      <c r="HL122" s="23"/>
      <c r="HM122" s="23"/>
      <c r="HN122" s="23"/>
      <c r="HO122" s="23"/>
      <c r="HP122" s="23"/>
      <c r="HQ122" s="23"/>
      <c r="HR122" s="23"/>
      <c r="HS122" s="23"/>
      <c r="HT122" s="23"/>
      <c r="HU122" s="23"/>
      <c r="HV122" s="23"/>
      <c r="HW122" s="23"/>
      <c r="HX122" s="23"/>
      <c r="HY122" s="23"/>
      <c r="HZ122" s="23"/>
      <c r="IA122" s="23"/>
      <c r="IB122" s="23"/>
      <c r="IC122" s="23"/>
      <c r="ID122" s="23"/>
      <c r="IE122" s="23"/>
      <c r="IF122" s="23"/>
      <c r="IG122" s="23"/>
      <c r="IH122" s="23"/>
      <c r="II122" s="23"/>
      <c r="IJ122" s="23"/>
      <c r="IK122" s="23"/>
      <c r="IL122" s="23"/>
      <c r="IM122" s="23"/>
      <c r="IN122" s="23"/>
      <c r="IO122" s="23"/>
      <c r="IP122" s="23"/>
      <c r="IQ122" s="23"/>
      <c r="IR122" s="23"/>
      <c r="IS122" s="23"/>
      <c r="IT122" s="23"/>
      <c r="IU122" s="23"/>
      <c r="IV122" s="23"/>
    </row>
    <row r="123" spans="1:256" ht="11.25">
      <c r="A123" s="35" t="s">
        <v>278</v>
      </c>
      <c r="B123" s="37"/>
      <c r="C123" s="40" t="s">
        <v>283</v>
      </c>
      <c r="D123" s="39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  <c r="FI123" s="23"/>
      <c r="FJ123" s="23"/>
      <c r="FK123" s="23"/>
      <c r="FL123" s="23"/>
      <c r="FM123" s="23"/>
      <c r="FN123" s="23"/>
      <c r="FO123" s="23"/>
      <c r="FP123" s="23"/>
      <c r="FQ123" s="23"/>
      <c r="FR123" s="23"/>
      <c r="FS123" s="23"/>
      <c r="FT123" s="23"/>
      <c r="FU123" s="23"/>
      <c r="FV123" s="23"/>
      <c r="FW123" s="23"/>
      <c r="FX123" s="23"/>
      <c r="FY123" s="23"/>
      <c r="FZ123" s="23"/>
      <c r="GA123" s="23"/>
      <c r="GB123" s="23"/>
      <c r="GC123" s="23"/>
      <c r="GD123" s="23"/>
      <c r="GE123" s="23"/>
      <c r="GF123" s="23"/>
      <c r="GG123" s="23"/>
      <c r="GH123" s="23"/>
      <c r="GI123" s="23"/>
      <c r="GJ123" s="23"/>
      <c r="GK123" s="23"/>
      <c r="GL123" s="23"/>
      <c r="GM123" s="23"/>
      <c r="GN123" s="23"/>
      <c r="GO123" s="23"/>
      <c r="GP123" s="23"/>
      <c r="GQ123" s="23"/>
      <c r="GR123" s="23"/>
      <c r="GS123" s="23"/>
      <c r="GT123" s="23"/>
      <c r="GU123" s="23"/>
      <c r="GV123" s="23"/>
      <c r="GW123" s="23"/>
      <c r="GX123" s="23"/>
      <c r="GY123" s="23"/>
      <c r="GZ123" s="23"/>
      <c r="HA123" s="23"/>
      <c r="HB123" s="23"/>
      <c r="HC123" s="23"/>
      <c r="HD123" s="23"/>
      <c r="HE123" s="23"/>
      <c r="HF123" s="23"/>
      <c r="HG123" s="23"/>
      <c r="HH123" s="23"/>
      <c r="HI123" s="23"/>
      <c r="HJ123" s="23"/>
      <c r="HK123" s="23"/>
      <c r="HL123" s="23"/>
      <c r="HM123" s="23"/>
      <c r="HN123" s="23"/>
      <c r="HO123" s="23"/>
      <c r="HP123" s="23"/>
      <c r="HQ123" s="23"/>
      <c r="HR123" s="23"/>
      <c r="HS123" s="23"/>
      <c r="HT123" s="23"/>
      <c r="HU123" s="23"/>
      <c r="HV123" s="23"/>
      <c r="HW123" s="23"/>
      <c r="HX123" s="23"/>
      <c r="HY123" s="23"/>
      <c r="HZ123" s="23"/>
      <c r="IA123" s="23"/>
      <c r="IB123" s="23"/>
      <c r="IC123" s="23"/>
      <c r="ID123" s="23"/>
      <c r="IE123" s="23"/>
      <c r="IF123" s="23"/>
      <c r="IG123" s="23"/>
      <c r="IH123" s="23"/>
      <c r="II123" s="23"/>
      <c r="IJ123" s="23"/>
      <c r="IK123" s="23"/>
      <c r="IL123" s="23"/>
      <c r="IM123" s="23"/>
      <c r="IN123" s="23"/>
      <c r="IO123" s="23"/>
      <c r="IP123" s="23"/>
      <c r="IQ123" s="23"/>
      <c r="IR123" s="23"/>
      <c r="IS123" s="23"/>
      <c r="IT123" s="23"/>
      <c r="IU123" s="23"/>
      <c r="IV123" s="23"/>
    </row>
    <row r="124" spans="1:256" ht="11.2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  <c r="EF124" s="23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3"/>
      <c r="ER124" s="23"/>
      <c r="ES124" s="23"/>
      <c r="ET124" s="23"/>
      <c r="EU124" s="23"/>
      <c r="EV124" s="23"/>
      <c r="EW124" s="23"/>
      <c r="EX124" s="23"/>
      <c r="EY124" s="23"/>
      <c r="EZ124" s="23"/>
      <c r="FA124" s="23"/>
      <c r="FB124" s="23"/>
      <c r="FC124" s="23"/>
      <c r="FD124" s="23"/>
      <c r="FE124" s="23"/>
      <c r="FF124" s="23"/>
      <c r="FG124" s="23"/>
      <c r="FH124" s="23"/>
      <c r="FI124" s="23"/>
      <c r="FJ124" s="23"/>
      <c r="FK124" s="23"/>
      <c r="FL124" s="23"/>
      <c r="FM124" s="23"/>
      <c r="FN124" s="23"/>
      <c r="FO124" s="23"/>
      <c r="FP124" s="23"/>
      <c r="FQ124" s="23"/>
      <c r="FR124" s="23"/>
      <c r="FS124" s="23"/>
      <c r="FT124" s="23"/>
      <c r="FU124" s="23"/>
      <c r="FV124" s="23"/>
      <c r="FW124" s="23"/>
      <c r="FX124" s="23"/>
      <c r="FY124" s="23"/>
      <c r="FZ124" s="23"/>
      <c r="GA124" s="23"/>
      <c r="GB124" s="23"/>
      <c r="GC124" s="23"/>
      <c r="GD124" s="23"/>
      <c r="GE124" s="23"/>
      <c r="GF124" s="23"/>
      <c r="GG124" s="23"/>
      <c r="GH124" s="23"/>
      <c r="GI124" s="23"/>
      <c r="GJ124" s="23"/>
      <c r="GK124" s="23"/>
      <c r="GL124" s="23"/>
      <c r="GM124" s="23"/>
      <c r="GN124" s="23"/>
      <c r="GO124" s="23"/>
      <c r="GP124" s="23"/>
      <c r="GQ124" s="23"/>
      <c r="GR124" s="23"/>
      <c r="GS124" s="23"/>
      <c r="GT124" s="23"/>
      <c r="GU124" s="23"/>
      <c r="GV124" s="23"/>
      <c r="GW124" s="23"/>
      <c r="GX124" s="23"/>
      <c r="GY124" s="23"/>
      <c r="GZ124" s="23"/>
      <c r="HA124" s="23"/>
      <c r="HB124" s="23"/>
      <c r="HC124" s="23"/>
      <c r="HD124" s="23"/>
      <c r="HE124" s="23"/>
      <c r="HF124" s="23"/>
      <c r="HG124" s="23"/>
      <c r="HH124" s="23"/>
      <c r="HI124" s="23"/>
      <c r="HJ124" s="23"/>
      <c r="HK124" s="23"/>
      <c r="HL124" s="23"/>
      <c r="HM124" s="23"/>
      <c r="HN124" s="23"/>
      <c r="HO124" s="23"/>
      <c r="HP124" s="23"/>
      <c r="HQ124" s="23"/>
      <c r="HR124" s="23"/>
      <c r="HS124" s="23"/>
      <c r="HT124" s="23"/>
      <c r="HU124" s="23"/>
      <c r="HV124" s="23"/>
      <c r="HW124" s="23"/>
      <c r="HX124" s="23"/>
      <c r="HY124" s="23"/>
      <c r="HZ124" s="23"/>
      <c r="IA124" s="23"/>
      <c r="IB124" s="23"/>
      <c r="IC124" s="23"/>
      <c r="ID124" s="23"/>
      <c r="IE124" s="23"/>
      <c r="IF124" s="23"/>
      <c r="IG124" s="23"/>
      <c r="IH124" s="23"/>
      <c r="II124" s="23"/>
      <c r="IJ124" s="23"/>
      <c r="IK124" s="23"/>
      <c r="IL124" s="23"/>
      <c r="IM124" s="23"/>
      <c r="IN124" s="23"/>
      <c r="IO124" s="23"/>
      <c r="IP124" s="23"/>
      <c r="IQ124" s="23"/>
      <c r="IR124" s="23"/>
      <c r="IS124" s="23"/>
      <c r="IT124" s="23"/>
      <c r="IU124" s="23"/>
      <c r="IV124" s="23"/>
    </row>
    <row r="125" spans="1:256" ht="11.25">
      <c r="A125" s="35" t="s">
        <v>279</v>
      </c>
      <c r="B125" s="36"/>
      <c r="C125" s="35" t="s">
        <v>284</v>
      </c>
      <c r="D125" s="36"/>
      <c r="E125" s="35" t="s">
        <v>285</v>
      </c>
      <c r="F125" s="36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3"/>
      <c r="ER125" s="23"/>
      <c r="ES125" s="23"/>
      <c r="ET125" s="23"/>
      <c r="EU125" s="23"/>
      <c r="EV125" s="23"/>
      <c r="EW125" s="23"/>
      <c r="EX125" s="23"/>
      <c r="EY125" s="23"/>
      <c r="EZ125" s="23"/>
      <c r="FA125" s="23"/>
      <c r="FB125" s="23"/>
      <c r="FC125" s="23"/>
      <c r="FD125" s="23"/>
      <c r="FE125" s="23"/>
      <c r="FF125" s="23"/>
      <c r="FG125" s="23"/>
      <c r="FH125" s="23"/>
      <c r="FI125" s="23"/>
      <c r="FJ125" s="23"/>
      <c r="FK125" s="23"/>
      <c r="FL125" s="23"/>
      <c r="FM125" s="23"/>
      <c r="FN125" s="23"/>
      <c r="FO125" s="23"/>
      <c r="FP125" s="23"/>
      <c r="FQ125" s="23"/>
      <c r="FR125" s="23"/>
      <c r="FS125" s="23"/>
      <c r="FT125" s="23"/>
      <c r="FU125" s="23"/>
      <c r="FV125" s="23"/>
      <c r="FW125" s="23"/>
      <c r="FX125" s="23"/>
      <c r="FY125" s="23"/>
      <c r="FZ125" s="23"/>
      <c r="GA125" s="23"/>
      <c r="GB125" s="23"/>
      <c r="GC125" s="23"/>
      <c r="GD125" s="23"/>
      <c r="GE125" s="23"/>
      <c r="GF125" s="23"/>
      <c r="GG125" s="23"/>
      <c r="GH125" s="23"/>
      <c r="GI125" s="23"/>
      <c r="GJ125" s="23"/>
      <c r="GK125" s="23"/>
      <c r="GL125" s="23"/>
      <c r="GM125" s="23"/>
      <c r="GN125" s="23"/>
      <c r="GO125" s="23"/>
      <c r="GP125" s="23"/>
      <c r="GQ125" s="23"/>
      <c r="GR125" s="23"/>
      <c r="GS125" s="23"/>
      <c r="GT125" s="23"/>
      <c r="GU125" s="23"/>
      <c r="GV125" s="23"/>
      <c r="GW125" s="23"/>
      <c r="GX125" s="23"/>
      <c r="GY125" s="23"/>
      <c r="GZ125" s="23"/>
      <c r="HA125" s="23"/>
      <c r="HB125" s="23"/>
      <c r="HC125" s="23"/>
      <c r="HD125" s="23"/>
      <c r="HE125" s="23"/>
      <c r="HF125" s="23"/>
      <c r="HG125" s="23"/>
      <c r="HH125" s="23"/>
      <c r="HI125" s="23"/>
      <c r="HJ125" s="23"/>
      <c r="HK125" s="23"/>
      <c r="HL125" s="23"/>
      <c r="HM125" s="23"/>
      <c r="HN125" s="23"/>
      <c r="HO125" s="23"/>
      <c r="HP125" s="23"/>
      <c r="HQ125" s="23"/>
      <c r="HR125" s="23"/>
      <c r="HS125" s="23"/>
      <c r="HT125" s="23"/>
      <c r="HU125" s="23"/>
      <c r="HV125" s="23"/>
      <c r="HW125" s="23"/>
      <c r="HX125" s="23"/>
      <c r="HY125" s="23"/>
      <c r="HZ125" s="23"/>
      <c r="IA125" s="23"/>
      <c r="IB125" s="23"/>
      <c r="IC125" s="23"/>
      <c r="ID125" s="23"/>
      <c r="IE125" s="23"/>
      <c r="IF125" s="23"/>
      <c r="IG125" s="23"/>
      <c r="IH125" s="23"/>
      <c r="II125" s="23"/>
      <c r="IJ125" s="23"/>
      <c r="IK125" s="23"/>
      <c r="IL125" s="23"/>
      <c r="IM125" s="23"/>
      <c r="IN125" s="23"/>
      <c r="IO125" s="23"/>
      <c r="IP125" s="23"/>
      <c r="IQ125" s="23"/>
      <c r="IR125" s="23"/>
      <c r="IS125" s="23"/>
      <c r="IT125" s="23"/>
      <c r="IU125" s="23"/>
      <c r="IV125" s="23"/>
    </row>
    <row r="126" spans="1:256" ht="11.2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3"/>
      <c r="ES126" s="23"/>
      <c r="ET126" s="23"/>
      <c r="EU126" s="23"/>
      <c r="EV126" s="23"/>
      <c r="EW126" s="23"/>
      <c r="EX126" s="23"/>
      <c r="EY126" s="23"/>
      <c r="EZ126" s="23"/>
      <c r="FA126" s="23"/>
      <c r="FB126" s="23"/>
      <c r="FC126" s="23"/>
      <c r="FD126" s="23"/>
      <c r="FE126" s="23"/>
      <c r="FF126" s="23"/>
      <c r="FG126" s="23"/>
      <c r="FH126" s="23"/>
      <c r="FI126" s="23"/>
      <c r="FJ126" s="23"/>
      <c r="FK126" s="23"/>
      <c r="FL126" s="23"/>
      <c r="FM126" s="23"/>
      <c r="FN126" s="23"/>
      <c r="FO126" s="23"/>
      <c r="FP126" s="23"/>
      <c r="FQ126" s="23"/>
      <c r="FR126" s="23"/>
      <c r="FS126" s="23"/>
      <c r="FT126" s="23"/>
      <c r="FU126" s="23"/>
      <c r="FV126" s="23"/>
      <c r="FW126" s="23"/>
      <c r="FX126" s="23"/>
      <c r="FY126" s="23"/>
      <c r="FZ126" s="23"/>
      <c r="GA126" s="23"/>
      <c r="GB126" s="23"/>
      <c r="GC126" s="23"/>
      <c r="GD126" s="23"/>
      <c r="GE126" s="23"/>
      <c r="GF126" s="23"/>
      <c r="GG126" s="23"/>
      <c r="GH126" s="23"/>
      <c r="GI126" s="23"/>
      <c r="GJ126" s="23"/>
      <c r="GK126" s="23"/>
      <c r="GL126" s="23"/>
      <c r="GM126" s="23"/>
      <c r="GN126" s="23"/>
      <c r="GO126" s="23"/>
      <c r="GP126" s="23"/>
      <c r="GQ126" s="23"/>
      <c r="GR126" s="23"/>
      <c r="GS126" s="23"/>
      <c r="GT126" s="23"/>
      <c r="GU126" s="23"/>
      <c r="GV126" s="23"/>
      <c r="GW126" s="23"/>
      <c r="GX126" s="23"/>
      <c r="GY126" s="23"/>
      <c r="GZ126" s="23"/>
      <c r="HA126" s="23"/>
      <c r="HB126" s="23"/>
      <c r="HC126" s="23"/>
      <c r="HD126" s="23"/>
      <c r="HE126" s="23"/>
      <c r="HF126" s="23"/>
      <c r="HG126" s="23"/>
      <c r="HH126" s="23"/>
      <c r="HI126" s="23"/>
      <c r="HJ126" s="23"/>
      <c r="HK126" s="23"/>
      <c r="HL126" s="23"/>
      <c r="HM126" s="23"/>
      <c r="HN126" s="23"/>
      <c r="HO126" s="23"/>
      <c r="HP126" s="23"/>
      <c r="HQ126" s="23"/>
      <c r="HR126" s="23"/>
      <c r="HS126" s="23"/>
      <c r="HT126" s="23"/>
      <c r="HU126" s="23"/>
      <c r="HV126" s="23"/>
      <c r="HW126" s="23"/>
      <c r="HX126" s="23"/>
      <c r="HY126" s="23"/>
      <c r="HZ126" s="23"/>
      <c r="IA126" s="23"/>
      <c r="IB126" s="23"/>
      <c r="IC126" s="23"/>
      <c r="ID126" s="23"/>
      <c r="IE126" s="23"/>
      <c r="IF126" s="23"/>
      <c r="IG126" s="23"/>
      <c r="IH126" s="23"/>
      <c r="II126" s="23"/>
      <c r="IJ126" s="23"/>
      <c r="IK126" s="23"/>
      <c r="IL126" s="23"/>
      <c r="IM126" s="23"/>
      <c r="IN126" s="23"/>
      <c r="IO126" s="23"/>
      <c r="IP126" s="23"/>
      <c r="IQ126" s="23"/>
      <c r="IR126" s="23"/>
      <c r="IS126" s="23"/>
      <c r="IT126" s="23"/>
      <c r="IU126" s="23"/>
      <c r="IV126" s="23"/>
    </row>
    <row r="127" spans="1:256" ht="11.25" customHeight="1">
      <c r="A127" s="35" t="s">
        <v>280</v>
      </c>
      <c r="B127" s="36"/>
      <c r="C127" s="35" t="s">
        <v>284</v>
      </c>
      <c r="D127" s="36"/>
      <c r="E127" s="35" t="s">
        <v>285</v>
      </c>
      <c r="F127" s="36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3"/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3"/>
      <c r="ES127" s="23"/>
      <c r="ET127" s="23"/>
      <c r="EU127" s="23"/>
      <c r="EV127" s="23"/>
      <c r="EW127" s="23"/>
      <c r="EX127" s="23"/>
      <c r="EY127" s="23"/>
      <c r="EZ127" s="23"/>
      <c r="FA127" s="23"/>
      <c r="FB127" s="23"/>
      <c r="FC127" s="23"/>
      <c r="FD127" s="23"/>
      <c r="FE127" s="23"/>
      <c r="FF127" s="23"/>
      <c r="FG127" s="23"/>
      <c r="FH127" s="23"/>
      <c r="FI127" s="23"/>
      <c r="FJ127" s="23"/>
      <c r="FK127" s="23"/>
      <c r="FL127" s="23"/>
      <c r="FM127" s="23"/>
      <c r="FN127" s="23"/>
      <c r="FO127" s="23"/>
      <c r="FP127" s="23"/>
      <c r="FQ127" s="23"/>
      <c r="FR127" s="23"/>
      <c r="FS127" s="23"/>
      <c r="FT127" s="23"/>
      <c r="FU127" s="23"/>
      <c r="FV127" s="23"/>
      <c r="FW127" s="23"/>
      <c r="FX127" s="23"/>
      <c r="FY127" s="23"/>
      <c r="FZ127" s="23"/>
      <c r="GA127" s="23"/>
      <c r="GB127" s="23"/>
      <c r="GC127" s="23"/>
      <c r="GD127" s="23"/>
      <c r="GE127" s="23"/>
      <c r="GF127" s="23"/>
      <c r="GG127" s="23"/>
      <c r="GH127" s="23"/>
      <c r="GI127" s="23"/>
      <c r="GJ127" s="23"/>
      <c r="GK127" s="23"/>
      <c r="GL127" s="23"/>
      <c r="GM127" s="23"/>
      <c r="GN127" s="23"/>
      <c r="GO127" s="23"/>
      <c r="GP127" s="23"/>
      <c r="GQ127" s="23"/>
      <c r="GR127" s="23"/>
      <c r="GS127" s="23"/>
      <c r="GT127" s="23"/>
      <c r="GU127" s="23"/>
      <c r="GV127" s="23"/>
      <c r="GW127" s="23"/>
      <c r="GX127" s="23"/>
      <c r="GY127" s="23"/>
      <c r="GZ127" s="23"/>
      <c r="HA127" s="23"/>
      <c r="HB127" s="23"/>
      <c r="HC127" s="23"/>
      <c r="HD127" s="23"/>
      <c r="HE127" s="23"/>
      <c r="HF127" s="23"/>
      <c r="HG127" s="23"/>
      <c r="HH127" s="23"/>
      <c r="HI127" s="23"/>
      <c r="HJ127" s="23"/>
      <c r="HK127" s="23"/>
      <c r="HL127" s="23"/>
      <c r="HM127" s="23"/>
      <c r="HN127" s="23"/>
      <c r="HO127" s="23"/>
      <c r="HP127" s="23"/>
      <c r="HQ127" s="23"/>
      <c r="HR127" s="23"/>
      <c r="HS127" s="23"/>
      <c r="HT127" s="23"/>
      <c r="HU127" s="23"/>
      <c r="HV127" s="23"/>
      <c r="HW127" s="23"/>
      <c r="HX127" s="23"/>
      <c r="HY127" s="23"/>
      <c r="HZ127" s="23"/>
      <c r="IA127" s="23"/>
      <c r="IB127" s="23"/>
      <c r="IC127" s="23"/>
      <c r="ID127" s="23"/>
      <c r="IE127" s="23"/>
      <c r="IF127" s="23"/>
      <c r="IG127" s="23"/>
      <c r="IH127" s="23"/>
      <c r="II127" s="23"/>
      <c r="IJ127" s="23"/>
      <c r="IK127" s="23"/>
      <c r="IL127" s="23"/>
      <c r="IM127" s="23"/>
      <c r="IN127" s="23"/>
      <c r="IO127" s="23"/>
      <c r="IP127" s="23"/>
      <c r="IQ127" s="23"/>
      <c r="IR127" s="23"/>
      <c r="IS127" s="23"/>
      <c r="IT127" s="23"/>
      <c r="IU127" s="23"/>
      <c r="IV127" s="23"/>
    </row>
    <row r="128" spans="1:256" ht="11.2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  <c r="DX128" s="23"/>
      <c r="DY128" s="23"/>
      <c r="DZ128" s="23"/>
      <c r="EA128" s="23"/>
      <c r="EB128" s="23"/>
      <c r="EC128" s="23"/>
      <c r="ED128" s="23"/>
      <c r="EE128" s="23"/>
      <c r="EF128" s="23"/>
      <c r="EG128" s="23"/>
      <c r="EH128" s="23"/>
      <c r="EI128" s="23"/>
      <c r="EJ128" s="23"/>
      <c r="EK128" s="23"/>
      <c r="EL128" s="23"/>
      <c r="EM128" s="23"/>
      <c r="EN128" s="23"/>
      <c r="EO128" s="23"/>
      <c r="EP128" s="23"/>
      <c r="EQ128" s="23"/>
      <c r="ER128" s="23"/>
      <c r="ES128" s="23"/>
      <c r="ET128" s="23"/>
      <c r="EU128" s="23"/>
      <c r="EV128" s="23"/>
      <c r="EW128" s="23"/>
      <c r="EX128" s="23"/>
      <c r="EY128" s="23"/>
      <c r="EZ128" s="23"/>
      <c r="FA128" s="23"/>
      <c r="FB128" s="23"/>
      <c r="FC128" s="23"/>
      <c r="FD128" s="23"/>
      <c r="FE128" s="23"/>
      <c r="FF128" s="23"/>
      <c r="FG128" s="23"/>
      <c r="FH128" s="23"/>
      <c r="FI128" s="23"/>
      <c r="FJ128" s="23"/>
      <c r="FK128" s="23"/>
      <c r="FL128" s="23"/>
      <c r="FM128" s="23"/>
      <c r="FN128" s="23"/>
      <c r="FO128" s="23"/>
      <c r="FP128" s="23"/>
      <c r="FQ128" s="23"/>
      <c r="FR128" s="23"/>
      <c r="FS128" s="23"/>
      <c r="FT128" s="23"/>
      <c r="FU128" s="23"/>
      <c r="FV128" s="23"/>
      <c r="FW128" s="23"/>
      <c r="FX128" s="23"/>
      <c r="FY128" s="23"/>
      <c r="FZ128" s="23"/>
      <c r="GA128" s="23"/>
      <c r="GB128" s="23"/>
      <c r="GC128" s="23"/>
      <c r="GD128" s="23"/>
      <c r="GE128" s="23"/>
      <c r="GF128" s="23"/>
      <c r="GG128" s="23"/>
      <c r="GH128" s="23"/>
      <c r="GI128" s="23"/>
      <c r="GJ128" s="23"/>
      <c r="GK128" s="23"/>
      <c r="GL128" s="23"/>
      <c r="GM128" s="23"/>
      <c r="GN128" s="23"/>
      <c r="GO128" s="23"/>
      <c r="GP128" s="23"/>
      <c r="GQ128" s="23"/>
      <c r="GR128" s="23"/>
      <c r="GS128" s="23"/>
      <c r="GT128" s="23"/>
      <c r="GU128" s="23"/>
      <c r="GV128" s="23"/>
      <c r="GW128" s="23"/>
      <c r="GX128" s="23"/>
      <c r="GY128" s="23"/>
      <c r="GZ128" s="23"/>
      <c r="HA128" s="23"/>
      <c r="HB128" s="23"/>
      <c r="HC128" s="23"/>
      <c r="HD128" s="23"/>
      <c r="HE128" s="23"/>
      <c r="HF128" s="23"/>
      <c r="HG128" s="23"/>
      <c r="HH128" s="23"/>
      <c r="HI128" s="23"/>
      <c r="HJ128" s="23"/>
      <c r="HK128" s="23"/>
      <c r="HL128" s="23"/>
      <c r="HM128" s="23"/>
      <c r="HN128" s="23"/>
      <c r="HO128" s="23"/>
      <c r="HP128" s="23"/>
      <c r="HQ128" s="23"/>
      <c r="HR128" s="23"/>
      <c r="HS128" s="23"/>
      <c r="HT128" s="23"/>
      <c r="HU128" s="23"/>
      <c r="HV128" s="23"/>
      <c r="HW128" s="23"/>
      <c r="HX128" s="23"/>
      <c r="HY128" s="23"/>
      <c r="HZ128" s="23"/>
      <c r="IA128" s="23"/>
      <c r="IB128" s="23"/>
      <c r="IC128" s="23"/>
      <c r="ID128" s="23"/>
      <c r="IE128" s="23"/>
      <c r="IF128" s="23"/>
      <c r="IG128" s="23"/>
      <c r="IH128" s="23"/>
      <c r="II128" s="23"/>
      <c r="IJ128" s="23"/>
      <c r="IK128" s="23"/>
      <c r="IL128" s="23"/>
      <c r="IM128" s="23"/>
      <c r="IN128" s="23"/>
      <c r="IO128" s="23"/>
      <c r="IP128" s="23"/>
      <c r="IQ128" s="23"/>
      <c r="IR128" s="23"/>
      <c r="IS128" s="23"/>
      <c r="IT128" s="23"/>
      <c r="IU128" s="23"/>
      <c r="IV128" s="23"/>
    </row>
    <row r="129" spans="1:256" ht="11.25">
      <c r="A129" s="35" t="s">
        <v>281</v>
      </c>
      <c r="B129" s="36"/>
      <c r="C129" s="35" t="s">
        <v>282</v>
      </c>
      <c r="D129" s="36"/>
      <c r="E129" s="35" t="s">
        <v>277</v>
      </c>
      <c r="F129" s="36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 s="23"/>
      <c r="EE129" s="23"/>
      <c r="EF129" s="23"/>
      <c r="EG129" s="23"/>
      <c r="EH129" s="23"/>
      <c r="EI129" s="23"/>
      <c r="EJ129" s="23"/>
      <c r="EK129" s="23"/>
      <c r="EL129" s="23"/>
      <c r="EM129" s="23"/>
      <c r="EN129" s="23"/>
      <c r="EO129" s="23"/>
      <c r="EP129" s="23"/>
      <c r="EQ129" s="23"/>
      <c r="ER129" s="23"/>
      <c r="ES129" s="23"/>
      <c r="ET129" s="23"/>
      <c r="EU129" s="23"/>
      <c r="EV129" s="23"/>
      <c r="EW129" s="23"/>
      <c r="EX129" s="23"/>
      <c r="EY129" s="23"/>
      <c r="EZ129" s="23"/>
      <c r="FA129" s="23"/>
      <c r="FB129" s="23"/>
      <c r="FC129" s="23"/>
      <c r="FD129" s="23"/>
      <c r="FE129" s="23"/>
      <c r="FF129" s="23"/>
      <c r="FG129" s="23"/>
      <c r="FH129" s="23"/>
      <c r="FI129" s="23"/>
      <c r="FJ129" s="23"/>
      <c r="FK129" s="23"/>
      <c r="FL129" s="23"/>
      <c r="FM129" s="23"/>
      <c r="FN129" s="23"/>
      <c r="FO129" s="23"/>
      <c r="FP129" s="23"/>
      <c r="FQ129" s="23"/>
      <c r="FR129" s="23"/>
      <c r="FS129" s="23"/>
      <c r="FT129" s="23"/>
      <c r="FU129" s="23"/>
      <c r="FV129" s="23"/>
      <c r="FW129" s="23"/>
      <c r="FX129" s="23"/>
      <c r="FY129" s="23"/>
      <c r="FZ129" s="23"/>
      <c r="GA129" s="23"/>
      <c r="GB129" s="23"/>
      <c r="GC129" s="23"/>
      <c r="GD129" s="23"/>
      <c r="GE129" s="23"/>
      <c r="GF129" s="23"/>
      <c r="GG129" s="23"/>
      <c r="GH129" s="23"/>
      <c r="GI129" s="23"/>
      <c r="GJ129" s="23"/>
      <c r="GK129" s="23"/>
      <c r="GL129" s="23"/>
      <c r="GM129" s="23"/>
      <c r="GN129" s="23"/>
      <c r="GO129" s="23"/>
      <c r="GP129" s="23"/>
      <c r="GQ129" s="23"/>
      <c r="GR129" s="23"/>
      <c r="GS129" s="23"/>
      <c r="GT129" s="23"/>
      <c r="GU129" s="23"/>
      <c r="GV129" s="23"/>
      <c r="GW129" s="23"/>
      <c r="GX129" s="23"/>
      <c r="GY129" s="23"/>
      <c r="GZ129" s="23"/>
      <c r="HA129" s="23"/>
      <c r="HB129" s="23"/>
      <c r="HC129" s="23"/>
      <c r="HD129" s="23"/>
      <c r="HE129" s="23"/>
      <c r="HF129" s="23"/>
      <c r="HG129" s="23"/>
      <c r="HH129" s="23"/>
      <c r="HI129" s="23"/>
      <c r="HJ129" s="23"/>
      <c r="HK129" s="23"/>
      <c r="HL129" s="23"/>
      <c r="HM129" s="23"/>
      <c r="HN129" s="23"/>
      <c r="HO129" s="23"/>
      <c r="HP129" s="23"/>
      <c r="HQ129" s="23"/>
      <c r="HR129" s="23"/>
      <c r="HS129" s="23"/>
      <c r="HT129" s="23"/>
      <c r="HU129" s="23"/>
      <c r="HV129" s="23"/>
      <c r="HW129" s="23"/>
      <c r="HX129" s="23"/>
      <c r="HY129" s="23"/>
      <c r="HZ129" s="23"/>
      <c r="IA129" s="23"/>
      <c r="IB129" s="23"/>
      <c r="IC129" s="23"/>
      <c r="ID129" s="23"/>
      <c r="IE129" s="23"/>
      <c r="IF129" s="23"/>
      <c r="IG129" s="23"/>
      <c r="IH129" s="23"/>
      <c r="II129" s="23"/>
      <c r="IJ129" s="23"/>
      <c r="IK129" s="23"/>
      <c r="IL129" s="23"/>
      <c r="IM129" s="23"/>
      <c r="IN129" s="23"/>
      <c r="IO129" s="23"/>
      <c r="IP129" s="23"/>
      <c r="IQ129" s="23"/>
      <c r="IR129" s="23"/>
      <c r="IS129" s="23"/>
      <c r="IT129" s="23"/>
      <c r="IU129" s="23"/>
      <c r="IV129" s="23"/>
    </row>
    <row r="130" spans="1:256" ht="11.2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/>
      <c r="ED130" s="23"/>
      <c r="EE130" s="23"/>
      <c r="EF130" s="23"/>
      <c r="EG130" s="23"/>
      <c r="EH130" s="23"/>
      <c r="EI130" s="23"/>
      <c r="EJ130" s="23"/>
      <c r="EK130" s="23"/>
      <c r="EL130" s="23"/>
      <c r="EM130" s="23"/>
      <c r="EN130" s="23"/>
      <c r="EO130" s="23"/>
      <c r="EP130" s="23"/>
      <c r="EQ130" s="23"/>
      <c r="ER130" s="23"/>
      <c r="ES130" s="23"/>
      <c r="ET130" s="23"/>
      <c r="EU130" s="23"/>
      <c r="EV130" s="23"/>
      <c r="EW130" s="23"/>
      <c r="EX130" s="23"/>
      <c r="EY130" s="23"/>
      <c r="EZ130" s="23"/>
      <c r="FA130" s="23"/>
      <c r="FB130" s="23"/>
      <c r="FC130" s="23"/>
      <c r="FD130" s="23"/>
      <c r="FE130" s="23"/>
      <c r="FF130" s="23"/>
      <c r="FG130" s="23"/>
      <c r="FH130" s="23"/>
      <c r="FI130" s="23"/>
      <c r="FJ130" s="23"/>
      <c r="FK130" s="23"/>
      <c r="FL130" s="23"/>
      <c r="FM130" s="23"/>
      <c r="FN130" s="23"/>
      <c r="FO130" s="23"/>
      <c r="FP130" s="23"/>
      <c r="FQ130" s="23"/>
      <c r="FR130" s="23"/>
      <c r="FS130" s="23"/>
      <c r="FT130" s="23"/>
      <c r="FU130" s="23"/>
      <c r="FV130" s="23"/>
      <c r="FW130" s="23"/>
      <c r="FX130" s="23"/>
      <c r="FY130" s="23"/>
      <c r="FZ130" s="23"/>
      <c r="GA130" s="23"/>
      <c r="GB130" s="23"/>
      <c r="GC130" s="23"/>
      <c r="GD130" s="23"/>
      <c r="GE130" s="23"/>
      <c r="GF130" s="23"/>
      <c r="GG130" s="23"/>
      <c r="GH130" s="23"/>
      <c r="GI130" s="23"/>
      <c r="GJ130" s="23"/>
      <c r="GK130" s="23"/>
      <c r="GL130" s="23"/>
      <c r="GM130" s="23"/>
      <c r="GN130" s="23"/>
      <c r="GO130" s="23"/>
      <c r="GP130" s="23"/>
      <c r="GQ130" s="23"/>
      <c r="GR130" s="23"/>
      <c r="GS130" s="23"/>
      <c r="GT130" s="23"/>
      <c r="GU130" s="23"/>
      <c r="GV130" s="23"/>
      <c r="GW130" s="23"/>
      <c r="GX130" s="23"/>
      <c r="GY130" s="23"/>
      <c r="GZ130" s="23"/>
      <c r="HA130" s="23"/>
      <c r="HB130" s="23"/>
      <c r="HC130" s="23"/>
      <c r="HD130" s="23"/>
      <c r="HE130" s="23"/>
      <c r="HF130" s="23"/>
      <c r="HG130" s="23"/>
      <c r="HH130" s="23"/>
      <c r="HI130" s="23"/>
      <c r="HJ130" s="23"/>
      <c r="HK130" s="23"/>
      <c r="HL130" s="23"/>
      <c r="HM130" s="23"/>
      <c r="HN130" s="23"/>
      <c r="HO130" s="23"/>
      <c r="HP130" s="23"/>
      <c r="HQ130" s="23"/>
      <c r="HR130" s="23"/>
      <c r="HS130" s="23"/>
      <c r="HT130" s="23"/>
      <c r="HU130" s="23"/>
      <c r="HV130" s="23"/>
      <c r="HW130" s="23"/>
      <c r="HX130" s="23"/>
      <c r="HY130" s="23"/>
      <c r="HZ130" s="23"/>
      <c r="IA130" s="23"/>
      <c r="IB130" s="23"/>
      <c r="IC130" s="23"/>
      <c r="ID130" s="23"/>
      <c r="IE130" s="23"/>
      <c r="IF130" s="23"/>
      <c r="IG130" s="23"/>
      <c r="IH130" s="23"/>
      <c r="II130" s="23"/>
      <c r="IJ130" s="23"/>
      <c r="IK130" s="23"/>
      <c r="IL130" s="23"/>
      <c r="IM130" s="23"/>
      <c r="IN130" s="23"/>
      <c r="IO130" s="23"/>
      <c r="IP130" s="23"/>
      <c r="IQ130" s="23"/>
      <c r="IR130" s="23"/>
      <c r="IS130" s="23"/>
      <c r="IT130" s="23"/>
      <c r="IU130" s="23"/>
      <c r="IV130" s="23"/>
    </row>
    <row r="131" spans="1:256" ht="11.25">
      <c r="A131" s="35" t="s">
        <v>137</v>
      </c>
      <c r="B131" s="36"/>
      <c r="C131" s="35" t="s">
        <v>286</v>
      </c>
      <c r="D131" s="35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  <c r="EC131" s="23"/>
      <c r="ED131" s="23"/>
      <c r="EE131" s="23"/>
      <c r="EF131" s="23"/>
      <c r="EG131" s="23"/>
      <c r="EH131" s="23"/>
      <c r="EI131" s="23"/>
      <c r="EJ131" s="23"/>
      <c r="EK131" s="23"/>
      <c r="EL131" s="23"/>
      <c r="EM131" s="23"/>
      <c r="EN131" s="23"/>
      <c r="EO131" s="23"/>
      <c r="EP131" s="23"/>
      <c r="EQ131" s="23"/>
      <c r="ER131" s="23"/>
      <c r="ES131" s="23"/>
      <c r="ET131" s="23"/>
      <c r="EU131" s="23"/>
      <c r="EV131" s="23"/>
      <c r="EW131" s="23"/>
      <c r="EX131" s="23"/>
      <c r="EY131" s="23"/>
      <c r="EZ131" s="23"/>
      <c r="FA131" s="23"/>
      <c r="FB131" s="23"/>
      <c r="FC131" s="23"/>
      <c r="FD131" s="23"/>
      <c r="FE131" s="23"/>
      <c r="FF131" s="23"/>
      <c r="FG131" s="23"/>
      <c r="FH131" s="23"/>
      <c r="FI131" s="23"/>
      <c r="FJ131" s="23"/>
      <c r="FK131" s="23"/>
      <c r="FL131" s="23"/>
      <c r="FM131" s="23"/>
      <c r="FN131" s="23"/>
      <c r="FO131" s="23"/>
      <c r="FP131" s="23"/>
      <c r="FQ131" s="23"/>
      <c r="FR131" s="23"/>
      <c r="FS131" s="23"/>
      <c r="FT131" s="23"/>
      <c r="FU131" s="23"/>
      <c r="FV131" s="23"/>
      <c r="FW131" s="23"/>
      <c r="FX131" s="23"/>
      <c r="FY131" s="23"/>
      <c r="FZ131" s="23"/>
      <c r="GA131" s="23"/>
      <c r="GB131" s="23"/>
      <c r="GC131" s="23"/>
      <c r="GD131" s="23"/>
      <c r="GE131" s="23"/>
      <c r="GF131" s="23"/>
      <c r="GG131" s="23"/>
      <c r="GH131" s="23"/>
      <c r="GI131" s="23"/>
      <c r="GJ131" s="23"/>
      <c r="GK131" s="23"/>
      <c r="GL131" s="23"/>
      <c r="GM131" s="23"/>
      <c r="GN131" s="23"/>
      <c r="GO131" s="23"/>
      <c r="GP131" s="23"/>
      <c r="GQ131" s="23"/>
      <c r="GR131" s="23"/>
      <c r="GS131" s="23"/>
      <c r="GT131" s="23"/>
      <c r="GU131" s="23"/>
      <c r="GV131" s="23"/>
      <c r="GW131" s="23"/>
      <c r="GX131" s="23"/>
      <c r="GY131" s="23"/>
      <c r="GZ131" s="23"/>
      <c r="HA131" s="23"/>
      <c r="HB131" s="23"/>
      <c r="HC131" s="23"/>
      <c r="HD131" s="23"/>
      <c r="HE131" s="23"/>
      <c r="HF131" s="23"/>
      <c r="HG131" s="23"/>
      <c r="HH131" s="23"/>
      <c r="HI131" s="23"/>
      <c r="HJ131" s="23"/>
      <c r="HK131" s="23"/>
      <c r="HL131" s="23"/>
      <c r="HM131" s="23"/>
      <c r="HN131" s="23"/>
      <c r="HO131" s="23"/>
      <c r="HP131" s="23"/>
      <c r="HQ131" s="23"/>
      <c r="HR131" s="23"/>
      <c r="HS131" s="23"/>
      <c r="HT131" s="23"/>
      <c r="HU131" s="23"/>
      <c r="HV131" s="23"/>
      <c r="HW131" s="23"/>
      <c r="HX131" s="23"/>
      <c r="HY131" s="23"/>
      <c r="HZ131" s="23"/>
      <c r="IA131" s="23"/>
      <c r="IB131" s="23"/>
      <c r="IC131" s="23"/>
      <c r="ID131" s="23"/>
      <c r="IE131" s="23"/>
      <c r="IF131" s="23"/>
      <c r="IG131" s="23"/>
      <c r="IH131" s="23"/>
      <c r="II131" s="23"/>
      <c r="IJ131" s="23"/>
      <c r="IK131" s="23"/>
      <c r="IL131" s="23"/>
      <c r="IM131" s="23"/>
      <c r="IN131" s="23"/>
      <c r="IO131" s="23"/>
      <c r="IP131" s="23"/>
      <c r="IQ131" s="23"/>
      <c r="IR131" s="23"/>
      <c r="IS131" s="23"/>
      <c r="IT131" s="23"/>
      <c r="IU131" s="23"/>
      <c r="IV131" s="23"/>
    </row>
    <row r="132" spans="1:256" ht="11.2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3"/>
      <c r="EF132" s="23"/>
      <c r="EG132" s="23"/>
      <c r="EH132" s="23"/>
      <c r="EI132" s="23"/>
      <c r="EJ132" s="23"/>
      <c r="EK132" s="23"/>
      <c r="EL132" s="23"/>
      <c r="EM132" s="23"/>
      <c r="EN132" s="23"/>
      <c r="EO132" s="23"/>
      <c r="EP132" s="23"/>
      <c r="EQ132" s="23"/>
      <c r="ER132" s="23"/>
      <c r="ES132" s="23"/>
      <c r="ET132" s="23"/>
      <c r="EU132" s="23"/>
      <c r="EV132" s="23"/>
      <c r="EW132" s="23"/>
      <c r="EX132" s="23"/>
      <c r="EY132" s="23"/>
      <c r="EZ132" s="23"/>
      <c r="FA132" s="23"/>
      <c r="FB132" s="23"/>
      <c r="FC132" s="23"/>
      <c r="FD132" s="23"/>
      <c r="FE132" s="23"/>
      <c r="FF132" s="23"/>
      <c r="FG132" s="23"/>
      <c r="FH132" s="23"/>
      <c r="FI132" s="23"/>
      <c r="FJ132" s="23"/>
      <c r="FK132" s="23"/>
      <c r="FL132" s="23"/>
      <c r="FM132" s="23"/>
      <c r="FN132" s="23"/>
      <c r="FO132" s="23"/>
      <c r="FP132" s="23"/>
      <c r="FQ132" s="23"/>
      <c r="FR132" s="23"/>
      <c r="FS132" s="23"/>
      <c r="FT132" s="23"/>
      <c r="FU132" s="23"/>
      <c r="FV132" s="23"/>
      <c r="FW132" s="23"/>
      <c r="FX132" s="23"/>
      <c r="FY132" s="23"/>
      <c r="FZ132" s="23"/>
      <c r="GA132" s="23"/>
      <c r="GB132" s="23"/>
      <c r="GC132" s="23"/>
      <c r="GD132" s="23"/>
      <c r="GE132" s="23"/>
      <c r="GF132" s="23"/>
      <c r="GG132" s="23"/>
      <c r="GH132" s="23"/>
      <c r="GI132" s="23"/>
      <c r="GJ132" s="23"/>
      <c r="GK132" s="23"/>
      <c r="GL132" s="23"/>
      <c r="GM132" s="23"/>
      <c r="GN132" s="23"/>
      <c r="GO132" s="23"/>
      <c r="GP132" s="23"/>
      <c r="GQ132" s="23"/>
      <c r="GR132" s="23"/>
      <c r="GS132" s="23"/>
      <c r="GT132" s="23"/>
      <c r="GU132" s="23"/>
      <c r="GV132" s="23"/>
      <c r="GW132" s="23"/>
      <c r="GX132" s="23"/>
      <c r="GY132" s="23"/>
      <c r="GZ132" s="23"/>
      <c r="HA132" s="23"/>
      <c r="HB132" s="23"/>
      <c r="HC132" s="23"/>
      <c r="HD132" s="23"/>
      <c r="HE132" s="23"/>
      <c r="HF132" s="23"/>
      <c r="HG132" s="23"/>
      <c r="HH132" s="23"/>
      <c r="HI132" s="23"/>
      <c r="HJ132" s="23"/>
      <c r="HK132" s="23"/>
      <c r="HL132" s="23"/>
      <c r="HM132" s="23"/>
      <c r="HN132" s="23"/>
      <c r="HO132" s="23"/>
      <c r="HP132" s="23"/>
      <c r="HQ132" s="23"/>
      <c r="HR132" s="23"/>
      <c r="HS132" s="23"/>
      <c r="HT132" s="23"/>
      <c r="HU132" s="23"/>
      <c r="HV132" s="23"/>
      <c r="HW132" s="23"/>
      <c r="HX132" s="23"/>
      <c r="HY132" s="23"/>
      <c r="HZ132" s="23"/>
      <c r="IA132" s="23"/>
      <c r="IB132" s="23"/>
      <c r="IC132" s="23"/>
      <c r="ID132" s="23"/>
      <c r="IE132" s="23"/>
      <c r="IF132" s="23"/>
      <c r="IG132" s="23"/>
      <c r="IH132" s="23"/>
      <c r="II132" s="23"/>
      <c r="IJ132" s="23"/>
      <c r="IK132" s="23"/>
      <c r="IL132" s="23"/>
      <c r="IM132" s="23"/>
      <c r="IN132" s="23"/>
      <c r="IO132" s="23"/>
      <c r="IP132" s="23"/>
      <c r="IQ132" s="23"/>
      <c r="IR132" s="23"/>
      <c r="IS132" s="23"/>
      <c r="IT132" s="23"/>
      <c r="IU132" s="23"/>
      <c r="IV132" s="23"/>
    </row>
    <row r="133" spans="1:256" ht="11.2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23"/>
      <c r="ED133" s="23"/>
      <c r="EE133" s="23"/>
      <c r="EF133" s="23"/>
      <c r="EG133" s="23"/>
      <c r="EH133" s="23"/>
      <c r="EI133" s="23"/>
      <c r="EJ133" s="23"/>
      <c r="EK133" s="23"/>
      <c r="EL133" s="23"/>
      <c r="EM133" s="23"/>
      <c r="EN133" s="23"/>
      <c r="EO133" s="23"/>
      <c r="EP133" s="23"/>
      <c r="EQ133" s="23"/>
      <c r="ER133" s="23"/>
      <c r="ES133" s="23"/>
      <c r="ET133" s="23"/>
      <c r="EU133" s="23"/>
      <c r="EV133" s="23"/>
      <c r="EW133" s="23"/>
      <c r="EX133" s="23"/>
      <c r="EY133" s="23"/>
      <c r="EZ133" s="23"/>
      <c r="FA133" s="23"/>
      <c r="FB133" s="23"/>
      <c r="FC133" s="23"/>
      <c r="FD133" s="23"/>
      <c r="FE133" s="23"/>
      <c r="FF133" s="23"/>
      <c r="FG133" s="23"/>
      <c r="FH133" s="23"/>
      <c r="FI133" s="23"/>
      <c r="FJ133" s="23"/>
      <c r="FK133" s="23"/>
      <c r="FL133" s="23"/>
      <c r="FM133" s="23"/>
      <c r="FN133" s="23"/>
      <c r="FO133" s="23"/>
      <c r="FP133" s="23"/>
      <c r="FQ133" s="23"/>
      <c r="FR133" s="23"/>
      <c r="FS133" s="23"/>
      <c r="FT133" s="23"/>
      <c r="FU133" s="23"/>
      <c r="FV133" s="23"/>
      <c r="FW133" s="23"/>
      <c r="FX133" s="23"/>
      <c r="FY133" s="23"/>
      <c r="FZ133" s="23"/>
      <c r="GA133" s="23"/>
      <c r="GB133" s="23"/>
      <c r="GC133" s="23"/>
      <c r="GD133" s="23"/>
      <c r="GE133" s="23"/>
      <c r="GF133" s="23"/>
      <c r="GG133" s="23"/>
      <c r="GH133" s="23"/>
      <c r="GI133" s="23"/>
      <c r="GJ133" s="23"/>
      <c r="GK133" s="23"/>
      <c r="GL133" s="23"/>
      <c r="GM133" s="23"/>
      <c r="GN133" s="23"/>
      <c r="GO133" s="23"/>
      <c r="GP133" s="23"/>
      <c r="GQ133" s="23"/>
      <c r="GR133" s="23"/>
      <c r="GS133" s="23"/>
      <c r="GT133" s="23"/>
      <c r="GU133" s="23"/>
      <c r="GV133" s="23"/>
      <c r="GW133" s="23"/>
      <c r="GX133" s="23"/>
      <c r="GY133" s="23"/>
      <c r="GZ133" s="23"/>
      <c r="HA133" s="23"/>
      <c r="HB133" s="23"/>
      <c r="HC133" s="23"/>
      <c r="HD133" s="23"/>
      <c r="HE133" s="23"/>
      <c r="HF133" s="23"/>
      <c r="HG133" s="23"/>
      <c r="HH133" s="23"/>
      <c r="HI133" s="23"/>
      <c r="HJ133" s="23"/>
      <c r="HK133" s="23"/>
      <c r="HL133" s="23"/>
      <c r="HM133" s="23"/>
      <c r="HN133" s="23"/>
      <c r="HO133" s="23"/>
      <c r="HP133" s="23"/>
      <c r="HQ133" s="23"/>
      <c r="HR133" s="23"/>
      <c r="HS133" s="23"/>
      <c r="HT133" s="23"/>
      <c r="HU133" s="23"/>
      <c r="HV133" s="23"/>
      <c r="HW133" s="23"/>
      <c r="HX133" s="23"/>
      <c r="HY133" s="23"/>
      <c r="HZ133" s="23"/>
      <c r="IA133" s="23"/>
      <c r="IB133" s="23"/>
      <c r="IC133" s="23"/>
      <c r="ID133" s="23"/>
      <c r="IE133" s="23"/>
      <c r="IF133" s="23"/>
      <c r="IG133" s="23"/>
      <c r="IH133" s="23"/>
      <c r="II133" s="23"/>
      <c r="IJ133" s="23"/>
      <c r="IK133" s="23"/>
      <c r="IL133" s="23"/>
      <c r="IM133" s="23"/>
      <c r="IN133" s="23"/>
      <c r="IO133" s="23"/>
      <c r="IP133" s="23"/>
      <c r="IQ133" s="23"/>
      <c r="IR133" s="23"/>
      <c r="IS133" s="23"/>
      <c r="IT133" s="23"/>
      <c r="IU133" s="23"/>
      <c r="IV133" s="23"/>
    </row>
    <row r="134" spans="1:256" ht="11.2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3"/>
      <c r="DW134" s="23"/>
      <c r="DX134" s="23"/>
      <c r="DY134" s="23"/>
      <c r="DZ134" s="23"/>
      <c r="EA134" s="23"/>
      <c r="EB134" s="23"/>
      <c r="EC134" s="23"/>
      <c r="ED134" s="23"/>
      <c r="EE134" s="23"/>
      <c r="EF134" s="23"/>
      <c r="EG134" s="23"/>
      <c r="EH134" s="23"/>
      <c r="EI134" s="23"/>
      <c r="EJ134" s="23"/>
      <c r="EK134" s="23"/>
      <c r="EL134" s="23"/>
      <c r="EM134" s="23"/>
      <c r="EN134" s="23"/>
      <c r="EO134" s="23"/>
      <c r="EP134" s="23"/>
      <c r="EQ134" s="23"/>
      <c r="ER134" s="23"/>
      <c r="ES134" s="23"/>
      <c r="ET134" s="23"/>
      <c r="EU134" s="23"/>
      <c r="EV134" s="23"/>
      <c r="EW134" s="23"/>
      <c r="EX134" s="23"/>
      <c r="EY134" s="23"/>
      <c r="EZ134" s="23"/>
      <c r="FA134" s="23"/>
      <c r="FB134" s="23"/>
      <c r="FC134" s="23"/>
      <c r="FD134" s="23"/>
      <c r="FE134" s="23"/>
      <c r="FF134" s="23"/>
      <c r="FG134" s="23"/>
      <c r="FH134" s="23"/>
      <c r="FI134" s="23"/>
      <c r="FJ134" s="23"/>
      <c r="FK134" s="23"/>
      <c r="FL134" s="23"/>
      <c r="FM134" s="23"/>
      <c r="FN134" s="23"/>
      <c r="FO134" s="23"/>
      <c r="FP134" s="23"/>
      <c r="FQ134" s="23"/>
      <c r="FR134" s="23"/>
      <c r="FS134" s="23"/>
      <c r="FT134" s="23"/>
      <c r="FU134" s="23"/>
      <c r="FV134" s="23"/>
      <c r="FW134" s="23"/>
      <c r="FX134" s="23"/>
      <c r="FY134" s="23"/>
      <c r="FZ134" s="23"/>
      <c r="GA134" s="23"/>
      <c r="GB134" s="23"/>
      <c r="GC134" s="23"/>
      <c r="GD134" s="23"/>
      <c r="GE134" s="23"/>
      <c r="GF134" s="23"/>
      <c r="GG134" s="23"/>
      <c r="GH134" s="23"/>
      <c r="GI134" s="23"/>
      <c r="GJ134" s="23"/>
      <c r="GK134" s="23"/>
      <c r="GL134" s="23"/>
      <c r="GM134" s="23"/>
      <c r="GN134" s="23"/>
      <c r="GO134" s="23"/>
      <c r="GP134" s="23"/>
      <c r="GQ134" s="23"/>
      <c r="GR134" s="23"/>
      <c r="GS134" s="23"/>
      <c r="GT134" s="23"/>
      <c r="GU134" s="23"/>
      <c r="GV134" s="23"/>
      <c r="GW134" s="23"/>
      <c r="GX134" s="23"/>
      <c r="GY134" s="23"/>
      <c r="GZ134" s="23"/>
      <c r="HA134" s="23"/>
      <c r="HB134" s="23"/>
      <c r="HC134" s="23"/>
      <c r="HD134" s="23"/>
      <c r="HE134" s="23"/>
      <c r="HF134" s="23"/>
      <c r="HG134" s="23"/>
      <c r="HH134" s="23"/>
      <c r="HI134" s="23"/>
      <c r="HJ134" s="23"/>
      <c r="HK134" s="23"/>
      <c r="HL134" s="23"/>
      <c r="HM134" s="23"/>
      <c r="HN134" s="23"/>
      <c r="HO134" s="23"/>
      <c r="HP134" s="23"/>
      <c r="HQ134" s="23"/>
      <c r="HR134" s="23"/>
      <c r="HS134" s="23"/>
      <c r="HT134" s="23"/>
      <c r="HU134" s="23"/>
      <c r="HV134" s="23"/>
      <c r="HW134" s="23"/>
      <c r="HX134" s="23"/>
      <c r="HY134" s="23"/>
      <c r="HZ134" s="23"/>
      <c r="IA134" s="23"/>
      <c r="IB134" s="23"/>
      <c r="IC134" s="23"/>
      <c r="ID134" s="23"/>
      <c r="IE134" s="23"/>
      <c r="IF134" s="23"/>
      <c r="IG134" s="23"/>
      <c r="IH134" s="23"/>
      <c r="II134" s="23"/>
      <c r="IJ134" s="23"/>
      <c r="IK134" s="23"/>
      <c r="IL134" s="23"/>
      <c r="IM134" s="23"/>
      <c r="IN134" s="23"/>
      <c r="IO134" s="23"/>
      <c r="IP134" s="23"/>
      <c r="IQ134" s="23"/>
      <c r="IR134" s="23"/>
      <c r="IS134" s="23"/>
      <c r="IT134" s="23"/>
      <c r="IU134" s="23"/>
      <c r="IV134" s="23"/>
    </row>
    <row r="135" spans="1:256" ht="11.2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3"/>
      <c r="ED135" s="23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3"/>
      <c r="ES135" s="23"/>
      <c r="ET135" s="23"/>
      <c r="EU135" s="23"/>
      <c r="EV135" s="23"/>
      <c r="EW135" s="23"/>
      <c r="EX135" s="23"/>
      <c r="EY135" s="23"/>
      <c r="EZ135" s="23"/>
      <c r="FA135" s="23"/>
      <c r="FB135" s="23"/>
      <c r="FC135" s="23"/>
      <c r="FD135" s="23"/>
      <c r="FE135" s="23"/>
      <c r="FF135" s="23"/>
      <c r="FG135" s="23"/>
      <c r="FH135" s="23"/>
      <c r="FI135" s="23"/>
      <c r="FJ135" s="23"/>
      <c r="FK135" s="23"/>
      <c r="FL135" s="23"/>
      <c r="FM135" s="23"/>
      <c r="FN135" s="23"/>
      <c r="FO135" s="23"/>
      <c r="FP135" s="23"/>
      <c r="FQ135" s="23"/>
      <c r="FR135" s="23"/>
      <c r="FS135" s="23"/>
      <c r="FT135" s="23"/>
      <c r="FU135" s="23"/>
      <c r="FV135" s="23"/>
      <c r="FW135" s="23"/>
      <c r="FX135" s="23"/>
      <c r="FY135" s="23"/>
      <c r="FZ135" s="23"/>
      <c r="GA135" s="23"/>
      <c r="GB135" s="23"/>
      <c r="GC135" s="23"/>
      <c r="GD135" s="23"/>
      <c r="GE135" s="23"/>
      <c r="GF135" s="23"/>
      <c r="GG135" s="23"/>
      <c r="GH135" s="23"/>
      <c r="GI135" s="23"/>
      <c r="GJ135" s="23"/>
      <c r="GK135" s="23"/>
      <c r="GL135" s="23"/>
      <c r="GM135" s="23"/>
      <c r="GN135" s="23"/>
      <c r="GO135" s="23"/>
      <c r="GP135" s="23"/>
      <c r="GQ135" s="23"/>
      <c r="GR135" s="23"/>
      <c r="GS135" s="23"/>
      <c r="GT135" s="23"/>
      <c r="GU135" s="23"/>
      <c r="GV135" s="23"/>
      <c r="GW135" s="23"/>
      <c r="GX135" s="23"/>
      <c r="GY135" s="23"/>
      <c r="GZ135" s="23"/>
      <c r="HA135" s="23"/>
      <c r="HB135" s="23"/>
      <c r="HC135" s="23"/>
      <c r="HD135" s="23"/>
      <c r="HE135" s="23"/>
      <c r="HF135" s="23"/>
      <c r="HG135" s="23"/>
      <c r="HH135" s="23"/>
      <c r="HI135" s="23"/>
      <c r="HJ135" s="23"/>
      <c r="HK135" s="23"/>
      <c r="HL135" s="23"/>
      <c r="HM135" s="23"/>
      <c r="HN135" s="23"/>
      <c r="HO135" s="23"/>
      <c r="HP135" s="23"/>
      <c r="HQ135" s="23"/>
      <c r="HR135" s="23"/>
      <c r="HS135" s="23"/>
      <c r="HT135" s="23"/>
      <c r="HU135" s="23"/>
      <c r="HV135" s="23"/>
      <c r="HW135" s="23"/>
      <c r="HX135" s="23"/>
      <c r="HY135" s="23"/>
      <c r="HZ135" s="23"/>
      <c r="IA135" s="23"/>
      <c r="IB135" s="23"/>
      <c r="IC135" s="23"/>
      <c r="ID135" s="23"/>
      <c r="IE135" s="23"/>
      <c r="IF135" s="23"/>
      <c r="IG135" s="23"/>
      <c r="IH135" s="23"/>
      <c r="II135" s="23"/>
      <c r="IJ135" s="23"/>
      <c r="IK135" s="23"/>
      <c r="IL135" s="23"/>
      <c r="IM135" s="23"/>
      <c r="IN135" s="23"/>
      <c r="IO135" s="23"/>
      <c r="IP135" s="23"/>
      <c r="IQ135" s="23"/>
      <c r="IR135" s="23"/>
      <c r="IS135" s="23"/>
      <c r="IT135" s="23"/>
      <c r="IU135" s="23"/>
      <c r="IV135" s="23"/>
    </row>
  </sheetData>
  <sheetProtection/>
  <mergeCells count="120">
    <mergeCell ref="G1:J1"/>
    <mergeCell ref="B3:J3"/>
    <mergeCell ref="B4:J4"/>
    <mergeCell ref="B5:J5"/>
    <mergeCell ref="B7:G7"/>
    <mergeCell ref="B8:G8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57:G57"/>
    <mergeCell ref="B58:G58"/>
    <mergeCell ref="B59:G59"/>
    <mergeCell ref="B60:G60"/>
    <mergeCell ref="B61:G61"/>
    <mergeCell ref="B62:G62"/>
    <mergeCell ref="B64:G64"/>
    <mergeCell ref="B65:G65"/>
    <mergeCell ref="B66:G66"/>
    <mergeCell ref="B67:G67"/>
    <mergeCell ref="B68:G68"/>
    <mergeCell ref="B69:G69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81:G81"/>
    <mergeCell ref="B82:G82"/>
    <mergeCell ref="B83:G83"/>
    <mergeCell ref="B84:G84"/>
    <mergeCell ref="B85:G85"/>
    <mergeCell ref="B86:G86"/>
    <mergeCell ref="B89:G89"/>
    <mergeCell ref="B90:G90"/>
    <mergeCell ref="B91:G91"/>
    <mergeCell ref="B92:G92"/>
    <mergeCell ref="B93:G93"/>
    <mergeCell ref="B94:G94"/>
    <mergeCell ref="B95:G95"/>
    <mergeCell ref="B96:G96"/>
    <mergeCell ref="B98:G98"/>
    <mergeCell ref="B100:G100"/>
    <mergeCell ref="B101:G101"/>
    <mergeCell ref="B102:G102"/>
    <mergeCell ref="B103:G103"/>
    <mergeCell ref="B104:G104"/>
    <mergeCell ref="B105:G105"/>
    <mergeCell ref="B106:G106"/>
    <mergeCell ref="B107:G107"/>
    <mergeCell ref="B108:G108"/>
    <mergeCell ref="B109:G109"/>
    <mergeCell ref="B111:G111"/>
    <mergeCell ref="B112:G112"/>
    <mergeCell ref="B113:G113"/>
    <mergeCell ref="B114:G114"/>
    <mergeCell ref="A117:B117"/>
    <mergeCell ref="C117:E117"/>
    <mergeCell ref="E127:F127"/>
    <mergeCell ref="A119:B119"/>
    <mergeCell ref="C119:D119"/>
    <mergeCell ref="A121:B121"/>
    <mergeCell ref="C121:D121"/>
    <mergeCell ref="A123:B123"/>
    <mergeCell ref="C123:D123"/>
    <mergeCell ref="A129:B129"/>
    <mergeCell ref="C129:D129"/>
    <mergeCell ref="E129:F129"/>
    <mergeCell ref="A131:B131"/>
    <mergeCell ref="C131:D131"/>
    <mergeCell ref="A125:B125"/>
    <mergeCell ref="C125:D125"/>
    <mergeCell ref="E125:F125"/>
    <mergeCell ref="A127:B127"/>
    <mergeCell ref="C127:D127"/>
  </mergeCells>
  <dataValidations count="1">
    <dataValidation type="whole" operator="notEqual" allowBlank="1" showErrorMessage="1" errorTitle="Ошибка ввода" error="Введите целое число" sqref="I111:J112 I100:J109 I98:J98 I86:J95 I73:J84 I64:J71 I54:J61 I41:J52 I30:J39 I27:J28 I24:J25 I21:J22 I18:J19 I12:J16 I10:J10">
      <formula1>-1234567890</formula1>
    </dataValidation>
  </dataValidations>
  <hyperlinks>
    <hyperlink ref="C123" r:id="rId1" display="Kim@sbinvest.kz"/>
  </hyperlinks>
  <printOptions/>
  <pageMargins left="0.75" right="0.75" top="1" bottom="1" header="0.5" footer="0.5"/>
  <pageSetup fitToHeight="0" fitToWidth="1" horizontalDpi="600" verticalDpi="600" orientation="portrait" paperSize="9" scale="7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23"/>
  <sheetViews>
    <sheetView tabSelected="1" zoomScalePageLayoutView="0" workbookViewId="0" topLeftCell="A59">
      <selection activeCell="I82" sqref="I82"/>
    </sheetView>
  </sheetViews>
  <sheetFormatPr defaultColWidth="9.33203125" defaultRowHeight="11.25"/>
  <cols>
    <col min="1" max="1" width="2.33203125" style="0" customWidth="1"/>
    <col min="2" max="2" width="42.66015625" style="0" customWidth="1"/>
    <col min="3" max="3" width="5" style="10" customWidth="1"/>
    <col min="4" max="4" width="5.33203125" style="10" customWidth="1"/>
    <col min="5" max="5" width="6.66015625" style="10" customWidth="1"/>
    <col min="6" max="6" width="7.83203125" style="10" customWidth="1"/>
    <col min="7" max="7" width="7.33203125" style="10" customWidth="1"/>
    <col min="8" max="8" width="12" style="10" customWidth="1"/>
    <col min="9" max="12" width="14" style="0" customWidth="1"/>
    <col min="13" max="16384" width="10.66015625" style="0" customWidth="1"/>
  </cols>
  <sheetData>
    <row r="1" spans="3:12" ht="51.75" customHeight="1">
      <c r="C1"/>
      <c r="D1"/>
      <c r="E1"/>
      <c r="F1"/>
      <c r="G1" s="46" t="s">
        <v>138</v>
      </c>
      <c r="H1" s="46"/>
      <c r="I1" s="46"/>
      <c r="J1" s="46"/>
      <c r="K1" s="46"/>
      <c r="L1" s="46"/>
    </row>
    <row r="2" ht="11.25" customHeight="1"/>
    <row r="3" spans="2:12" ht="11.25" customHeight="1">
      <c r="B3" s="47" t="s">
        <v>139</v>
      </c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2:12" ht="11.25" customHeight="1">
      <c r="B4" s="50" t="s">
        <v>288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2:12" ht="11.25" customHeight="1">
      <c r="B5" s="47" t="s">
        <v>287</v>
      </c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3:12" ht="11.25" customHeight="1">
      <c r="C6" s="11"/>
      <c r="D6" s="11"/>
      <c r="E6" s="11"/>
      <c r="F6" s="11"/>
      <c r="G6" s="11"/>
      <c r="H6" s="11"/>
      <c r="I6" s="64"/>
      <c r="J6" s="64"/>
      <c r="L6" s="12" t="s">
        <v>3</v>
      </c>
    </row>
    <row r="7" spans="2:12" ht="91.5" customHeight="1">
      <c r="B7" s="48" t="s">
        <v>4</v>
      </c>
      <c r="C7" s="48"/>
      <c r="D7" s="48"/>
      <c r="E7" s="48"/>
      <c r="F7" s="48"/>
      <c r="G7" s="48"/>
      <c r="H7" s="13" t="s">
        <v>140</v>
      </c>
      <c r="I7" s="14" t="s">
        <v>141</v>
      </c>
      <c r="J7" s="14" t="s">
        <v>142</v>
      </c>
      <c r="K7" s="14" t="s">
        <v>143</v>
      </c>
      <c r="L7" s="14" t="s">
        <v>144</v>
      </c>
    </row>
    <row r="8" spans="2:12" ht="11.25" customHeight="1">
      <c r="B8" s="49">
        <v>1</v>
      </c>
      <c r="C8" s="49"/>
      <c r="D8" s="49"/>
      <c r="E8" s="49"/>
      <c r="F8" s="49"/>
      <c r="G8" s="49"/>
      <c r="H8" s="4">
        <v>2</v>
      </c>
      <c r="I8" s="4">
        <v>3</v>
      </c>
      <c r="J8" s="4">
        <v>4</v>
      </c>
      <c r="K8" s="4">
        <v>5</v>
      </c>
      <c r="L8" s="4">
        <v>6</v>
      </c>
    </row>
    <row r="9" spans="2:12" ht="11.25" customHeight="1">
      <c r="B9" s="65" t="s">
        <v>145</v>
      </c>
      <c r="C9" s="51"/>
      <c r="D9" s="51"/>
      <c r="E9" s="51"/>
      <c r="F9" s="51"/>
      <c r="G9" s="51"/>
      <c r="H9" s="15">
        <v>1</v>
      </c>
      <c r="I9" s="7">
        <v>2891</v>
      </c>
      <c r="J9" s="7">
        <v>44978</v>
      </c>
      <c r="K9" s="7">
        <v>2413</v>
      </c>
      <c r="L9" s="7">
        <v>28559</v>
      </c>
    </row>
    <row r="10" spans="2:12" ht="11.25" customHeight="1">
      <c r="B10" s="66" t="s">
        <v>10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</row>
    <row r="11" spans="2:12" ht="11.25" customHeight="1">
      <c r="B11" s="67" t="s">
        <v>146</v>
      </c>
      <c r="C11" s="52"/>
      <c r="D11" s="52"/>
      <c r="E11" s="52"/>
      <c r="F11" s="52"/>
      <c r="G11" s="53"/>
      <c r="H11" s="19" t="s">
        <v>12</v>
      </c>
      <c r="I11" s="20" t="s">
        <v>18</v>
      </c>
      <c r="J11" s="20" t="s">
        <v>18</v>
      </c>
      <c r="K11" s="20" t="s">
        <v>18</v>
      </c>
      <c r="L11" s="20" t="s">
        <v>18</v>
      </c>
    </row>
    <row r="12" spans="2:12" ht="11.25" customHeight="1" hidden="1">
      <c r="B12" s="67" t="s">
        <v>147</v>
      </c>
      <c r="C12" s="52"/>
      <c r="D12" s="52"/>
      <c r="E12" s="52"/>
      <c r="F12" s="52"/>
      <c r="G12" s="53"/>
      <c r="H12" s="19" t="s">
        <v>16</v>
      </c>
      <c r="I12" s="20" t="s">
        <v>18</v>
      </c>
      <c r="J12" s="20" t="s">
        <v>18</v>
      </c>
      <c r="K12" s="20" t="s">
        <v>18</v>
      </c>
      <c r="L12" s="20" t="s">
        <v>18</v>
      </c>
    </row>
    <row r="13" spans="2:12" ht="11.25" customHeight="1" hidden="1">
      <c r="B13" s="67" t="s">
        <v>148</v>
      </c>
      <c r="C13" s="52"/>
      <c r="D13" s="52"/>
      <c r="E13" s="52"/>
      <c r="F13" s="52"/>
      <c r="G13" s="53"/>
      <c r="H13" s="19" t="s">
        <v>149</v>
      </c>
      <c r="I13" s="20" t="s">
        <v>18</v>
      </c>
      <c r="J13" s="20" t="s">
        <v>18</v>
      </c>
      <c r="K13" s="20" t="s">
        <v>18</v>
      </c>
      <c r="L13" s="20" t="s">
        <v>18</v>
      </c>
    </row>
    <row r="14" spans="2:12" ht="11.25" customHeight="1">
      <c r="B14" s="67" t="s">
        <v>150</v>
      </c>
      <c r="C14" s="52"/>
      <c r="D14" s="52"/>
      <c r="E14" s="52"/>
      <c r="F14" s="52"/>
      <c r="G14" s="53"/>
      <c r="H14" s="19" t="s">
        <v>14</v>
      </c>
      <c r="I14" s="21">
        <v>1217</v>
      </c>
      <c r="J14" s="21">
        <v>20775</v>
      </c>
      <c r="K14" s="21">
        <v>1308</v>
      </c>
      <c r="L14" s="21">
        <v>25159</v>
      </c>
    </row>
    <row r="15" spans="2:12" ht="11.25" customHeight="1">
      <c r="B15" s="67" t="s">
        <v>151</v>
      </c>
      <c r="C15" s="52"/>
      <c r="D15" s="52"/>
      <c r="E15" s="52"/>
      <c r="F15" s="52"/>
      <c r="G15" s="53"/>
      <c r="H15" s="19"/>
      <c r="I15" s="20"/>
      <c r="J15" s="20"/>
      <c r="K15" s="20"/>
      <c r="L15" s="20"/>
    </row>
    <row r="16" spans="2:12" ht="21.75" customHeight="1">
      <c r="B16" s="67" t="s">
        <v>152</v>
      </c>
      <c r="C16" s="52"/>
      <c r="D16" s="52"/>
      <c r="E16" s="52"/>
      <c r="F16" s="52"/>
      <c r="G16" s="53"/>
      <c r="H16" s="19" t="s">
        <v>153</v>
      </c>
      <c r="I16" s="21">
        <v>1217</v>
      </c>
      <c r="J16" s="21">
        <v>14593</v>
      </c>
      <c r="K16" s="21">
        <v>1193</v>
      </c>
      <c r="L16" s="21">
        <v>19597</v>
      </c>
    </row>
    <row r="17" spans="2:12" ht="11.25" customHeight="1">
      <c r="B17" s="67" t="s">
        <v>151</v>
      </c>
      <c r="C17" s="52"/>
      <c r="D17" s="52"/>
      <c r="E17" s="52"/>
      <c r="F17" s="52"/>
      <c r="G17" s="53"/>
      <c r="H17" s="19"/>
      <c r="I17" s="20"/>
      <c r="J17" s="20"/>
      <c r="K17" s="20"/>
      <c r="L17" s="20"/>
    </row>
    <row r="18" spans="2:12" ht="21.75" customHeight="1">
      <c r="B18" s="66" t="s">
        <v>154</v>
      </c>
      <c r="C18" s="66"/>
      <c r="D18" s="66"/>
      <c r="E18" s="66"/>
      <c r="F18" s="66"/>
      <c r="G18" s="66"/>
      <c r="H18" s="19" t="s">
        <v>155</v>
      </c>
      <c r="I18" s="20"/>
      <c r="J18" s="20"/>
      <c r="K18" s="20"/>
      <c r="L18" s="20"/>
    </row>
    <row r="19" spans="2:12" ht="21.75" customHeight="1">
      <c r="B19" s="66" t="s">
        <v>156</v>
      </c>
      <c r="C19" s="66"/>
      <c r="D19" s="66"/>
      <c r="E19" s="66"/>
      <c r="F19" s="66"/>
      <c r="G19" s="66"/>
      <c r="H19" s="19" t="s">
        <v>157</v>
      </c>
      <c r="I19" s="9">
        <v>5</v>
      </c>
      <c r="J19" s="9">
        <v>81</v>
      </c>
      <c r="K19" s="9">
        <v>2</v>
      </c>
      <c r="L19" s="9">
        <v>21</v>
      </c>
    </row>
    <row r="20" spans="2:12" ht="21.75" customHeight="1">
      <c r="B20" s="66" t="s">
        <v>158</v>
      </c>
      <c r="C20" s="66"/>
      <c r="D20" s="66"/>
      <c r="E20" s="66"/>
      <c r="F20" s="66"/>
      <c r="G20" s="66"/>
      <c r="H20" s="19" t="s">
        <v>159</v>
      </c>
      <c r="I20" s="20" t="s">
        <v>18</v>
      </c>
      <c r="J20" s="21">
        <v>6182</v>
      </c>
      <c r="K20" s="9">
        <v>115</v>
      </c>
      <c r="L20" s="21">
        <v>5562</v>
      </c>
    </row>
    <row r="21" spans="2:12" ht="11.25" customHeight="1">
      <c r="B21" s="67" t="s">
        <v>151</v>
      </c>
      <c r="C21" s="52"/>
      <c r="D21" s="52"/>
      <c r="E21" s="52"/>
      <c r="F21" s="52"/>
      <c r="G21" s="53"/>
      <c r="H21" s="19"/>
      <c r="I21" s="20"/>
      <c r="J21" s="20"/>
      <c r="K21" s="20"/>
      <c r="L21" s="20"/>
    </row>
    <row r="22" spans="2:12" ht="32.25" customHeight="1">
      <c r="B22" s="66" t="s">
        <v>160</v>
      </c>
      <c r="C22" s="66"/>
      <c r="D22" s="66"/>
      <c r="E22" s="66"/>
      <c r="F22" s="66"/>
      <c r="G22" s="66"/>
      <c r="H22" s="19" t="s">
        <v>161</v>
      </c>
      <c r="I22" s="20" t="s">
        <v>18</v>
      </c>
      <c r="J22" s="21">
        <v>6182</v>
      </c>
      <c r="K22" s="9">
        <v>115</v>
      </c>
      <c r="L22" s="21">
        <v>5562</v>
      </c>
    </row>
    <row r="23" spans="2:12" ht="21.75" customHeight="1">
      <c r="B23" s="66" t="s">
        <v>162</v>
      </c>
      <c r="C23" s="66"/>
      <c r="D23" s="66"/>
      <c r="E23" s="66"/>
      <c r="F23" s="66"/>
      <c r="G23" s="66"/>
      <c r="H23" s="19" t="s">
        <v>163</v>
      </c>
      <c r="I23" s="20"/>
      <c r="J23" s="20"/>
      <c r="K23" s="20"/>
      <c r="L23" s="20"/>
    </row>
    <row r="24" spans="2:12" ht="21.75" customHeight="1">
      <c r="B24" s="66" t="s">
        <v>164</v>
      </c>
      <c r="C24" s="66"/>
      <c r="D24" s="66"/>
      <c r="E24" s="66"/>
      <c r="F24" s="66"/>
      <c r="G24" s="66"/>
      <c r="H24" s="19" t="s">
        <v>165</v>
      </c>
      <c r="I24" s="20" t="s">
        <v>18</v>
      </c>
      <c r="J24" s="20" t="s">
        <v>18</v>
      </c>
      <c r="K24" s="20" t="s">
        <v>18</v>
      </c>
      <c r="L24" s="20" t="s">
        <v>18</v>
      </c>
    </row>
    <row r="25" spans="2:12" ht="11.25" customHeight="1">
      <c r="B25" s="67" t="s">
        <v>151</v>
      </c>
      <c r="C25" s="52"/>
      <c r="D25" s="52"/>
      <c r="E25" s="52"/>
      <c r="F25" s="52"/>
      <c r="G25" s="53"/>
      <c r="H25" s="19"/>
      <c r="I25" s="20"/>
      <c r="J25" s="20"/>
      <c r="K25" s="20"/>
      <c r="L25" s="20"/>
    </row>
    <row r="26" spans="2:12" ht="21.75" customHeight="1">
      <c r="B26" s="66" t="s">
        <v>166</v>
      </c>
      <c r="C26" s="66"/>
      <c r="D26" s="66"/>
      <c r="E26" s="66"/>
      <c r="F26" s="66"/>
      <c r="G26" s="66"/>
      <c r="H26" s="19" t="s">
        <v>167</v>
      </c>
      <c r="I26" s="20"/>
      <c r="J26" s="20"/>
      <c r="K26" s="20"/>
      <c r="L26" s="20"/>
    </row>
    <row r="27" spans="2:12" ht="11.25" customHeight="1">
      <c r="B27" s="67" t="s">
        <v>168</v>
      </c>
      <c r="C27" s="52"/>
      <c r="D27" s="52"/>
      <c r="E27" s="52"/>
      <c r="F27" s="52"/>
      <c r="G27" s="53"/>
      <c r="H27" s="19" t="s">
        <v>16</v>
      </c>
      <c r="I27" s="21">
        <v>1459</v>
      </c>
      <c r="J27" s="21">
        <v>21004</v>
      </c>
      <c r="K27" s="9">
        <v>516</v>
      </c>
      <c r="L27" s="9">
        <v>543</v>
      </c>
    </row>
    <row r="28" spans="2:12" ht="11.25" customHeight="1">
      <c r="B28" s="67" t="s">
        <v>169</v>
      </c>
      <c r="C28" s="52"/>
      <c r="D28" s="52"/>
      <c r="E28" s="52"/>
      <c r="F28" s="52"/>
      <c r="G28" s="52"/>
      <c r="H28" s="19" t="s">
        <v>149</v>
      </c>
      <c r="I28" s="9">
        <v>215</v>
      </c>
      <c r="J28" s="21">
        <v>3199</v>
      </c>
      <c r="K28" s="9">
        <v>589</v>
      </c>
      <c r="L28" s="21">
        <v>2857</v>
      </c>
    </row>
    <row r="29" spans="2:12" ht="11.25" customHeight="1">
      <c r="B29" s="67" t="s">
        <v>170</v>
      </c>
      <c r="C29" s="52"/>
      <c r="D29" s="52"/>
      <c r="E29" s="52"/>
      <c r="F29" s="52"/>
      <c r="G29" s="53"/>
      <c r="H29" s="22">
        <v>2</v>
      </c>
      <c r="I29" s="21">
        <v>135509</v>
      </c>
      <c r="J29" s="21">
        <v>907481</v>
      </c>
      <c r="K29" s="21">
        <v>904306</v>
      </c>
      <c r="L29" s="21">
        <v>1225536</v>
      </c>
    </row>
    <row r="30" spans="2:12" ht="11.25" customHeight="1">
      <c r="B30" s="67" t="s">
        <v>151</v>
      </c>
      <c r="C30" s="52"/>
      <c r="D30" s="52"/>
      <c r="E30" s="52"/>
      <c r="F30" s="52"/>
      <c r="G30" s="53"/>
      <c r="H30" s="19"/>
      <c r="I30" s="20"/>
      <c r="J30" s="20"/>
      <c r="K30" s="20"/>
      <c r="L30" s="20"/>
    </row>
    <row r="31" spans="2:12" ht="11.25" customHeight="1">
      <c r="B31" s="67" t="s">
        <v>171</v>
      </c>
      <c r="C31" s="52"/>
      <c r="D31" s="52"/>
      <c r="E31" s="52"/>
      <c r="F31" s="52"/>
      <c r="G31" s="53"/>
      <c r="H31" s="19" t="s">
        <v>172</v>
      </c>
      <c r="I31" s="21">
        <v>66522</v>
      </c>
      <c r="J31" s="21">
        <v>177451</v>
      </c>
      <c r="K31" s="21">
        <v>592021</v>
      </c>
      <c r="L31" s="21">
        <v>714954</v>
      </c>
    </row>
    <row r="32" spans="2:12" ht="11.25" customHeight="1">
      <c r="B32" s="67" t="s">
        <v>151</v>
      </c>
      <c r="C32" s="52"/>
      <c r="D32" s="52"/>
      <c r="E32" s="52"/>
      <c r="F32" s="52"/>
      <c r="G32" s="53"/>
      <c r="H32" s="19"/>
      <c r="I32" s="20"/>
      <c r="J32" s="20"/>
      <c r="K32" s="20"/>
      <c r="L32" s="20"/>
    </row>
    <row r="33" spans="2:12" ht="11.25" customHeight="1">
      <c r="B33" s="67" t="s">
        <v>173</v>
      </c>
      <c r="C33" s="52"/>
      <c r="D33" s="52"/>
      <c r="E33" s="52"/>
      <c r="F33" s="52"/>
      <c r="G33" s="53"/>
      <c r="H33" s="19" t="s">
        <v>174</v>
      </c>
      <c r="I33" s="20" t="s">
        <v>18</v>
      </c>
      <c r="J33" s="20" t="s">
        <v>18</v>
      </c>
      <c r="K33" s="20" t="s">
        <v>18</v>
      </c>
      <c r="L33" s="20" t="s">
        <v>18</v>
      </c>
    </row>
    <row r="34" spans="2:12" ht="11.25" customHeight="1">
      <c r="B34" s="67" t="s">
        <v>175</v>
      </c>
      <c r="C34" s="52"/>
      <c r="D34" s="52"/>
      <c r="E34" s="52"/>
      <c r="F34" s="52"/>
      <c r="G34" s="53"/>
      <c r="H34" s="19" t="s">
        <v>176</v>
      </c>
      <c r="I34" s="21">
        <v>66522</v>
      </c>
      <c r="J34" s="21">
        <v>177451</v>
      </c>
      <c r="K34" s="21">
        <v>592021</v>
      </c>
      <c r="L34" s="21">
        <v>714954</v>
      </c>
    </row>
    <row r="35" spans="2:12" ht="11.25" customHeight="1">
      <c r="B35" s="67" t="s">
        <v>177</v>
      </c>
      <c r="C35" s="52"/>
      <c r="D35" s="52"/>
      <c r="E35" s="52"/>
      <c r="F35" s="52"/>
      <c r="G35" s="53"/>
      <c r="H35" s="19" t="s">
        <v>178</v>
      </c>
      <c r="I35" s="20" t="s">
        <v>18</v>
      </c>
      <c r="J35" s="20" t="s">
        <v>18</v>
      </c>
      <c r="K35" s="20" t="s">
        <v>18</v>
      </c>
      <c r="L35" s="20" t="s">
        <v>18</v>
      </c>
    </row>
    <row r="36" spans="2:12" ht="11.25" customHeight="1">
      <c r="B36" s="67" t="s">
        <v>179</v>
      </c>
      <c r="C36" s="52"/>
      <c r="D36" s="52"/>
      <c r="E36" s="52"/>
      <c r="F36" s="52"/>
      <c r="G36" s="53"/>
      <c r="H36" s="19" t="s">
        <v>180</v>
      </c>
      <c r="I36" s="21">
        <v>1000</v>
      </c>
      <c r="J36" s="21">
        <v>45035</v>
      </c>
      <c r="K36" s="21">
        <v>228853</v>
      </c>
      <c r="L36" s="21">
        <v>248853</v>
      </c>
    </row>
    <row r="37" spans="2:12" ht="11.25" customHeight="1">
      <c r="B37" s="67" t="s">
        <v>181</v>
      </c>
      <c r="C37" s="52"/>
      <c r="D37" s="52"/>
      <c r="E37" s="52"/>
      <c r="F37" s="52"/>
      <c r="G37" s="53"/>
      <c r="H37" s="19" t="s">
        <v>182</v>
      </c>
      <c r="I37" s="21">
        <v>12397</v>
      </c>
      <c r="J37" s="21">
        <v>149380</v>
      </c>
      <c r="K37" s="21">
        <v>14432</v>
      </c>
      <c r="L37" s="21">
        <v>115392</v>
      </c>
    </row>
    <row r="38" spans="2:12" ht="11.25" customHeight="1">
      <c r="B38" s="67" t="s">
        <v>183</v>
      </c>
      <c r="C38" s="52"/>
      <c r="D38" s="52"/>
      <c r="E38" s="52"/>
      <c r="F38" s="52"/>
      <c r="G38" s="53"/>
      <c r="H38" s="19" t="s">
        <v>184</v>
      </c>
      <c r="I38" s="21">
        <v>26626</v>
      </c>
      <c r="J38" s="21">
        <v>282329</v>
      </c>
      <c r="K38" s="21">
        <v>26729</v>
      </c>
      <c r="L38" s="21">
        <v>40536</v>
      </c>
    </row>
    <row r="39" spans="2:12" ht="11.25" customHeight="1">
      <c r="B39" s="67" t="s">
        <v>185</v>
      </c>
      <c r="C39" s="52"/>
      <c r="D39" s="52"/>
      <c r="E39" s="52"/>
      <c r="F39" s="52"/>
      <c r="G39" s="53"/>
      <c r="H39" s="19" t="s">
        <v>186</v>
      </c>
      <c r="I39" s="21">
        <v>5700</v>
      </c>
      <c r="J39" s="21">
        <v>52823</v>
      </c>
      <c r="K39" s="21">
        <v>3248</v>
      </c>
      <c r="L39" s="21">
        <v>7916</v>
      </c>
    </row>
    <row r="40" spans="2:12" ht="11.25" customHeight="1">
      <c r="B40" s="67" t="s">
        <v>187</v>
      </c>
      <c r="C40" s="52"/>
      <c r="D40" s="52"/>
      <c r="E40" s="52"/>
      <c r="F40" s="52"/>
      <c r="G40" s="53"/>
      <c r="H40" s="19" t="s">
        <v>188</v>
      </c>
      <c r="I40" s="21">
        <v>23264</v>
      </c>
      <c r="J40" s="21">
        <v>200463</v>
      </c>
      <c r="K40" s="21">
        <v>39023</v>
      </c>
      <c r="L40" s="21">
        <v>97885</v>
      </c>
    </row>
    <row r="41" spans="2:12" ht="11.25" customHeight="1">
      <c r="B41" s="67" t="s">
        <v>189</v>
      </c>
      <c r="C41" s="52"/>
      <c r="D41" s="52"/>
      <c r="E41" s="52"/>
      <c r="F41" s="52"/>
      <c r="G41" s="53"/>
      <c r="H41" s="19" t="s">
        <v>190</v>
      </c>
      <c r="I41" s="20" t="s">
        <v>18</v>
      </c>
      <c r="J41" s="20" t="s">
        <v>18</v>
      </c>
      <c r="K41" s="20" t="s">
        <v>18</v>
      </c>
      <c r="L41" s="20" t="s">
        <v>18</v>
      </c>
    </row>
    <row r="42" spans="2:12" ht="11.25" customHeight="1">
      <c r="B42" s="67" t="s">
        <v>57</v>
      </c>
      <c r="C42" s="52"/>
      <c r="D42" s="52"/>
      <c r="E42" s="52"/>
      <c r="F42" s="52"/>
      <c r="G42" s="53"/>
      <c r="H42" s="19" t="s">
        <v>191</v>
      </c>
      <c r="I42" s="20" t="s">
        <v>18</v>
      </c>
      <c r="J42" s="20" t="s">
        <v>18</v>
      </c>
      <c r="K42" s="20" t="s">
        <v>18</v>
      </c>
      <c r="L42" s="20" t="s">
        <v>18</v>
      </c>
    </row>
    <row r="43" spans="2:12" ht="11.25" customHeight="1">
      <c r="B43" s="66" t="s">
        <v>192</v>
      </c>
      <c r="C43" s="66"/>
      <c r="D43" s="66"/>
      <c r="E43" s="66"/>
      <c r="F43" s="66"/>
      <c r="G43" s="66"/>
      <c r="H43" s="22">
        <v>3</v>
      </c>
      <c r="I43" s="9">
        <v>53</v>
      </c>
      <c r="J43" s="21">
        <v>48939</v>
      </c>
      <c r="K43" s="21">
        <v>6252</v>
      </c>
      <c r="L43" s="21">
        <v>54184</v>
      </c>
    </row>
    <row r="44" spans="2:12" ht="32.25" customHeight="1">
      <c r="B44" s="66" t="s">
        <v>193</v>
      </c>
      <c r="C44" s="66"/>
      <c r="D44" s="66"/>
      <c r="E44" s="66"/>
      <c r="F44" s="66"/>
      <c r="G44" s="66"/>
      <c r="H44" s="22">
        <v>4</v>
      </c>
      <c r="I44" s="21">
        <v>13857</v>
      </c>
      <c r="J44" s="21">
        <v>280090</v>
      </c>
      <c r="K44" s="21">
        <v>23761</v>
      </c>
      <c r="L44" s="21">
        <v>541313</v>
      </c>
    </row>
    <row r="45" spans="2:12" ht="11.25" customHeight="1">
      <c r="B45" s="67" t="s">
        <v>194</v>
      </c>
      <c r="C45" s="52"/>
      <c r="D45" s="52"/>
      <c r="E45" s="52"/>
      <c r="F45" s="52"/>
      <c r="G45" s="52"/>
      <c r="H45" s="22">
        <v>5</v>
      </c>
      <c r="I45" s="20" t="s">
        <v>18</v>
      </c>
      <c r="J45" s="9">
        <v>299</v>
      </c>
      <c r="K45" s="20" t="s">
        <v>18</v>
      </c>
      <c r="L45" s="9">
        <v>413</v>
      </c>
    </row>
    <row r="46" spans="2:12" ht="11.25" customHeight="1">
      <c r="B46" s="67" t="s">
        <v>195</v>
      </c>
      <c r="C46" s="52"/>
      <c r="D46" s="52"/>
      <c r="E46" s="52"/>
      <c r="F46" s="52"/>
      <c r="G46" s="52"/>
      <c r="H46" s="22">
        <v>6</v>
      </c>
      <c r="I46" s="21">
        <v>10988</v>
      </c>
      <c r="J46" s="21">
        <v>286866</v>
      </c>
      <c r="K46" s="21">
        <v>8664</v>
      </c>
      <c r="L46" s="21">
        <v>695688</v>
      </c>
    </row>
    <row r="47" spans="2:12" ht="11.25" customHeight="1">
      <c r="B47" s="67" t="s">
        <v>196</v>
      </c>
      <c r="C47" s="52"/>
      <c r="D47" s="52"/>
      <c r="E47" s="52"/>
      <c r="F47" s="52"/>
      <c r="G47" s="52"/>
      <c r="H47" s="22">
        <v>7</v>
      </c>
      <c r="I47" s="20" t="s">
        <v>18</v>
      </c>
      <c r="J47" s="20" t="s">
        <v>18</v>
      </c>
      <c r="K47" s="20" t="s">
        <v>18</v>
      </c>
      <c r="L47" s="20" t="s">
        <v>18</v>
      </c>
    </row>
    <row r="48" spans="2:12" ht="11.25" customHeight="1">
      <c r="B48" s="67" t="s">
        <v>197</v>
      </c>
      <c r="C48" s="52"/>
      <c r="D48" s="52"/>
      <c r="E48" s="52"/>
      <c r="F48" s="52"/>
      <c r="G48" s="52"/>
      <c r="H48" s="22">
        <v>8</v>
      </c>
      <c r="I48" s="20" t="s">
        <v>18</v>
      </c>
      <c r="J48" s="20" t="s">
        <v>18</v>
      </c>
      <c r="K48" s="20" t="s">
        <v>18</v>
      </c>
      <c r="L48" s="21">
        <v>3987</v>
      </c>
    </row>
    <row r="49" spans="2:12" ht="11.25" customHeight="1">
      <c r="B49" s="67" t="s">
        <v>198</v>
      </c>
      <c r="C49" s="52"/>
      <c r="D49" s="52"/>
      <c r="E49" s="52"/>
      <c r="F49" s="52"/>
      <c r="G49" s="53"/>
      <c r="H49" s="22">
        <v>9</v>
      </c>
      <c r="I49" s="20" t="s">
        <v>18</v>
      </c>
      <c r="J49" s="20" t="s">
        <v>18</v>
      </c>
      <c r="K49" s="20" t="s">
        <v>18</v>
      </c>
      <c r="L49" s="20" t="s">
        <v>18</v>
      </c>
    </row>
    <row r="50" spans="2:12" ht="11.25" customHeight="1">
      <c r="B50" s="66" t="s">
        <v>199</v>
      </c>
      <c r="C50" s="66"/>
      <c r="D50" s="66"/>
      <c r="E50" s="66"/>
      <c r="F50" s="66"/>
      <c r="G50" s="66"/>
      <c r="H50" s="22">
        <v>10</v>
      </c>
      <c r="I50" s="20" t="s">
        <v>18</v>
      </c>
      <c r="J50" s="20" t="s">
        <v>18</v>
      </c>
      <c r="K50" s="20" t="s">
        <v>18</v>
      </c>
      <c r="L50" s="20" t="s">
        <v>18</v>
      </c>
    </row>
    <row r="51" spans="2:12" ht="11.25" customHeight="1">
      <c r="B51" s="67" t="s">
        <v>151</v>
      </c>
      <c r="C51" s="52"/>
      <c r="D51" s="52"/>
      <c r="E51" s="52"/>
      <c r="F51" s="52"/>
      <c r="G51" s="53"/>
      <c r="H51" s="19"/>
      <c r="I51" s="20"/>
      <c r="J51" s="20"/>
      <c r="K51" s="20"/>
      <c r="L51" s="20"/>
    </row>
    <row r="52" spans="2:12" ht="11.25" customHeight="1">
      <c r="B52" s="66" t="s">
        <v>200</v>
      </c>
      <c r="C52" s="66"/>
      <c r="D52" s="66"/>
      <c r="E52" s="66"/>
      <c r="F52" s="66"/>
      <c r="G52" s="66"/>
      <c r="H52" s="19" t="s">
        <v>201</v>
      </c>
      <c r="I52" s="20"/>
      <c r="J52" s="20"/>
      <c r="K52" s="20"/>
      <c r="L52" s="20"/>
    </row>
    <row r="53" spans="2:12" ht="11.25" customHeight="1">
      <c r="B53" s="66" t="s">
        <v>202</v>
      </c>
      <c r="C53" s="66"/>
      <c r="D53" s="66"/>
      <c r="E53" s="66"/>
      <c r="F53" s="66"/>
      <c r="G53" s="66"/>
      <c r="H53" s="19" t="s">
        <v>203</v>
      </c>
      <c r="I53" s="20"/>
      <c r="J53" s="20"/>
      <c r="K53" s="20"/>
      <c r="L53" s="20"/>
    </row>
    <row r="54" spans="2:12" ht="11.25" customHeight="1">
      <c r="B54" s="66" t="s">
        <v>204</v>
      </c>
      <c r="C54" s="66"/>
      <c r="D54" s="66"/>
      <c r="E54" s="66"/>
      <c r="F54" s="66"/>
      <c r="G54" s="66"/>
      <c r="H54" s="19" t="s">
        <v>205</v>
      </c>
      <c r="I54" s="20"/>
      <c r="J54" s="20"/>
      <c r="K54" s="20"/>
      <c r="L54" s="20"/>
    </row>
    <row r="55" spans="2:12" ht="11.25" customHeight="1">
      <c r="B55" s="66" t="s">
        <v>206</v>
      </c>
      <c r="C55" s="66"/>
      <c r="D55" s="66"/>
      <c r="E55" s="66"/>
      <c r="F55" s="66"/>
      <c r="G55" s="66"/>
      <c r="H55" s="19" t="s">
        <v>207</v>
      </c>
      <c r="I55" s="20"/>
      <c r="J55" s="20"/>
      <c r="K55" s="20"/>
      <c r="L55" s="20"/>
    </row>
    <row r="56" spans="2:12" ht="21.75" customHeight="1">
      <c r="B56" s="67" t="s">
        <v>208</v>
      </c>
      <c r="C56" s="52"/>
      <c r="D56" s="52"/>
      <c r="E56" s="52"/>
      <c r="F56" s="52"/>
      <c r="G56" s="53"/>
      <c r="H56" s="22">
        <v>11</v>
      </c>
      <c r="I56" s="21">
        <v>37555</v>
      </c>
      <c r="J56" s="21">
        <v>361780</v>
      </c>
      <c r="K56" s="21">
        <v>16354</v>
      </c>
      <c r="L56" s="21">
        <v>132010</v>
      </c>
    </row>
    <row r="57" spans="2:12" ht="11.25" customHeight="1">
      <c r="B57" s="67" t="s">
        <v>209</v>
      </c>
      <c r="C57" s="52"/>
      <c r="D57" s="52"/>
      <c r="E57" s="52"/>
      <c r="F57" s="52"/>
      <c r="G57" s="53"/>
      <c r="H57" s="22">
        <v>12</v>
      </c>
      <c r="I57" s="9">
        <v>30</v>
      </c>
      <c r="J57" s="21">
        <v>5498</v>
      </c>
      <c r="K57" s="20" t="s">
        <v>18</v>
      </c>
      <c r="L57" s="21">
        <v>1649</v>
      </c>
    </row>
    <row r="58" spans="2:12" ht="11.25" customHeight="1">
      <c r="B58" s="65" t="s">
        <v>210</v>
      </c>
      <c r="C58" s="51"/>
      <c r="D58" s="51"/>
      <c r="E58" s="51"/>
      <c r="F58" s="51"/>
      <c r="G58" s="54"/>
      <c r="H58" s="4">
        <v>13</v>
      </c>
      <c r="I58" s="7">
        <v>200883</v>
      </c>
      <c r="J58" s="7">
        <v>1935931</v>
      </c>
      <c r="K58" s="7">
        <v>961750</v>
      </c>
      <c r="L58" s="7">
        <v>2683339</v>
      </c>
    </row>
    <row r="59" spans="2:12" ht="6.75" customHeight="1"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</row>
    <row r="60" spans="2:12" ht="11.25" customHeight="1">
      <c r="B60" s="67" t="s">
        <v>211</v>
      </c>
      <c r="C60" s="52"/>
      <c r="D60" s="52"/>
      <c r="E60" s="52"/>
      <c r="F60" s="52"/>
      <c r="G60" s="53"/>
      <c r="H60" s="22">
        <v>14</v>
      </c>
      <c r="I60" s="21">
        <v>2215</v>
      </c>
      <c r="J60" s="21">
        <v>12852</v>
      </c>
      <c r="K60" s="9">
        <v>945</v>
      </c>
      <c r="L60" s="21">
        <v>38971</v>
      </c>
    </row>
    <row r="61" spans="2:12" ht="11.25" customHeight="1">
      <c r="B61" s="66" t="s">
        <v>10</v>
      </c>
      <c r="C61" s="66"/>
      <c r="D61" s="66"/>
      <c r="E61" s="66"/>
      <c r="F61" s="66"/>
      <c r="G61" s="66"/>
      <c r="H61" s="66"/>
      <c r="I61" s="66"/>
      <c r="J61" s="66"/>
      <c r="K61" s="66"/>
      <c r="L61" s="66"/>
    </row>
    <row r="62" spans="2:12" ht="11.25" customHeight="1">
      <c r="B62" s="67" t="s">
        <v>212</v>
      </c>
      <c r="C62" s="52"/>
      <c r="D62" s="52"/>
      <c r="E62" s="52"/>
      <c r="F62" s="52"/>
      <c r="G62" s="53"/>
      <c r="H62" s="19" t="s">
        <v>213</v>
      </c>
      <c r="I62" s="20" t="s">
        <v>18</v>
      </c>
      <c r="J62" s="20" t="s">
        <v>18</v>
      </c>
      <c r="K62" s="20" t="s">
        <v>18</v>
      </c>
      <c r="L62" s="20" t="s">
        <v>18</v>
      </c>
    </row>
    <row r="63" spans="2:12" ht="11.25" customHeight="1">
      <c r="B63" s="67" t="s">
        <v>214</v>
      </c>
      <c r="C63" s="52"/>
      <c r="D63" s="52"/>
      <c r="E63" s="52"/>
      <c r="F63" s="52"/>
      <c r="G63" s="53"/>
      <c r="H63" s="19" t="s">
        <v>215</v>
      </c>
      <c r="I63" s="20" t="s">
        <v>18</v>
      </c>
      <c r="J63" s="20" t="s">
        <v>18</v>
      </c>
      <c r="K63" s="20" t="s">
        <v>18</v>
      </c>
      <c r="L63" s="20" t="s">
        <v>18</v>
      </c>
    </row>
    <row r="64" spans="2:12" ht="11.25" customHeight="1">
      <c r="B64" s="67" t="s">
        <v>216</v>
      </c>
      <c r="C64" s="52"/>
      <c r="D64" s="52"/>
      <c r="E64" s="52"/>
      <c r="F64" s="52"/>
      <c r="G64" s="53"/>
      <c r="H64" s="19" t="s">
        <v>217</v>
      </c>
      <c r="I64" s="20" t="s">
        <v>18</v>
      </c>
      <c r="J64" s="20" t="s">
        <v>18</v>
      </c>
      <c r="K64" s="20" t="s">
        <v>18</v>
      </c>
      <c r="L64" s="20" t="s">
        <v>18</v>
      </c>
    </row>
    <row r="65" spans="2:12" ht="11.25" customHeight="1">
      <c r="B65" s="67" t="s">
        <v>218</v>
      </c>
      <c r="C65" s="52"/>
      <c r="D65" s="52"/>
      <c r="E65" s="52"/>
      <c r="F65" s="52"/>
      <c r="G65" s="53"/>
      <c r="H65" s="19" t="s">
        <v>219</v>
      </c>
      <c r="I65" s="21">
        <v>2215</v>
      </c>
      <c r="J65" s="21">
        <v>12852</v>
      </c>
      <c r="K65" s="9">
        <v>945</v>
      </c>
      <c r="L65" s="21">
        <v>38971</v>
      </c>
    </row>
    <row r="66" spans="2:12" ht="11.25" customHeight="1">
      <c r="B66" s="67" t="s">
        <v>220</v>
      </c>
      <c r="C66" s="52"/>
      <c r="D66" s="52"/>
      <c r="E66" s="52"/>
      <c r="F66" s="52"/>
      <c r="G66" s="53"/>
      <c r="H66" s="22">
        <v>15</v>
      </c>
      <c r="I66" s="21">
        <v>28847</v>
      </c>
      <c r="J66" s="21">
        <v>219444</v>
      </c>
      <c r="K66" s="21">
        <v>41103</v>
      </c>
      <c r="L66" s="21">
        <v>101544</v>
      </c>
    </row>
    <row r="67" spans="2:12" ht="11.25" customHeight="1">
      <c r="B67" s="66" t="s">
        <v>10</v>
      </c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2:12" ht="11.25" customHeight="1">
      <c r="B68" s="68" t="s">
        <v>221</v>
      </c>
      <c r="C68" s="17"/>
      <c r="D68" s="17"/>
      <c r="E68" s="17"/>
      <c r="F68" s="17"/>
      <c r="G68" s="18"/>
      <c r="H68" s="19" t="s">
        <v>222</v>
      </c>
      <c r="I68" s="20" t="s">
        <v>18</v>
      </c>
      <c r="J68" s="20" t="s">
        <v>18</v>
      </c>
      <c r="K68" s="20" t="s">
        <v>18</v>
      </c>
      <c r="L68" s="20" t="s">
        <v>18</v>
      </c>
    </row>
    <row r="69" spans="2:12" ht="11.25" customHeight="1">
      <c r="B69" s="67" t="s">
        <v>223</v>
      </c>
      <c r="C69" s="52"/>
      <c r="D69" s="52"/>
      <c r="E69" s="52"/>
      <c r="F69" s="52"/>
      <c r="G69" s="53"/>
      <c r="H69" s="19" t="s">
        <v>224</v>
      </c>
      <c r="I69" s="21">
        <v>2950</v>
      </c>
      <c r="J69" s="21">
        <v>57155</v>
      </c>
      <c r="K69" s="9">
        <v>501</v>
      </c>
      <c r="L69" s="21">
        <v>10053</v>
      </c>
    </row>
    <row r="70" spans="2:12" ht="11.25" customHeight="1">
      <c r="B70" s="68" t="s">
        <v>225</v>
      </c>
      <c r="C70" s="17"/>
      <c r="D70" s="17"/>
      <c r="E70" s="17"/>
      <c r="F70" s="17"/>
      <c r="G70" s="18"/>
      <c r="H70" s="19" t="s">
        <v>226</v>
      </c>
      <c r="I70" s="21">
        <v>23839</v>
      </c>
      <c r="J70" s="21">
        <v>138494</v>
      </c>
      <c r="K70" s="21">
        <v>38080</v>
      </c>
      <c r="L70" s="21">
        <v>76412</v>
      </c>
    </row>
    <row r="71" spans="2:12" ht="11.25" customHeight="1">
      <c r="B71" s="68" t="s">
        <v>227</v>
      </c>
      <c r="C71" s="17"/>
      <c r="D71" s="17"/>
      <c r="E71" s="17"/>
      <c r="F71" s="17"/>
      <c r="G71" s="18"/>
      <c r="H71" s="19" t="s">
        <v>228</v>
      </c>
      <c r="I71" s="21">
        <v>2058</v>
      </c>
      <c r="J71" s="21">
        <v>22989</v>
      </c>
      <c r="K71" s="21">
        <v>2409</v>
      </c>
      <c r="L71" s="21">
        <v>13438</v>
      </c>
    </row>
    <row r="72" spans="2:12" ht="11.25" customHeight="1">
      <c r="B72" s="67" t="s">
        <v>229</v>
      </c>
      <c r="C72" s="52"/>
      <c r="D72" s="52"/>
      <c r="E72" s="52"/>
      <c r="F72" s="52"/>
      <c r="G72" s="53"/>
      <c r="H72" s="19" t="s">
        <v>230</v>
      </c>
      <c r="I72" s="20" t="s">
        <v>18</v>
      </c>
      <c r="J72" s="9">
        <v>806</v>
      </c>
      <c r="K72" s="9">
        <v>113</v>
      </c>
      <c r="L72" s="21">
        <v>1641</v>
      </c>
    </row>
    <row r="73" spans="2:12" ht="11.25" customHeight="1">
      <c r="B73" s="68" t="s">
        <v>231</v>
      </c>
      <c r="C73" s="17"/>
      <c r="D73" s="17"/>
      <c r="E73" s="17"/>
      <c r="F73" s="17"/>
      <c r="G73" s="18"/>
      <c r="H73" s="19" t="s">
        <v>232</v>
      </c>
      <c r="I73" s="20" t="s">
        <v>18</v>
      </c>
      <c r="J73" s="20" t="s">
        <v>18</v>
      </c>
      <c r="K73" s="20" t="s">
        <v>18</v>
      </c>
      <c r="L73" s="20" t="s">
        <v>18</v>
      </c>
    </row>
    <row r="74" spans="2:12" ht="11.25" customHeight="1">
      <c r="B74" s="67" t="s">
        <v>233</v>
      </c>
      <c r="C74" s="52"/>
      <c r="D74" s="52"/>
      <c r="E74" s="52"/>
      <c r="F74" s="52"/>
      <c r="G74" s="52"/>
      <c r="H74" s="22">
        <v>16</v>
      </c>
      <c r="I74" s="20"/>
      <c r="J74" s="20"/>
      <c r="K74" s="20"/>
      <c r="L74" s="20"/>
    </row>
    <row r="75" spans="2:12" ht="11.25" customHeight="1">
      <c r="B75" s="66" t="s">
        <v>10</v>
      </c>
      <c r="C75" s="66"/>
      <c r="D75" s="66"/>
      <c r="E75" s="66"/>
      <c r="F75" s="66"/>
      <c r="G75" s="66"/>
      <c r="H75" s="66"/>
      <c r="I75" s="66"/>
      <c r="J75" s="66"/>
      <c r="K75" s="66"/>
      <c r="L75" s="66"/>
    </row>
    <row r="76" spans="2:12" ht="11.25" customHeight="1">
      <c r="B76" s="67" t="s">
        <v>234</v>
      </c>
      <c r="C76" s="52"/>
      <c r="D76" s="52"/>
      <c r="E76" s="52"/>
      <c r="F76" s="52"/>
      <c r="G76" s="53"/>
      <c r="H76" s="19" t="s">
        <v>40</v>
      </c>
      <c r="I76" s="20"/>
      <c r="J76" s="20"/>
      <c r="K76" s="20"/>
      <c r="L76" s="20"/>
    </row>
    <row r="77" spans="2:12" ht="11.25" customHeight="1">
      <c r="B77" s="67" t="s">
        <v>235</v>
      </c>
      <c r="C77" s="52"/>
      <c r="D77" s="52"/>
      <c r="E77" s="52"/>
      <c r="F77" s="52"/>
      <c r="G77" s="52"/>
      <c r="H77" s="19" t="s">
        <v>46</v>
      </c>
      <c r="I77" s="20" t="s">
        <v>18</v>
      </c>
      <c r="J77" s="20" t="s">
        <v>18</v>
      </c>
      <c r="K77" s="20" t="s">
        <v>18</v>
      </c>
      <c r="L77" s="20" t="s">
        <v>18</v>
      </c>
    </row>
    <row r="78" spans="2:12" ht="11.25" customHeight="1">
      <c r="B78" s="67" t="s">
        <v>236</v>
      </c>
      <c r="C78" s="52"/>
      <c r="D78" s="52"/>
      <c r="E78" s="52"/>
      <c r="F78" s="52"/>
      <c r="G78" s="53"/>
      <c r="H78" s="19" t="s">
        <v>48</v>
      </c>
      <c r="I78" s="20" t="s">
        <v>18</v>
      </c>
      <c r="J78" s="20" t="s">
        <v>18</v>
      </c>
      <c r="K78" s="20" t="s">
        <v>18</v>
      </c>
      <c r="L78" s="20" t="s">
        <v>18</v>
      </c>
    </row>
    <row r="79" spans="2:12" ht="11.25" customHeight="1">
      <c r="B79" s="67" t="s">
        <v>237</v>
      </c>
      <c r="C79" s="52"/>
      <c r="D79" s="52"/>
      <c r="E79" s="52"/>
      <c r="F79" s="52"/>
      <c r="G79" s="53"/>
      <c r="H79" s="19" t="s">
        <v>50</v>
      </c>
      <c r="I79" s="20" t="s">
        <v>18</v>
      </c>
      <c r="J79" s="20" t="s">
        <v>18</v>
      </c>
      <c r="K79" s="20" t="s">
        <v>18</v>
      </c>
      <c r="L79" s="20" t="s">
        <v>18</v>
      </c>
    </row>
    <row r="80" spans="2:12" ht="11.25" customHeight="1">
      <c r="B80" s="68" t="s">
        <v>238</v>
      </c>
      <c r="C80" s="17"/>
      <c r="D80" s="17"/>
      <c r="E80" s="17"/>
      <c r="F80" s="17"/>
      <c r="G80" s="18"/>
      <c r="H80" s="19" t="s">
        <v>52</v>
      </c>
      <c r="I80" s="20" t="s">
        <v>18</v>
      </c>
      <c r="J80" s="20" t="s">
        <v>18</v>
      </c>
      <c r="K80" s="20" t="s">
        <v>18</v>
      </c>
      <c r="L80" s="20" t="s">
        <v>18</v>
      </c>
    </row>
    <row r="81" spans="2:12" ht="11.25" customHeight="1">
      <c r="B81" s="66" t="s">
        <v>239</v>
      </c>
      <c r="C81" s="66"/>
      <c r="D81" s="66"/>
      <c r="E81" s="66"/>
      <c r="F81" s="66"/>
      <c r="G81" s="66"/>
      <c r="H81" s="22">
        <v>17</v>
      </c>
      <c r="I81" s="9">
        <v>4</v>
      </c>
      <c r="J81" s="21">
        <v>69822</v>
      </c>
      <c r="K81" s="21">
        <v>6852</v>
      </c>
      <c r="L81" s="21">
        <v>27182</v>
      </c>
    </row>
    <row r="82" spans="2:12" ht="32.25" customHeight="1">
      <c r="B82" s="66" t="s">
        <v>240</v>
      </c>
      <c r="C82" s="66"/>
      <c r="D82" s="66"/>
      <c r="E82" s="66"/>
      <c r="F82" s="66"/>
      <c r="G82" s="66"/>
      <c r="H82" s="22">
        <v>18</v>
      </c>
      <c r="I82" s="21">
        <v>12489</v>
      </c>
      <c r="J82" s="21">
        <v>223864</v>
      </c>
      <c r="K82" s="21">
        <v>13104</v>
      </c>
      <c r="L82" s="21">
        <v>648961</v>
      </c>
    </row>
    <row r="83" spans="2:12" ht="11.25" customHeight="1">
      <c r="B83" s="66" t="s">
        <v>241</v>
      </c>
      <c r="C83" s="66"/>
      <c r="D83" s="66"/>
      <c r="E83" s="66"/>
      <c r="F83" s="66"/>
      <c r="G83" s="66"/>
      <c r="H83" s="22">
        <v>19</v>
      </c>
      <c r="I83" s="21">
        <v>1318</v>
      </c>
      <c r="J83" s="21">
        <v>4918</v>
      </c>
      <c r="K83" s="9">
        <v>432</v>
      </c>
      <c r="L83" s="21">
        <v>3027</v>
      </c>
    </row>
    <row r="84" spans="2:12" ht="11.25" customHeight="1">
      <c r="B84" s="66" t="s">
        <v>242</v>
      </c>
      <c r="C84" s="66"/>
      <c r="D84" s="66"/>
      <c r="E84" s="66"/>
      <c r="F84" s="66"/>
      <c r="G84" s="66"/>
      <c r="H84" s="22">
        <v>20</v>
      </c>
      <c r="I84" s="21">
        <v>12399</v>
      </c>
      <c r="J84" s="21">
        <v>298725</v>
      </c>
      <c r="K84" s="21">
        <v>10335</v>
      </c>
      <c r="L84" s="21">
        <v>642676</v>
      </c>
    </row>
    <row r="85" spans="2:12" ht="11.25" customHeight="1">
      <c r="B85" s="66" t="s">
        <v>243</v>
      </c>
      <c r="C85" s="66"/>
      <c r="D85" s="66"/>
      <c r="E85" s="66"/>
      <c r="F85" s="66"/>
      <c r="G85" s="66"/>
      <c r="H85" s="22">
        <v>21</v>
      </c>
      <c r="I85" s="20">
        <v>77153</v>
      </c>
      <c r="J85" s="20">
        <v>77153</v>
      </c>
      <c r="K85" s="20"/>
      <c r="L85" s="20"/>
    </row>
    <row r="86" spans="2:12" ht="11.25" customHeight="1">
      <c r="B86" s="66" t="s">
        <v>244</v>
      </c>
      <c r="C86" s="66"/>
      <c r="D86" s="66"/>
      <c r="E86" s="66"/>
      <c r="F86" s="66"/>
      <c r="G86" s="66"/>
      <c r="H86" s="22">
        <v>22</v>
      </c>
      <c r="I86" s="20" t="s">
        <v>18</v>
      </c>
      <c r="J86" s="20" t="s">
        <v>18</v>
      </c>
      <c r="K86" s="20" t="s">
        <v>18</v>
      </c>
      <c r="L86" s="21">
        <v>2531</v>
      </c>
    </row>
    <row r="87" spans="2:12" ht="11.25" customHeight="1">
      <c r="B87" s="66" t="s">
        <v>245</v>
      </c>
      <c r="C87" s="66"/>
      <c r="D87" s="66"/>
      <c r="E87" s="66"/>
      <c r="F87" s="66"/>
      <c r="G87" s="66"/>
      <c r="H87" s="22">
        <v>23</v>
      </c>
      <c r="I87" s="20"/>
      <c r="J87" s="20"/>
      <c r="K87" s="20"/>
      <c r="L87" s="20"/>
    </row>
    <row r="88" spans="2:12" ht="11.25" customHeight="1">
      <c r="B88" s="66" t="s">
        <v>246</v>
      </c>
      <c r="C88" s="66"/>
      <c r="D88" s="66"/>
      <c r="E88" s="66"/>
      <c r="F88" s="66"/>
      <c r="G88" s="66"/>
      <c r="H88" s="22">
        <v>24</v>
      </c>
      <c r="I88" s="20"/>
      <c r="J88" s="20"/>
      <c r="K88" s="20"/>
      <c r="L88" s="20"/>
    </row>
    <row r="89" spans="2:12" ht="11.25" customHeight="1">
      <c r="B89" s="66" t="s">
        <v>10</v>
      </c>
      <c r="C89" s="66"/>
      <c r="D89" s="66"/>
      <c r="E89" s="66"/>
      <c r="F89" s="66"/>
      <c r="G89" s="66"/>
      <c r="H89" s="66"/>
      <c r="I89" s="66"/>
      <c r="J89" s="66"/>
      <c r="K89" s="66"/>
      <c r="L89" s="66"/>
    </row>
    <row r="90" spans="2:12" ht="11.25" customHeight="1">
      <c r="B90" s="66" t="s">
        <v>200</v>
      </c>
      <c r="C90" s="66"/>
      <c r="D90" s="66"/>
      <c r="E90" s="66"/>
      <c r="F90" s="66"/>
      <c r="G90" s="66"/>
      <c r="H90" s="19" t="s">
        <v>247</v>
      </c>
      <c r="I90" s="20"/>
      <c r="J90" s="20"/>
      <c r="K90" s="20"/>
      <c r="L90" s="20"/>
    </row>
    <row r="91" spans="2:12" ht="11.25" customHeight="1">
      <c r="B91" s="66" t="s">
        <v>202</v>
      </c>
      <c r="C91" s="66"/>
      <c r="D91" s="66"/>
      <c r="E91" s="66"/>
      <c r="F91" s="66"/>
      <c r="G91" s="66"/>
      <c r="H91" s="19" t="s">
        <v>248</v>
      </c>
      <c r="I91" s="20"/>
      <c r="J91" s="20"/>
      <c r="K91" s="20"/>
      <c r="L91" s="20"/>
    </row>
    <row r="92" spans="2:12" ht="11.25" customHeight="1">
      <c r="B92" s="66" t="s">
        <v>204</v>
      </c>
      <c r="C92" s="66"/>
      <c r="D92" s="66"/>
      <c r="E92" s="66"/>
      <c r="F92" s="66"/>
      <c r="G92" s="66"/>
      <c r="H92" s="19" t="s">
        <v>249</v>
      </c>
      <c r="I92" s="20"/>
      <c r="J92" s="20"/>
      <c r="K92" s="20"/>
      <c r="L92" s="20"/>
    </row>
    <row r="93" spans="2:12" ht="11.25" customHeight="1">
      <c r="B93" s="66" t="s">
        <v>206</v>
      </c>
      <c r="C93" s="66"/>
      <c r="D93" s="66"/>
      <c r="E93" s="66"/>
      <c r="F93" s="66"/>
      <c r="G93" s="66"/>
      <c r="H93" s="19" t="s">
        <v>250</v>
      </c>
      <c r="I93" s="20"/>
      <c r="J93" s="20"/>
      <c r="K93" s="20"/>
      <c r="L93" s="20"/>
    </row>
    <row r="94" spans="2:12" ht="21.75" customHeight="1">
      <c r="B94" s="66" t="s">
        <v>251</v>
      </c>
      <c r="C94" s="66"/>
      <c r="D94" s="66"/>
      <c r="E94" s="66"/>
      <c r="F94" s="66"/>
      <c r="G94" s="66"/>
      <c r="H94" s="22">
        <v>25</v>
      </c>
      <c r="I94" s="21">
        <v>143534</v>
      </c>
      <c r="J94" s="21">
        <v>479742</v>
      </c>
      <c r="K94" s="21">
        <v>25448</v>
      </c>
      <c r="L94" s="21">
        <v>135681</v>
      </c>
    </row>
    <row r="95" spans="2:12" ht="11.25" customHeight="1">
      <c r="B95" s="66" t="s">
        <v>252</v>
      </c>
      <c r="C95" s="66"/>
      <c r="D95" s="66"/>
      <c r="E95" s="66"/>
      <c r="F95" s="66"/>
      <c r="G95" s="66"/>
      <c r="H95" s="22">
        <v>26</v>
      </c>
      <c r="I95" s="21">
        <v>95877</v>
      </c>
      <c r="J95" s="21">
        <v>1027418</v>
      </c>
      <c r="K95" s="21">
        <v>146682</v>
      </c>
      <c r="L95" s="21">
        <v>836873</v>
      </c>
    </row>
    <row r="96" spans="2:12" ht="11.25" customHeight="1">
      <c r="B96" s="66" t="s">
        <v>10</v>
      </c>
      <c r="C96" s="66"/>
      <c r="D96" s="66"/>
      <c r="E96" s="66"/>
      <c r="F96" s="66"/>
      <c r="G96" s="66"/>
      <c r="H96" s="66"/>
      <c r="I96" s="66"/>
      <c r="J96" s="66"/>
      <c r="K96" s="66"/>
      <c r="L96" s="66"/>
    </row>
    <row r="97" spans="2:12" ht="11.25" customHeight="1">
      <c r="B97" s="67" t="s">
        <v>253</v>
      </c>
      <c r="C97" s="52"/>
      <c r="D97" s="52"/>
      <c r="E97" s="52"/>
      <c r="F97" s="52"/>
      <c r="G97" s="53"/>
      <c r="H97" s="19" t="s">
        <v>254</v>
      </c>
      <c r="I97" s="21">
        <v>45587</v>
      </c>
      <c r="J97" s="21">
        <v>600041</v>
      </c>
      <c r="K97" s="21">
        <v>34378</v>
      </c>
      <c r="L97" s="21">
        <v>421159</v>
      </c>
    </row>
    <row r="98" spans="2:12" ht="11.25" customHeight="1">
      <c r="B98" s="67" t="s">
        <v>255</v>
      </c>
      <c r="C98" s="52"/>
      <c r="D98" s="52"/>
      <c r="E98" s="52"/>
      <c r="F98" s="52"/>
      <c r="G98" s="53"/>
      <c r="H98" s="19" t="s">
        <v>256</v>
      </c>
      <c r="I98" s="9">
        <v>956</v>
      </c>
      <c r="J98" s="21">
        <v>19059</v>
      </c>
      <c r="K98" s="21">
        <v>1006</v>
      </c>
      <c r="L98" s="21">
        <v>14617</v>
      </c>
    </row>
    <row r="99" spans="2:12" ht="11.25" customHeight="1">
      <c r="B99" s="67" t="s">
        <v>257</v>
      </c>
      <c r="C99" s="52"/>
      <c r="D99" s="52"/>
      <c r="E99" s="52"/>
      <c r="F99" s="52"/>
      <c r="G99" s="52"/>
      <c r="H99" s="19" t="s">
        <v>258</v>
      </c>
      <c r="I99" s="21">
        <v>31461</v>
      </c>
      <c r="J99" s="21">
        <v>241199</v>
      </c>
      <c r="K99" s="21">
        <v>95326</v>
      </c>
      <c r="L99" s="21">
        <v>266925</v>
      </c>
    </row>
    <row r="100" spans="2:12" ht="11.25" customHeight="1">
      <c r="B100" s="68" t="s">
        <v>259</v>
      </c>
      <c r="C100" s="17"/>
      <c r="D100" s="17"/>
      <c r="E100" s="17"/>
      <c r="F100" s="17"/>
      <c r="G100" s="18"/>
      <c r="H100" s="19" t="s">
        <v>260</v>
      </c>
      <c r="I100" s="21">
        <v>6859</v>
      </c>
      <c r="J100" s="21">
        <v>72651</v>
      </c>
      <c r="K100" s="21">
        <v>7286</v>
      </c>
      <c r="L100" s="21">
        <v>65306</v>
      </c>
    </row>
    <row r="101" spans="2:12" ht="21.75" customHeight="1">
      <c r="B101" s="67" t="s">
        <v>261</v>
      </c>
      <c r="C101" s="52"/>
      <c r="D101" s="52"/>
      <c r="E101" s="52"/>
      <c r="F101" s="52"/>
      <c r="G101" s="53"/>
      <c r="H101" s="19" t="s">
        <v>262</v>
      </c>
      <c r="I101" s="21">
        <v>11013</v>
      </c>
      <c r="J101" s="21">
        <v>94468</v>
      </c>
      <c r="K101" s="21">
        <v>8686</v>
      </c>
      <c r="L101" s="21">
        <v>68866</v>
      </c>
    </row>
    <row r="102" spans="2:12" ht="11.25" customHeight="1">
      <c r="B102" s="68" t="s">
        <v>263</v>
      </c>
      <c r="C102" s="17"/>
      <c r="D102" s="17"/>
      <c r="E102" s="17"/>
      <c r="F102" s="17"/>
      <c r="G102" s="18"/>
      <c r="H102" s="19" t="s">
        <v>264</v>
      </c>
      <c r="I102" s="20"/>
      <c r="J102" s="20"/>
      <c r="K102" s="20"/>
      <c r="L102" s="20"/>
    </row>
    <row r="103" spans="2:12" ht="11.25" customHeight="1">
      <c r="B103" s="67" t="s">
        <v>265</v>
      </c>
      <c r="C103" s="52"/>
      <c r="D103" s="52"/>
      <c r="E103" s="52"/>
      <c r="F103" s="52"/>
      <c r="G103" s="53"/>
      <c r="H103" s="22">
        <v>27</v>
      </c>
      <c r="I103" s="20" t="s">
        <v>18</v>
      </c>
      <c r="J103" s="9">
        <v>74</v>
      </c>
      <c r="K103" s="20" t="s">
        <v>18</v>
      </c>
      <c r="L103" s="9">
        <v>267</v>
      </c>
    </row>
    <row r="104" spans="2:12" ht="13.5" customHeight="1">
      <c r="B104" s="65" t="s">
        <v>266</v>
      </c>
      <c r="C104" s="51"/>
      <c r="D104" s="51"/>
      <c r="E104" s="51"/>
      <c r="F104" s="51"/>
      <c r="G104" s="54"/>
      <c r="H104" s="4">
        <v>28</v>
      </c>
      <c r="I104" s="7">
        <v>373836</v>
      </c>
      <c r="J104" s="7">
        <v>2414011</v>
      </c>
      <c r="K104" s="7">
        <v>244901</v>
      </c>
      <c r="L104" s="7">
        <v>2437713</v>
      </c>
    </row>
    <row r="105" spans="2:12" ht="11.25" customHeight="1">
      <c r="B105" s="65" t="s">
        <v>267</v>
      </c>
      <c r="C105" s="51"/>
      <c r="D105" s="51"/>
      <c r="E105" s="51"/>
      <c r="F105" s="51"/>
      <c r="G105" s="54"/>
      <c r="H105" s="4">
        <v>29</v>
      </c>
      <c r="I105" s="7">
        <v>-172953</v>
      </c>
      <c r="J105" s="7">
        <v>-478080</v>
      </c>
      <c r="K105" s="7">
        <v>716849</v>
      </c>
      <c r="L105" s="7">
        <v>245626</v>
      </c>
    </row>
    <row r="106" spans="2:12" ht="3" customHeight="1"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</row>
    <row r="107" spans="2:12" ht="11.25" customHeight="1">
      <c r="B107" s="67" t="s">
        <v>268</v>
      </c>
      <c r="C107" s="52"/>
      <c r="D107" s="52"/>
      <c r="E107" s="52"/>
      <c r="F107" s="52"/>
      <c r="G107" s="53"/>
      <c r="H107" s="22">
        <v>30</v>
      </c>
      <c r="I107" s="20" t="s">
        <v>289</v>
      </c>
      <c r="J107" s="20" t="s">
        <v>290</v>
      </c>
      <c r="K107" s="21">
        <v>19188</v>
      </c>
      <c r="L107" s="21">
        <v>19365</v>
      </c>
    </row>
    <row r="108" spans="2:12" ht="4.5" customHeight="1"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</row>
    <row r="109" spans="2:12" ht="11.25" customHeight="1">
      <c r="B109" s="69" t="s">
        <v>269</v>
      </c>
      <c r="C109" s="69"/>
      <c r="D109" s="69"/>
      <c r="E109" s="69"/>
      <c r="F109" s="69"/>
      <c r="G109" s="69"/>
      <c r="H109" s="4">
        <v>31</v>
      </c>
      <c r="I109" s="7">
        <v>-142142</v>
      </c>
      <c r="J109" s="7">
        <v>-447339</v>
      </c>
      <c r="K109" s="7">
        <v>697661</v>
      </c>
      <c r="L109" s="7">
        <v>226261</v>
      </c>
    </row>
    <row r="110" spans="2:12" ht="11.25" customHeight="1">
      <c r="B110" s="66" t="s">
        <v>270</v>
      </c>
      <c r="C110" s="66"/>
      <c r="D110" s="66"/>
      <c r="E110" s="66"/>
      <c r="F110" s="66"/>
      <c r="G110" s="66"/>
      <c r="H110" s="22">
        <v>32</v>
      </c>
      <c r="I110" s="20" t="s">
        <v>18</v>
      </c>
      <c r="J110" s="20" t="s">
        <v>18</v>
      </c>
      <c r="K110" s="20" t="s">
        <v>18</v>
      </c>
      <c r="L110" s="20" t="s">
        <v>18</v>
      </c>
    </row>
    <row r="111" spans="2:12" ht="3.75" customHeight="1"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</row>
    <row r="112" spans="2:12" ht="11.25" customHeight="1">
      <c r="B112" s="69" t="s">
        <v>271</v>
      </c>
      <c r="C112" s="69"/>
      <c r="D112" s="69"/>
      <c r="E112" s="69"/>
      <c r="F112" s="69"/>
      <c r="G112" s="69"/>
      <c r="H112" s="4">
        <v>33</v>
      </c>
      <c r="I112" s="7">
        <f>I109</f>
        <v>-142142</v>
      </c>
      <c r="J112" s="7">
        <f>J109</f>
        <v>-447339</v>
      </c>
      <c r="K112" s="7">
        <v>697661</v>
      </c>
      <c r="L112" s="7">
        <v>226261</v>
      </c>
    </row>
    <row r="113" ht="11.25" customHeight="1"/>
    <row r="114" ht="11.25" customHeight="1"/>
    <row r="115" spans="2:10" ht="12" customHeight="1">
      <c r="B115" s="70" t="s">
        <v>291</v>
      </c>
      <c r="C115" s="70"/>
      <c r="D115" s="70"/>
      <c r="J115" s="12" t="s">
        <v>137</v>
      </c>
    </row>
    <row r="116" spans="5:11" ht="11.25" customHeight="1">
      <c r="E116" s="71"/>
      <c r="F116" s="71" t="s">
        <v>292</v>
      </c>
      <c r="G116" s="71"/>
      <c r="H116" s="72" t="s">
        <v>293</v>
      </c>
      <c r="K116" s="71"/>
    </row>
    <row r="117" spans="2:10" ht="12" customHeight="1">
      <c r="B117" s="73" t="s">
        <v>291</v>
      </c>
      <c r="C117" s="73"/>
      <c r="D117" s="73"/>
      <c r="J117" s="12" t="s">
        <v>137</v>
      </c>
    </row>
    <row r="118" spans="5:11" ht="11.25" customHeight="1">
      <c r="E118" s="71"/>
      <c r="F118" s="71" t="s">
        <v>292</v>
      </c>
      <c r="G118" s="71"/>
      <c r="H118" s="72" t="s">
        <v>293</v>
      </c>
      <c r="K118" s="71"/>
    </row>
    <row r="119" spans="2:10" ht="12" customHeight="1">
      <c r="B119" s="73" t="s">
        <v>294</v>
      </c>
      <c r="C119" s="73"/>
      <c r="D119" s="73"/>
      <c r="J119" s="12" t="s">
        <v>137</v>
      </c>
    </row>
    <row r="120" spans="5:11" ht="11.25" customHeight="1">
      <c r="E120" s="71"/>
      <c r="F120" s="71" t="s">
        <v>292</v>
      </c>
      <c r="G120" s="71"/>
      <c r="H120" s="74" t="s">
        <v>293</v>
      </c>
      <c r="K120" s="71"/>
    </row>
    <row r="121" spans="2:8" ht="12.75" customHeight="1">
      <c r="B121" s="75" t="s">
        <v>295</v>
      </c>
      <c r="C121" s="75"/>
      <c r="D121" s="75"/>
      <c r="E121" s="75"/>
      <c r="F121" s="75"/>
      <c r="G121" s="75"/>
      <c r="H121" s="75"/>
    </row>
    <row r="122" ht="11.25" customHeight="1"/>
    <row r="123" spans="2:8" ht="12.75" customHeight="1">
      <c r="B123" s="75" t="s">
        <v>296</v>
      </c>
      <c r="C123" s="75"/>
      <c r="D123" s="75"/>
      <c r="E123" s="75"/>
      <c r="F123" s="75"/>
      <c r="G123" s="75"/>
      <c r="H123" s="75"/>
    </row>
  </sheetData>
  <sheetProtection/>
  <mergeCells count="108">
    <mergeCell ref="B115:D115"/>
    <mergeCell ref="B117:D117"/>
    <mergeCell ref="B119:D119"/>
    <mergeCell ref="B121:H121"/>
    <mergeCell ref="B123:H123"/>
    <mergeCell ref="B112:G112"/>
    <mergeCell ref="B106:L106"/>
    <mergeCell ref="B107:G107"/>
    <mergeCell ref="B108:L108"/>
    <mergeCell ref="B109:G109"/>
    <mergeCell ref="B110:G110"/>
    <mergeCell ref="B111:L111"/>
    <mergeCell ref="B98:G98"/>
    <mergeCell ref="B99:G99"/>
    <mergeCell ref="B101:G101"/>
    <mergeCell ref="B103:G103"/>
    <mergeCell ref="B104:G104"/>
    <mergeCell ref="B105:G105"/>
    <mergeCell ref="B92:G92"/>
    <mergeCell ref="B93:G93"/>
    <mergeCell ref="B94:G94"/>
    <mergeCell ref="B95:G95"/>
    <mergeCell ref="B96:L96"/>
    <mergeCell ref="B97:G97"/>
    <mergeCell ref="B86:G86"/>
    <mergeCell ref="B87:G87"/>
    <mergeCell ref="B88:G88"/>
    <mergeCell ref="B89:L89"/>
    <mergeCell ref="B90:G90"/>
    <mergeCell ref="B91:G91"/>
    <mergeCell ref="B79:G79"/>
    <mergeCell ref="B81:G81"/>
    <mergeCell ref="B82:G82"/>
    <mergeCell ref="B83:G83"/>
    <mergeCell ref="B84:G84"/>
    <mergeCell ref="B85:G85"/>
    <mergeCell ref="B72:G72"/>
    <mergeCell ref="B74:G74"/>
    <mergeCell ref="B75:L75"/>
    <mergeCell ref="B76:G76"/>
    <mergeCell ref="B77:G77"/>
    <mergeCell ref="B78:G78"/>
    <mergeCell ref="B63:G63"/>
    <mergeCell ref="B64:G64"/>
    <mergeCell ref="B65:G65"/>
    <mergeCell ref="B66:G66"/>
    <mergeCell ref="B67:L67"/>
    <mergeCell ref="B69:G69"/>
    <mergeCell ref="B57:G57"/>
    <mergeCell ref="B58:G58"/>
    <mergeCell ref="B59:L59"/>
    <mergeCell ref="B60:G60"/>
    <mergeCell ref="B61:L61"/>
    <mergeCell ref="B62:G62"/>
    <mergeCell ref="B51:G51"/>
    <mergeCell ref="B52:G52"/>
    <mergeCell ref="B53:G53"/>
    <mergeCell ref="B54:G54"/>
    <mergeCell ref="B55:G55"/>
    <mergeCell ref="B56:G56"/>
    <mergeCell ref="B45:G45"/>
    <mergeCell ref="B46:G46"/>
    <mergeCell ref="B47:G47"/>
    <mergeCell ref="B48:G48"/>
    <mergeCell ref="B49:G49"/>
    <mergeCell ref="B50:G50"/>
    <mergeCell ref="B39:G39"/>
    <mergeCell ref="B40:G40"/>
    <mergeCell ref="B41:G41"/>
    <mergeCell ref="B42:G42"/>
    <mergeCell ref="B43:G43"/>
    <mergeCell ref="B44:G44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B15:G15"/>
    <mergeCell ref="B16:G16"/>
    <mergeCell ref="B17:G17"/>
    <mergeCell ref="B18:G18"/>
    <mergeCell ref="B19:G19"/>
    <mergeCell ref="B20:G20"/>
    <mergeCell ref="B9:G9"/>
    <mergeCell ref="B10:L10"/>
    <mergeCell ref="B11:G11"/>
    <mergeCell ref="B12:G12"/>
    <mergeCell ref="B13:G13"/>
    <mergeCell ref="B14:G14"/>
    <mergeCell ref="G1:L1"/>
    <mergeCell ref="B3:L3"/>
    <mergeCell ref="B4:L4"/>
    <mergeCell ref="B5:L5"/>
    <mergeCell ref="B7:G7"/>
    <mergeCell ref="B8:G8"/>
  </mergeCells>
  <dataValidations count="1">
    <dataValidation type="whole" operator="notEqual" allowBlank="1" showErrorMessage="1" errorTitle="Ошибка ввода" error="Введите целое число" sqref="I9:L9 I24:L26 I20:L22 I16:L18 I14:L14 I11:L12">
      <formula1>-1234567890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Irina Kim</cp:lastModifiedBy>
  <cp:lastPrinted>2023-08-11T09:44:51Z</cp:lastPrinted>
  <dcterms:created xsi:type="dcterms:W3CDTF">2023-07-10T09:52:55Z</dcterms:created>
  <dcterms:modified xsi:type="dcterms:W3CDTF">2024-01-15T06:13:46Z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