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15" windowWidth="11490" windowHeight="10095" activeTab="1"/>
  </bookViews>
  <sheets>
    <sheet name="Ф1 311214" sheetId="1" r:id="rId1"/>
    <sheet name="Ф2 311214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lJ5" localSheetId="1">'[1]ТЭП (3)'!#REF!</definedName>
    <definedName name="___lJ5">'[1]ТЭП (3)'!#REF!</definedName>
    <definedName name="___Ref3" localSheetId="1">#REF!</definedName>
    <definedName name="___Ref3">#REF!</definedName>
    <definedName name="__lJ5" localSheetId="1">'[1]ТЭП (3)'!#REF!</definedName>
    <definedName name="__lJ5">'[1]ТЭП (3)'!#REF!</definedName>
    <definedName name="__Ref3" localSheetId="1">#REF!</definedName>
    <definedName name="__Ref3">#REF!</definedName>
    <definedName name="_007Vegy_claim_BM" localSheetId="1">#REF!</definedName>
    <definedName name="_007Vegy_claim_BM">#REF!</definedName>
    <definedName name="_lJ5" localSheetId="1">'[1]ТЭП (3)'!#REF!</definedName>
    <definedName name="_lJ5">'[1]ТЭП (3)'!#REF!</definedName>
    <definedName name="_Ref3" localSheetId="1">#REF!</definedName>
    <definedName name="_Ref3">#REF!</definedName>
    <definedName name="A" localSheetId="1">#REF!</definedName>
    <definedName name="A">#REF!</definedName>
    <definedName name="acckaz">[2]list_accounts!$A$2:$A$538</definedName>
    <definedName name="Account_Balance" localSheetId="1">#REF!</definedName>
    <definedName name="Account_Balance">#REF!</definedName>
    <definedName name="Action" localSheetId="1">#REF!</definedName>
    <definedName name="Action">#REF!</definedName>
    <definedName name="activ">[2]list_cc!$A$2:$A$286</definedName>
    <definedName name="activity">[3]list_cc!$A$1:$G$344</definedName>
    <definedName name="AS2DocOpenMode" hidden="1">"AS2DocumentEdit"</definedName>
    <definedName name="AS2HasNoAutoHeaderFooter" hidden="1">" "</definedName>
    <definedName name="AS2NamedRange" hidden="1">3</definedName>
    <definedName name="B" localSheetId="1">[4]д.7.001!#REF!</definedName>
    <definedName name="B">[4]д.7.001!#REF!</definedName>
    <definedName name="cd" localSheetId="1">#REF!</definedName>
    <definedName name="cd">#REF!</definedName>
    <definedName name="cis" localSheetId="1">#REF!</definedName>
    <definedName name="cis">#REF!</definedName>
    <definedName name="Clients_Population_Total" localSheetId="1">#REF!</definedName>
    <definedName name="Clients_Population_Total">#REF!</definedName>
    <definedName name="Computed_Sample_Population_Total" localSheetId="1">#REF!</definedName>
    <definedName name="Computed_Sample_Population_Total">#REF!</definedName>
    <definedName name="csnab" localSheetId="1">#REF!</definedName>
    <definedName name="csnab">#REF!</definedName>
    <definedName name="ct" localSheetId="1">#REF!</definedName>
    <definedName name="ct">#REF!</definedName>
    <definedName name="cv" localSheetId="1">#REF!</definedName>
    <definedName name="cv">#REF!</definedName>
    <definedName name="cvo" localSheetId="1">#REF!</definedName>
    <definedName name="cvo">#REF!</definedName>
    <definedName name="CY_Cash_Div_Dec" localSheetId="1">'[5]Income Statement'!#REF!</definedName>
    <definedName name="CY_Cash_Div_Dec">'[5]Income Statement'!#REF!</definedName>
    <definedName name="CY_CASH_DIVIDENDS_DECLARED__per_common_share" localSheetId="1">'[5]Income Statement'!#REF!</definedName>
    <definedName name="CY_CASH_DIVIDENDS_DECLARED__per_common_share">'[5]Income Statement'!#REF!</definedName>
    <definedName name="CY_Earnings_per_share" localSheetId="1">[5]Ratios!#REF!</definedName>
    <definedName name="CY_Earnings_per_share">[5]Ratios!#REF!</definedName>
    <definedName name="CY_LT_Debt" localSheetId="1">'[5]Balance Sheet'!#REF!</definedName>
    <definedName name="CY_LT_Debt">'[5]Balance Sheet'!#REF!</definedName>
    <definedName name="CY_Market_Value_of_Equity" localSheetId="1">'[5]Income Statement'!#REF!</definedName>
    <definedName name="CY_Market_Value_of_Equity">'[5]Income Statement'!#REF!</definedName>
    <definedName name="CY_Tangible_Net_Worth" localSheetId="1">'[5]Income Statement'!#REF!</definedName>
    <definedName name="CY_Tangible_Net_Worth">'[5]Income Statement'!#REF!</definedName>
    <definedName name="CY_Weighted_Average" localSheetId="1">'[5]Income Statement'!#REF!</definedName>
    <definedName name="CY_Weighted_Average">'[5]Income Statement'!#REF!</definedName>
    <definedName name="CY_Working_Capital" localSheetId="1">'[5]Income Statement'!#REF!</definedName>
    <definedName name="CY_Working_Capital">'[5]Income Statement'!#REF!</definedName>
    <definedName name="czhs" localSheetId="1">#REF!</definedName>
    <definedName name="czhs">#REF!</definedName>
    <definedName name="Difference" localSheetId="1">#REF!</definedName>
    <definedName name="Difference">#REF!</definedName>
    <definedName name="Disaggregations" localSheetId="1">#REF!</definedName>
    <definedName name="Disaggregations">#REF!</definedName>
    <definedName name="excess_count">'[6]SA Procedures'!$C$32</definedName>
    <definedName name="Expected_balance" localSheetId="1">#REF!</definedName>
    <definedName name="Expected_balance">#REF!</definedName>
    <definedName name="fyf" localSheetId="1" hidden="1">{#N/A,#N/A,FALSE,"Aging Summary";#N/A,#N/A,FALSE,"Ratio Analysis";#N/A,#N/A,FALSE,"Test 120 Day Accts";#N/A,#N/A,FALSE,"Tickmarks"}</definedName>
    <definedName name="fyf" hidden="1">{#N/A,#N/A,FALSE,"Aging Summary";#N/A,#N/A,FALSE,"Ratio Analysis";#N/A,#N/A,FALSE,"Test 120 Day Accts";#N/A,#N/A,FALSE,"Tickmarks"}</definedName>
    <definedName name="hozu" localSheetId="1">#REF!</definedName>
    <definedName name="hozu">#REF!</definedName>
    <definedName name="Interval" localSheetId="1">#REF!</definedName>
    <definedName name="Interval">#REF!</definedName>
    <definedName name="L_CY_Beg">[7]Links!$F$1:$F$65536</definedName>
    <definedName name="loan08" localSheetId="1">#REF!</definedName>
    <definedName name="loan08">#REF!</definedName>
    <definedName name="loan09_not_zalog" localSheetId="1">#REF!</definedName>
    <definedName name="loan09_not_zalog">#REF!</definedName>
    <definedName name="lvnc" localSheetId="1">#REF!</definedName>
    <definedName name="lvnc">#REF!</definedName>
    <definedName name="Monetary_Precision" localSheetId="1">#REF!</definedName>
    <definedName name="Monetary_Precision">#REF!</definedName>
    <definedName name="MP" localSheetId="1">#REF!</definedName>
    <definedName name="MP">#REF!</definedName>
    <definedName name="NonTop_Stratum_Value" localSheetId="1">#REF!</definedName>
    <definedName name="NonTop_Stratum_Value">#REF!</definedName>
    <definedName name="o" localSheetId="1">#REF!</definedName>
    <definedName name="o">#REF!</definedName>
    <definedName name="pc" localSheetId="1">#REF!</definedName>
    <definedName name="pc">#REF!</definedName>
    <definedName name="PY_Cash_Div_Dec" localSheetId="1">'[5]Income Statement'!#REF!</definedName>
    <definedName name="PY_Cash_Div_Dec">'[5]Income Statement'!#REF!</definedName>
    <definedName name="PY_CASH_DIVIDENDS_DECLARED__per_common_share" localSheetId="1">'[5]Income Statement'!#REF!</definedName>
    <definedName name="PY_CASH_DIVIDENDS_DECLARED__per_common_share">'[5]Income Statement'!#REF!</definedName>
    <definedName name="PY_Earnings_per_share" localSheetId="1">[5]Ratios!#REF!</definedName>
    <definedName name="PY_Earnings_per_share">[5]Ratios!#REF!</definedName>
    <definedName name="PY_LT_Debt" localSheetId="1">'[5]Balance Sheet'!#REF!</definedName>
    <definedName name="PY_LT_Debt">'[5]Balance Sheet'!#REF!</definedName>
    <definedName name="PY_Market_Value_of_Equity" localSheetId="1">'[5]Income Statement'!#REF!</definedName>
    <definedName name="PY_Market_Value_of_Equity">'[5]Income Statement'!#REF!</definedName>
    <definedName name="PY_Tangible_Net_Worth" localSheetId="1">'[5]Income Statement'!#REF!</definedName>
    <definedName name="PY_Tangible_Net_Worth">'[5]Income Statement'!#REF!</definedName>
    <definedName name="PY_Weighted_Average" localSheetId="1">'[5]Income Statement'!#REF!</definedName>
    <definedName name="PY_Weighted_Average">'[5]Income Statement'!#REF!</definedName>
    <definedName name="PY_Working_Capital" localSheetId="1">'[5]Income Statement'!#REF!</definedName>
    <definedName name="PY_Working_Capital">'[5]Income Statement'!#REF!</definedName>
    <definedName name="PY2_Cash_Div_Dec" localSheetId="1">'[5]Income Statement'!#REF!</definedName>
    <definedName name="PY2_Cash_Div_Dec">'[5]Income Statement'!#REF!</definedName>
    <definedName name="PY2_CASH_DIVIDENDS_DECLARED__per_common_share" localSheetId="1">'[5]Income Statement'!#REF!</definedName>
    <definedName name="PY2_CASH_DIVIDENDS_DECLARED__per_common_share">'[5]Income Statement'!#REF!</definedName>
    <definedName name="PY2_Earnings_per_share" localSheetId="1">[5]Ratios!#REF!</definedName>
    <definedName name="PY2_Earnings_per_share">[5]Ratios!#REF!</definedName>
    <definedName name="PY2_LT_Debt" localSheetId="1">'[5]Balance Sheet'!#REF!</definedName>
    <definedName name="PY2_LT_Debt">'[5]Balance Sheet'!#REF!</definedName>
    <definedName name="PY2_Market_Value_of_Equity" localSheetId="1">'[5]Income Statement'!#REF!</definedName>
    <definedName name="PY2_Market_Value_of_Equity">'[5]Income Statement'!#REF!</definedName>
    <definedName name="PY2_Tangible_Net_Worth" localSheetId="1">'[5]Income Statement'!#REF!</definedName>
    <definedName name="PY2_Tangible_Net_Worth">'[5]Income Statement'!#REF!</definedName>
    <definedName name="PY2_Weighted_Average" localSheetId="1">'[5]Income Statement'!#REF!</definedName>
    <definedName name="PY2_Weighted_Average">'[5]Income Statement'!#REF!</definedName>
    <definedName name="PY2_Working_Capital" localSheetId="1">'[5]Income Statement'!#REF!</definedName>
    <definedName name="PY2_Working_Capital">'[5]Income Statement'!#REF!</definedName>
    <definedName name="pz" localSheetId="1">#REF!</definedName>
    <definedName name="pz">#REF!</definedName>
    <definedName name="q" localSheetId="1">#REF!</definedName>
    <definedName name="q">#REF!</definedName>
    <definedName name="qqqqqqqq" localSheetId="1" hidden="1">{#N/A,#N/A,FALSE,"Aging Summary";#N/A,#N/A,FALSE,"Ratio Analysis";#N/A,#N/A,FALSE,"Test 120 Day Accts";#N/A,#N/A,FALSE,"Tickmarks"}</definedName>
    <definedName name="qqqqqqqq" hidden="1">{#N/A,#N/A,FALSE,"Aging Summary";#N/A,#N/A,FALSE,"Ratio Analysis";#N/A,#N/A,FALSE,"Test 120 Day Accts";#N/A,#N/A,FALSE,"Tickmarks"}</definedName>
    <definedName name="Query1" localSheetId="1">#REF!</definedName>
    <definedName name="Query1">#REF!</definedName>
    <definedName name="R_Factor" localSheetId="1">#REF!</definedName>
    <definedName name="R_Factor">#REF!</definedName>
    <definedName name="RateMatrix" localSheetId="1">#REF!</definedName>
    <definedName name="RateMatrix">#REF!</definedName>
    <definedName name="Rauza" localSheetId="1" hidden="1">{#N/A,#N/A,FALSE,"Aging Summary";#N/A,#N/A,FALSE,"Ratio Analysis";#N/A,#N/A,FALSE,"Test 120 Day Accts";#N/A,#N/A,FALSE,"Tickmarks"}</definedName>
    <definedName name="Rauza" hidden="1">{#N/A,#N/A,FALSE,"Aging Summary";#N/A,#N/A,FALSE,"Ratio Analysis";#N/A,#N/A,FALSE,"Test 120 Day Accts";#N/A,#N/A,FALSE,"Tickmarks"}</definedName>
    <definedName name="Ref_1" localSheetId="1">#REF!</definedName>
    <definedName name="Ref_1">#REF!</definedName>
    <definedName name="Ref_2" localSheetId="1">#REF!</definedName>
    <definedName name="Ref_2">#REF!</definedName>
    <definedName name="Residual_difference" localSheetId="1">#REF!</definedName>
    <definedName name="Residual_difference">#REF!</definedName>
    <definedName name="S_CY_Beg_Data">[7]Lead!$F$1:$F$281</definedName>
    <definedName name="Security" localSheetId="1">#REF!</definedName>
    <definedName name="Security">#REF!</definedName>
    <definedName name="Selection_Remainder" localSheetId="1">#REF!</definedName>
    <definedName name="Selection_Remainder">#REF!</definedName>
    <definedName name="Starting_Point" localSheetId="1">#REF!</definedName>
    <definedName name="Starting_Point">#REF!</definedName>
    <definedName name="Text" localSheetId="1">[8]Equity!#REF!</definedName>
    <definedName name="Text">[8]Equity!#REF!</definedName>
    <definedName name="TextRefCopy1" localSheetId="1">#REF!</definedName>
    <definedName name="TextRefCopy1">#REF!</definedName>
    <definedName name="TextRefCopy10" localSheetId="1">'[9]Purchased goods,services'!#REF!</definedName>
    <definedName name="TextRefCopy10">'[9]Purchased goods,services'!#REF!</definedName>
    <definedName name="TextRefCopy13" localSheetId="1">#REF!</definedName>
    <definedName name="TextRefCopy13">#REF!</definedName>
    <definedName name="TextRefCopy16" localSheetId="1">#REF!</definedName>
    <definedName name="TextRefCopy16">#REF!</definedName>
    <definedName name="TextRefCopy17" localSheetId="1">'[10]AR provision'!#REF!</definedName>
    <definedName name="TextRefCopy17">'[10]AR provision'!#REF!</definedName>
    <definedName name="TextRefCopy2" localSheetId="1">#REF!</definedName>
    <definedName name="TextRefCopy2">#REF!</definedName>
    <definedName name="TextRefCopy20" localSheetId="1">#REF!</definedName>
    <definedName name="TextRefCopy20">#REF!</definedName>
    <definedName name="TextRefCopy22" localSheetId="1">'[11]AR test'!#REF!</definedName>
    <definedName name="TextRefCopy22">'[11]AR test'!#REF!</definedName>
    <definedName name="TextRefCopy27" localSheetId="1">#REF!</definedName>
    <definedName name="TextRefCopy27">#REF!</definedName>
    <definedName name="TextRefCopy3" localSheetId="1">#REF!</definedName>
    <definedName name="TextRefCopy3">#REF!</definedName>
    <definedName name="TextRefCopy34" localSheetId="1">#REF!</definedName>
    <definedName name="TextRefCopy34">#REF!</definedName>
    <definedName name="TextRefCopy35" localSheetId="1">'[12]Lease AP'!#REF!</definedName>
    <definedName name="TextRefCopy35">'[12]Lease AP'!#REF!</definedName>
    <definedName name="TextRefCopy36" localSheetId="1">#REF!</definedName>
    <definedName name="TextRefCopy36">#REF!</definedName>
    <definedName name="TextRefCopy37" localSheetId="1">'[13]Lease AP'!#REF!</definedName>
    <definedName name="TextRefCopy37">'[13]Lease AP'!#REF!</definedName>
    <definedName name="TextRefCopy4" localSheetId="1">#REF!</definedName>
    <definedName name="TextRefCopy4">#REF!</definedName>
    <definedName name="TextRefCopy40" localSheetId="1">#REF!</definedName>
    <definedName name="TextRefCopy40">#REF!</definedName>
    <definedName name="TextRefCopy42" localSheetId="1">#REF!</definedName>
    <definedName name="TextRefCopy42">#REF!</definedName>
    <definedName name="TextRefCopy43" localSheetId="1">[13]COS!#REF!</definedName>
    <definedName name="TextRefCopy43">[13]COS!#REF!</definedName>
    <definedName name="TextRefCopy47" localSheetId="1">'[13]Other AR'!#REF!</definedName>
    <definedName name="TextRefCopy47">'[13]Other AR'!#REF!</definedName>
    <definedName name="TextRefCopy49" localSheetId="1">'[13]Other AR'!#REF!</definedName>
    <definedName name="TextRefCopy49">'[13]Other AR'!#REF!</definedName>
    <definedName name="TextRefCopy5">'[9]Other expenses'!$C$12</definedName>
    <definedName name="TextRefCopy50" localSheetId="1">'[8]Other AR'!#REF!</definedName>
    <definedName name="TextRefCopy50">'[8]Other AR'!#REF!</definedName>
    <definedName name="TextRefCopy52" localSheetId="1">#REF!</definedName>
    <definedName name="TextRefCopy52">#REF!</definedName>
    <definedName name="TextRefCopy53" localSheetId="1">#REF!</definedName>
    <definedName name="TextRefCopy53">#REF!</definedName>
    <definedName name="TextRefCopy54" localSheetId="1">#REF!</definedName>
    <definedName name="TextRefCopy54">#REF!</definedName>
    <definedName name="TextRefCopy55" localSheetId="1">'[14]Prin Movement'!#REF!</definedName>
    <definedName name="TextRefCopy55">'[14]Prin Movement'!#REF!</definedName>
    <definedName name="TextRefCopy6">[15]Konurbaev!$G$105</definedName>
    <definedName name="TextRefCopy7" localSheetId="1">#REF!</definedName>
    <definedName name="TextRefCopy7">#REF!</definedName>
    <definedName name="TextRefCopy70" localSheetId="1">'[13]Finance cost'!#REF!</definedName>
    <definedName name="TextRefCopy70">'[13]Finance cost'!#REF!</definedName>
    <definedName name="TextRefCopy71" localSheetId="1">'[13]Finance cost'!#REF!</definedName>
    <definedName name="TextRefCopy71">'[13]Finance cost'!#REF!</definedName>
    <definedName name="TextRefCopy73">'[14]Prin Movement'!$M$15</definedName>
    <definedName name="TextRefCopy75" localSheetId="1">#REF!</definedName>
    <definedName name="TextRefCopy75">#REF!</definedName>
    <definedName name="TextRefCopy76" localSheetId="1">#REF!</definedName>
    <definedName name="TextRefCopy76">#REF!</definedName>
    <definedName name="TextRefCopy77" localSheetId="1">#REF!</definedName>
    <definedName name="TextRefCopy77">#REF!</definedName>
    <definedName name="TextRefCopy79" localSheetId="1">'[13]Advances paid'!#REF!</definedName>
    <definedName name="TextRefCopy79">'[13]Advances paid'!#REF!</definedName>
    <definedName name="TextRefCopy8" localSheetId="1">#REF!</definedName>
    <definedName name="TextRefCopy8">#REF!</definedName>
    <definedName name="TextRefCopy84" localSheetId="1">[13]COS!#REF!</definedName>
    <definedName name="TextRefCopy84">[13]COS!#REF!</definedName>
    <definedName name="TextRefCopyRangeCount" hidden="1">18</definedName>
    <definedName name="Threshold" localSheetId="1">#REF!</definedName>
    <definedName name="Threshold">#REF!</definedName>
    <definedName name="Top_Stratum_Number" localSheetId="1">#REF!</definedName>
    <definedName name="Top_Stratum_Number">#REF!</definedName>
    <definedName name="Top_Stratum_Value" localSheetId="1">#REF!</definedName>
    <definedName name="Top_Stratum_Value">#REF!</definedName>
    <definedName name="Total_Number_Selections" localSheetId="1">#REF!</definedName>
    <definedName name="Total_Number_Selections">#REF!</definedName>
    <definedName name="Type" localSheetId="1">#REF!</definedName>
    <definedName name="Type">#REF!</definedName>
    <definedName name="values" localSheetId="1">#REF!,#REF!,#REF!</definedName>
    <definedName name="values">#REF!,#REF!,#REF!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1" hidden="1">#REF!</definedName>
    <definedName name="XREF_COLUMN_1" hidden="1">#REF!</definedName>
    <definedName name="XREF_COLUMN_2" localSheetId="1" hidden="1">'[16]29'!#REF!</definedName>
    <definedName name="XREF_COLUMN_2" hidden="1">'[16]29'!#REF!</definedName>
    <definedName name="XREF_COLUMN_3" localSheetId="1" hidden="1">'[16]29'!#REF!</definedName>
    <definedName name="XREF_COLUMN_3" hidden="1">'[16]29'!#REF!</definedName>
    <definedName name="XREF_COLUMN_4" localSheetId="1" hidden="1">'[16]29'!#REF!</definedName>
    <definedName name="XREF_COLUMN_4" hidden="1">'[16]29'!#REF!</definedName>
    <definedName name="XREF_COLUMN_5" localSheetId="1" hidden="1">'[16]25'!#REF!</definedName>
    <definedName name="XREF_COLUMN_5" hidden="1">'[16]25'!#REF!</definedName>
    <definedName name="XREF_COLUMN_7" localSheetId="1" hidden="1">'[17]5 PPE'!#REF!</definedName>
    <definedName name="XREF_COLUMN_7" hidden="1">'[17]5 PPE'!#REF!</definedName>
    <definedName name="XREF_COLUMN_8" localSheetId="1" hidden="1">'[17]5 PPE'!#REF!</definedName>
    <definedName name="XREF_COLUMN_8" hidden="1">'[17]5 PPE'!#REF!</definedName>
    <definedName name="XRefActiveRow" localSheetId="1" hidden="1">#REF!</definedName>
    <definedName name="XRefActiveRow" hidden="1">#REF!</definedName>
    <definedName name="XRefColumnsCount" hidden="1">5</definedName>
    <definedName name="XRefCopy1" localSheetId="1" hidden="1">[18]movement!#REF!</definedName>
    <definedName name="XRefCopy1" hidden="1">[18]movement!#REF!</definedName>
    <definedName name="XRefCopy1Row" localSheetId="1" hidden="1">#REF!</definedName>
    <definedName name="XRefCopy1Row" hidden="1">#REF!</definedName>
    <definedName name="XRefCopy2" localSheetId="1" hidden="1">[18]movement!#REF!</definedName>
    <definedName name="XRefCopy2" hidden="1">[18]movement!#REF!</definedName>
    <definedName name="XRefCopy2Row" localSheetId="1" hidden="1">#REF!</definedName>
    <definedName name="XRefCopy2Row" hidden="1">#REF!</definedName>
    <definedName name="XRefCopy3" localSheetId="1" hidden="1">'[16]29'!#REF!</definedName>
    <definedName name="XRefCopy3" hidden="1">'[16]29'!#REF!</definedName>
    <definedName name="XRefCopy3Row" localSheetId="1" hidden="1">#REF!</definedName>
    <definedName name="XRefCopy3Row" hidden="1">#REF!</definedName>
    <definedName name="XRefCopy4" localSheetId="1" hidden="1">'[19]25'!#REF!</definedName>
    <definedName name="XRefCopy4" hidden="1">'[19]25'!#REF!</definedName>
    <definedName name="XRefCopy4Row" localSheetId="1" hidden="1">#REF!</definedName>
    <definedName name="XRefCopy4Row" hidden="1">#REF!</definedName>
    <definedName name="XRefCopy5" localSheetId="1" hidden="1">#REF!</definedName>
    <definedName name="XRefCopy5" hidden="1">#REF!</definedName>
    <definedName name="XRefCopy5Row" localSheetId="1" hidden="1">#REF!</definedName>
    <definedName name="XRefCopy5Row" hidden="1">#REF!</definedName>
    <definedName name="XRefCopy7" localSheetId="1" hidden="1">'[17]5 PPE'!#REF!</definedName>
    <definedName name="XRefCopy7" hidden="1">'[17]5 PPE'!#REF!</definedName>
    <definedName name="XRefCopy7Row" localSheetId="1" hidden="1">[18]XREF!#REF!</definedName>
    <definedName name="XRefCopy7Row" hidden="1">[18]XREF!#REF!</definedName>
    <definedName name="XRefCopyRangeCount" hidden="1">4</definedName>
    <definedName name="XRefPaste1" localSheetId="1" hidden="1">[18]movement!#REF!</definedName>
    <definedName name="XRefPaste1" hidden="1">[18]movement!#REF!</definedName>
    <definedName name="XRefPaste18" localSheetId="1" hidden="1">'[20]Нематериальные активы'!#REF!</definedName>
    <definedName name="XRefPaste18" hidden="1">'[20]Нематериальные активы'!#REF!</definedName>
    <definedName name="XRefPaste1Row" localSheetId="1" hidden="1">#REF!</definedName>
    <definedName name="XRefPaste1Row" hidden="1">#REF!</definedName>
    <definedName name="XRefPaste2" localSheetId="1" hidden="1">[18]movement!#REF!</definedName>
    <definedName name="XRefPaste2" hidden="1">[18]movement!#REF!</definedName>
    <definedName name="XRefPaste2Row" localSheetId="1" hidden="1">#REF!</definedName>
    <definedName name="XRefPaste2Row" hidden="1">#REF!</definedName>
    <definedName name="XRefPaste3" localSheetId="1" hidden="1">[18]movement!#REF!</definedName>
    <definedName name="XRefPaste3" hidden="1">[18]movement!#REF!</definedName>
    <definedName name="XRefPaste3Row" localSheetId="1" hidden="1">#REF!</definedName>
    <definedName name="XRefPaste3Row" hidden="1">#REF!</definedName>
    <definedName name="XRefPaste4" hidden="1">'[21]G&amp;A summary'!$O$56</definedName>
    <definedName name="XRefPaste4Row" localSheetId="1" hidden="1">#REF!</definedName>
    <definedName name="XRefPaste4Row" hidden="1">#REF!</definedName>
    <definedName name="XRefPaste5" localSheetId="1" hidden="1">'[16]29'!#REF!</definedName>
    <definedName name="XRefPaste5" hidden="1">'[16]29'!#REF!</definedName>
    <definedName name="XRefPaste5Row" localSheetId="1" hidden="1">[18]XREF!#REF!</definedName>
    <definedName name="XRefPaste5Row" hidden="1">[18]XREF!#REF!</definedName>
    <definedName name="XRefPaste6" localSheetId="1" hidden="1">'[16]29'!#REF!</definedName>
    <definedName name="XRefPaste6" hidden="1">'[16]29'!#REF!</definedName>
    <definedName name="XRefPaste6Row" localSheetId="1" hidden="1">[18]XREF!#REF!</definedName>
    <definedName name="XRefPaste6Row" hidden="1">[18]XREF!#REF!</definedName>
    <definedName name="XRefPaste7" localSheetId="1" hidden="1">'[17]5 PPE'!#REF!</definedName>
    <definedName name="XRefPaste7" hidden="1">'[17]5 PPE'!#REF!</definedName>
    <definedName name="XRefPaste7Row" localSheetId="1" hidden="1">[18]XREF!#REF!</definedName>
    <definedName name="XRefPaste7Row" hidden="1">[18]XREF!#REF!</definedName>
    <definedName name="XRefPaste8" localSheetId="1" hidden="1">#REF!</definedName>
    <definedName name="XRefPaste8" hidden="1">#REF!</definedName>
    <definedName name="XRefPaste8Row" localSheetId="1" hidden="1">[18]XREF!#REF!</definedName>
    <definedName name="XRefPaste8Row" hidden="1">[18]XREF!#REF!</definedName>
    <definedName name="XRefPaste9Row" localSheetId="1" hidden="1">[18]XREF!#REF!</definedName>
    <definedName name="XRefPaste9Row" hidden="1">[18]XREF!#REF!</definedName>
    <definedName name="XRefPasteRangeCount" hidden="1">6</definedName>
    <definedName name="YN" localSheetId="1">#REF!</definedName>
    <definedName name="YN">#REF!</definedName>
    <definedName name="zheldor" localSheetId="1">#REF!</definedName>
    <definedName name="zheldor">#REF!</definedName>
    <definedName name="zheldorizdat" localSheetId="1">#REF!</definedName>
    <definedName name="zheldorizdat">#REF!</definedName>
    <definedName name="А" localSheetId="1">#REF!</definedName>
    <definedName name="А">#REF!</definedName>
    <definedName name="а1" localSheetId="1">[22]ЯНВАРЬ!#REF!</definedName>
    <definedName name="а1">[22]ЯНВАРЬ!#REF!</definedName>
    <definedName name="АА" localSheetId="1" hidden="1">{#N/A,#N/A,FALSE,"Aging Summary";#N/A,#N/A,FALSE,"Ratio Analysis";#N/A,#N/A,FALSE,"Test 120 Day Accts";#N/A,#N/A,FALSE,"Tickmarks"}</definedName>
    <definedName name="АА" hidden="1">{#N/A,#N/A,FALSE,"Aging Summary";#N/A,#N/A,FALSE,"Ratio Analysis";#N/A,#N/A,FALSE,"Test 120 Day Accts";#N/A,#N/A,FALSE,"Tickmarks"}</definedName>
    <definedName name="ААААА" localSheetId="1">#REF!</definedName>
    <definedName name="ААААА">#REF!</definedName>
    <definedName name="ак1" localSheetId="1">#REF!</definedName>
    <definedName name="ак1">#REF!</definedName>
    <definedName name="_xlnm.Database" localSheetId="1">#REF!</definedName>
    <definedName name="_xlnm.Database">#REF!</definedName>
    <definedName name="вв" localSheetId="1">#REF!</definedName>
    <definedName name="вв">#REF!</definedName>
    <definedName name="вода" localSheetId="1">#REF!</definedName>
    <definedName name="вода">#REF!</definedName>
    <definedName name="ген" localSheetId="1">'[12]Lease AP'!#REF!</definedName>
    <definedName name="ген">'[12]Lease AP'!#REF!</definedName>
    <definedName name="д" localSheetId="1">#REF!</definedName>
    <definedName name="д">#REF!</definedName>
    <definedName name="Дефицит">'[23]план 2000'!$A$4</definedName>
    <definedName name="дмтс" localSheetId="1">#REF!</definedName>
    <definedName name="дмтс">#REF!</definedName>
    <definedName name="_xlnm.Print_Titles" localSheetId="0">'Ф1 311214'!$41:$41</definedName>
    <definedName name="Заголовок" localSheetId="1">#REF!</definedName>
    <definedName name="Заголовок">#REF!</definedName>
    <definedName name="И" localSheetId="1">[4]д.7.001!#REF!</definedName>
    <definedName name="И">[4]д.7.001!#REF!</definedName>
    <definedName name="Инв" localSheetId="1">#REF!</definedName>
    <definedName name="Инв">#REF!</definedName>
    <definedName name="кальк2002" localSheetId="1">#REF!</definedName>
    <definedName name="кальк2002">#REF!</definedName>
    <definedName name="КАЛЬКУЛЯЦИЯ" localSheetId="1">#REF!</definedName>
    <definedName name="КАЛЬКУЛЯЦИЯ">#REF!</definedName>
    <definedName name="лена" localSheetId="1">'[24]ТЭП (3)'!#REF!</definedName>
    <definedName name="лена">'[24]ТЭП (3)'!#REF!</definedName>
    <definedName name="НМА1" localSheetId="1">#REF!</definedName>
    <definedName name="НМА1">#REF!</definedName>
    <definedName name="НОВЫЙ" localSheetId="1">#REF!</definedName>
    <definedName name="НОВЫЙ">#REF!</definedName>
    <definedName name="_xlnm.Print_Area" localSheetId="0">'Ф1 311214'!$A$1:$E$111</definedName>
    <definedName name="_xlnm.Print_Area" localSheetId="1">'Ф2 311214'!$A$1:$E$78</definedName>
    <definedName name="_xlnm.Print_Area">#REF!</definedName>
    <definedName name="Облигации" localSheetId="1">#REF!</definedName>
    <definedName name="Облигации">#REF!</definedName>
    <definedName name="одд" localSheetId="1">'[25]Other AR'!#REF!</definedName>
    <definedName name="одд">'[25]Other AR'!#REF!</definedName>
    <definedName name="ОС" localSheetId="1">'[26]Other AR'!#REF!</definedName>
    <definedName name="ОС">'[26]Other AR'!#REF!</definedName>
    <definedName name="ОС1" localSheetId="1" hidden="1">{#N/A,#N/A,FALSE,"Aging Summary";#N/A,#N/A,FALSE,"Ratio Analysis";#N/A,#N/A,FALSE,"Test 120 Day Accts";#N/A,#N/A,FALSE,"Tickmarks"}</definedName>
    <definedName name="ОС1" hidden="1">{#N/A,#N/A,FALSE,"Aging Summary";#N/A,#N/A,FALSE,"Ratio Analysis";#N/A,#N/A,FALSE,"Test 120 Day Accts";#N/A,#N/A,FALSE,"Tickmarks"}</definedName>
    <definedName name="Провизии2007" localSheetId="1" hidden="1">{#N/A,#N/A,FALSE,"Aging Summary";#N/A,#N/A,FALSE,"Ratio Analysis";#N/A,#N/A,FALSE,"Test 120 Day Accts";#N/A,#N/A,FALSE,"Tickmarks"}</definedName>
    <definedName name="Провизии2007" hidden="1">{#N/A,#N/A,FALSE,"Aging Summary";#N/A,#N/A,FALSE,"Ratio Analysis";#N/A,#N/A,FALSE,"Test 120 Day Accts";#N/A,#N/A,FALSE,"Tickmarks"}</definedName>
    <definedName name="Прогноз" localSheetId="1">#REF!</definedName>
    <definedName name="Прогноз">#REF!</definedName>
    <definedName name="прпр" localSheetId="1" hidden="1">{#N/A,#N/A,FALSE,"Aging Summary";#N/A,#N/A,FALSE,"Ratio Analysis";#N/A,#N/A,FALSE,"Test 120 Day Accts";#N/A,#N/A,FALSE,"Tickmarks"}</definedName>
    <definedName name="прпр" hidden="1">{#N/A,#N/A,FALSE,"Aging Summary";#N/A,#N/A,FALSE,"Ratio Analysis";#N/A,#N/A,FALSE,"Test 120 Day Accts";#N/A,#N/A,FALSE,"Tickmarks"}</definedName>
    <definedName name="см" localSheetId="1">#REF!</definedName>
    <definedName name="см">#REF!</definedName>
    <definedName name="смета" localSheetId="1">#REF!</definedName>
    <definedName name="смета">#REF!</definedName>
    <definedName name="статьи" localSheetId="1">#REF!</definedName>
    <definedName name="статьи">#REF!</definedName>
    <definedName name="Сторонние" localSheetId="1">#REF!</definedName>
    <definedName name="Сторонние">#REF!</definedName>
    <definedName name="сяры" localSheetId="1">#REF!</definedName>
    <definedName name="сяры">#REF!</definedName>
    <definedName name="Т" localSheetId="1">'[27]Lease AP'!#REF!</definedName>
    <definedName name="Т">'[27]Lease AP'!#REF!</definedName>
    <definedName name="топливо" localSheetId="1">#REF!</definedName>
    <definedName name="топливо">#REF!</definedName>
    <definedName name="ф" localSheetId="1">#REF!</definedName>
    <definedName name="ф">#REF!</definedName>
    <definedName name="ф77" localSheetId="1">#REF!</definedName>
    <definedName name="ф77">#REF!</definedName>
    <definedName name="Факт" localSheetId="1">#REF!</definedName>
    <definedName name="Факт">#REF!</definedName>
    <definedName name="х" localSheetId="1">'[28]ТЭП (3)'!#REF!</definedName>
    <definedName name="х">'[28]ТЭП (3)'!#REF!</definedName>
    <definedName name="ы" localSheetId="1">#REF!</definedName>
    <definedName name="ы">#REF!</definedName>
    <definedName name="энергия" localSheetId="1">#REF!</definedName>
    <definedName name="энергия">#REF!</definedName>
    <definedName name="ЮУЖД" localSheetId="1">#REF!</definedName>
    <definedName name="ЮУЖД">#REF!</definedName>
  </definedNames>
  <calcPr calcId="145621"/>
</workbook>
</file>

<file path=xl/calcChain.xml><?xml version="1.0" encoding="utf-8"?>
<calcChain xmlns="http://schemas.openxmlformats.org/spreadsheetml/2006/main">
  <c r="D33" i="2" l="1"/>
  <c r="D101" i="1" l="1"/>
  <c r="E47" i="2" l="1"/>
  <c r="D47" i="2"/>
  <c r="E29" i="2"/>
  <c r="D29" i="2"/>
  <c r="D34" i="2" s="1"/>
  <c r="D94" i="1"/>
  <c r="D84" i="1"/>
  <c r="D72" i="1"/>
  <c r="E55" i="1"/>
  <c r="D55" i="1"/>
  <c r="D40" i="2" l="1"/>
  <c r="D42" i="2" s="1"/>
  <c r="D44" i="2" s="1"/>
  <c r="D60" i="2" s="1"/>
  <c r="E34" i="2"/>
  <c r="E40" i="2" s="1"/>
  <c r="E84" i="1"/>
  <c r="E72" i="1"/>
  <c r="E73" i="1" s="1"/>
  <c r="E94" i="1"/>
  <c r="E103" i="1"/>
  <c r="D73" i="1"/>
  <c r="D103" i="1"/>
  <c r="E42" i="2" l="1"/>
  <c r="E44" i="2" s="1"/>
  <c r="E60" i="2" s="1"/>
  <c r="E104" i="1"/>
  <c r="E105" i="1" s="1"/>
  <c r="D104" i="1"/>
  <c r="D105" i="1" l="1"/>
</calcChain>
</file>

<file path=xl/sharedStrings.xml><?xml version="1.0" encoding="utf-8"?>
<sst xmlns="http://schemas.openxmlformats.org/spreadsheetml/2006/main" count="335" uniqueCount="146">
  <si>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</si>
  <si>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</si>
  <si>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</si>
  <si>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</si>
  <si>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</si>
  <si>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</si>
  <si>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"Центрально-Азиатская топливно-энергетическая компания"</t>
  </si>
  <si>
    <t xml:space="preserve">Сведения о реорганизации: </t>
  </si>
  <si>
    <t>Вид деятельности организации: Деятельность холдинговых компаний</t>
  </si>
  <si>
    <t>Организационно-правовая форма: Акционерное общество</t>
  </si>
  <si>
    <t>Тип отчета: Не консолидированный</t>
  </si>
  <si>
    <t>Среднегодовая численность работников: 32 чел.</t>
  </si>
  <si>
    <t>Субъект предпринимательства: Средний</t>
  </si>
  <si>
    <t xml:space="preserve">Юридический адрес (организации): </t>
  </si>
  <si>
    <t>Казахстан, 050012, Алматы г.а., Алмалинская р.а., ул. Карасай батыра, 89, тел: 258-49-41, факс: 258-49-42, e-mail: info@energy.kz, веб-сайт: www.capec.kz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</si>
  <si>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</si>
  <si>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</si>
  <si>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</si>
  <si>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</si>
  <si>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</si>
  <si>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</si>
  <si>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</si>
  <si>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</si>
  <si>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</si>
  <si>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</si>
  <si>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</si>
  <si>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</si>
  <si>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</si>
  <si>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</si>
  <si>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</si>
  <si>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</si>
  <si>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</si>
  <si>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</si>
  <si>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</si>
  <si>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</si>
  <si>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</si>
  <si>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</si>
  <si>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</si>
  <si>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</si>
  <si>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</si>
  <si>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</si>
  <si>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</si>
  <si>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</si>
  <si>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</si>
  <si>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</si>
  <si>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</si>
  <si>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</si>
  <si>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</si>
  <si>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</si>
  <si>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</si>
  <si>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</si>
  <si>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</si>
  <si>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</si>
  <si>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</si>
  <si>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</si>
  <si>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</si>
  <si>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</si>
  <si>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</si>
  <si>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</si>
  <si>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</si>
  <si>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</si>
  <si>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</si>
  <si>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</si>
  <si>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</si>
  <si>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</si>
  <si>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</si>
  <si>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</si>
  <si>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</si>
  <si>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</si>
  <si>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</si>
  <si>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</si>
  <si>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</si>
  <si>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</si>
  <si>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</si>
  <si>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</si>
  <si>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</si>
  <si>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</si>
  <si>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</si>
  <si>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</si>
  <si>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</si>
  <si>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</si>
  <si>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</si>
  <si>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</si>
  <si>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</si>
  <si>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</si>
  <si>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</si>
  <si>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Артамбаева Гульнара Джумагалиевна</t>
  </si>
  <si>
    <t>                                                (фамилия, имя, отчество) </t>
  </si>
  <si>
    <t>(подпись)</t>
  </si>
  <si>
    <t>Главный бухгалтер: Касымханова Карлыгаш Эрбулатовна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</si>
  <si>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</si>
  <si>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</si>
  <si>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</si>
  <si>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</si>
  <si>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</si>
  <si>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</si>
  <si>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</si>
  <si>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</si>
  <si>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</si>
  <si>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</si>
  <si>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</si>
  <si>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</si>
  <si>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</si>
  <si>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</si>
  <si>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</si>
  <si>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</si>
  <si>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</si>
  <si>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</si>
  <si>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</si>
  <si>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</si>
  <si>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</si>
  <si>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</si>
  <si>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</si>
  <si>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</si>
  <si>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</si>
  <si>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</si>
  <si>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</si>
  <si>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</si>
  <si>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</si>
  <si>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</si>
  <si>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</si>
  <si>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</si>
  <si>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</si>
  <si>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</si>
  <si>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</si>
  <si>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</si>
  <si>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</si>
  <si>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</si>
  <si>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</si>
  <si>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</si>
  <si>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</si>
  <si>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</si>
  <si>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</si>
  <si>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</si>
  <si>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</si>
  <si>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</si>
  <si>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</si>
  <si>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</si>
  <si>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</si>
  <si>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</si>
  <si>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</si>
  <si>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</si>
  <si>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</si>
  <si>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</si>
  <si>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</si>
  <si>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за период с 01.01.2014 по 31.12.2014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</si>
</sst>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@&quot; ($)&quot;"/>
    <numFmt numFmtId="165" formatCode="@&quot; (%)&quot;"/>
    <numFmt numFmtId="166" formatCode="@&quot; (£)&quot;"/>
    <numFmt numFmtId="167" formatCode="@&quot; (¥)&quot;"/>
    <numFmt numFmtId="168" formatCode="@&quot; (€)&quot;"/>
    <numFmt numFmtId="169" formatCode="@&quot; (x)&quot;"/>
    <numFmt numFmtId="170" formatCode="0.0_)\%;\(0.0\)\%;0.0_)\%;@_)_%"/>
    <numFmt numFmtId="171" formatCode="0.0_)\%;\(0.0&quot;)%&quot;;0.0_)\%;@_)_%"/>
    <numFmt numFmtId="172" formatCode="#,##0.0_)_%;\(#,##0.0\)_%;0.0_)_%;@_)_%"/>
    <numFmt numFmtId="173" formatCode="#,##0.0_x;\(#,##0.0\)_x;0.0_x;@_x"/>
    <numFmt numFmtId="174" formatCode="#,##0.0_x_x;\(#,##0.0\)_x_x;0.0_x_x;@_x_x"/>
    <numFmt numFmtId="175" formatCode="#,##0.0_x_x_x;\(#,##0.0\)_x_x_x;0.0_x_x_x;@_x_x_x"/>
    <numFmt numFmtId="176" formatCode="#,##0.0_x_x_x_x;\(#,##0.0\)_x_x_x_x;0.0_x_x_x_x;@_x_x_x_x"/>
    <numFmt numFmtId="177" formatCode="#,##0.0_x_x_x_x_x_x;\(#,##0.0\)_x_x_x_x_x_x;0.0_x_x_x_x_x_x;@_x_x_x_x_x_x"/>
    <numFmt numFmtId="178" formatCode="#,##0.0_x_x_x_x_x_x_x;\(#,##0.0\)_x_x_x_x_x_x_x;0.0_x_x_x_x_x_x_x;@_x_x_x_x_x_x_x"/>
    <numFmt numFmtId="179" formatCode="#,##0.0_x_x_x_x_x_x_x_x;\(#,##0.0\)_x_x_x_x_x_x_x_x;0.0_x_x_x_x_x_x_x_x;@_x_x_x_x_x_x_x_x"/>
    <numFmt numFmtId="180" formatCode="#,##0.00_x;\(#,##0.00\)_x;0.00_x;@_x"/>
    <numFmt numFmtId="181" formatCode="#,##0.00_x_x;\(#,##0.00\)_x_x;0_x_x;@_x_x"/>
    <numFmt numFmtId="182" formatCode="#,##0.00_x_x_x;\(#,##0.00\)_x_x_x;0.00_x_x_x;@_x_x_x"/>
    <numFmt numFmtId="183" formatCode="#,##0.00_x_x_x_x;\(#,##0.00\)_x_x_x_x;0.00_x_x_x_x;@_x_x_x_x"/>
    <numFmt numFmtId="184" formatCode="#,##0.00_x_x_x_x_x_x_x;\(#,##0.00\)_x_x_x_x_x_x_x;0.00_x_x_x_x_x_x_x;@_x_x_x_x_x_x_x"/>
    <numFmt numFmtId="185" formatCode="#,##0.00_x_x_x_x_x_x_x_x;\(#,##0.00\)_x_x_x_x_x_x_x_x;0.00_x_x_x_x_x_x_x_x;@_x_x_x_x_x_x_x_x"/>
    <numFmt numFmtId="186" formatCode="#,##0.00_x_x_x_x_x_x_x_x_x;\(#,##0.00\)_x_x_x_x_x_x_x_x_x;0.00_x_x_x_x_x_x_x_x_x;@_x_x_x_x_x_x_x_x_x"/>
    <numFmt numFmtId="187" formatCode="#,##0_x;\(#,##0\)_x;0_x;@_x"/>
    <numFmt numFmtId="188" formatCode="#,##0_x_x;\(#,##0\)_x_x;0_x_x;@_x_x"/>
    <numFmt numFmtId="189" formatCode="#,##0_x_x_x;\(#,##0\)_x_x_x;0_x_x_x;@_x_x_x"/>
    <numFmt numFmtId="190" formatCode="#,##0_x_x_x_x;\(#,##0\)_x_x_x_x;0_x_x_x_x;@_x_x_x_x"/>
    <numFmt numFmtId="191" formatCode="#,##0_x_x_x_x_x_x;\(#,##0\)_x_x_x_x_x_x;0_x_x_x_x_x_x;@_x_x_x_x_x_x"/>
    <numFmt numFmtId="192" formatCode="#,##0_x_x_x_x_x_x_X;\(#,##0\)_x_x_x_x_x_x_x;0_x_x_x_x_x_x_x;@_x_x_x_x_x_x_x"/>
    <numFmt numFmtId="193" formatCode="_(* #,##0_);_(* \(#,##0\);_(* &quot;-&quot;_);_(@_)"/>
    <numFmt numFmtId="194" formatCode="_(* #,##0_);_(* \(#,##0\);_(* \-_);_(@_)"/>
    <numFmt numFmtId="195" formatCode="#,##0.0_);\(#,##0.0\)"/>
    <numFmt numFmtId="196" formatCode="#,##0.0_);\(#,##0.0\);#,##0.0_);@_)"/>
    <numFmt numFmtId="197" formatCode="&quot;£&quot;_(#,##0.00_);&quot;£&quot;\(#,##0.00\)"/>
    <numFmt numFmtId="198" formatCode="&quot;£&quot;_(#,##0.00_);&quot;£&quot;\(#,##0.00\);&quot;£&quot;_(0.00_);@_)"/>
    <numFmt numFmtId="199" formatCode="\£_(#,##0.00_);&quot;£(&quot;#,##0.00\);\£_(0.00_);@_)"/>
    <numFmt numFmtId="200" formatCode="\£_(#,##0.00_);&quot;£(&quot;#,##0.00\)"/>
    <numFmt numFmtId="201" formatCode="#,##0.00_);\(#,##0.00\);0.00_);@_)"/>
    <numFmt numFmtId="202" formatCode="#,##0.00;\-#,##0.00"/>
    <numFmt numFmtId="203" formatCode="_-* #,##0.000_-;\-* #,##0.000_-;_-* &quot;-&quot;_-;_-@_-"/>
    <numFmt numFmtId="204" formatCode="_-* #,##0.000_-;\-* #,##0.000_-;_-* \-_-;_-@_-"/>
    <numFmt numFmtId="205" formatCode="\€_(#,##0.00_);\€\(#,##0.00\);\€_(0.00_);@_)"/>
    <numFmt numFmtId="206" formatCode="\€_(#,##0.00_);&quot;€(&quot;#,##0.00\);\€_(0.00_);@_)"/>
    <numFmt numFmtId="207" formatCode="#,##0.0_)\x;\(#,##0.0\)\x"/>
    <numFmt numFmtId="208" formatCode="#,##0_)\x;\(#,##0\)\x;0_)\x;@_)_x"/>
    <numFmt numFmtId="209" formatCode="#,##0_)\x;\(#,##0&quot;)x&quot;;0_)\x;@_)_x"/>
    <numFmt numFmtId="210" formatCode="#,##0.0_)\x;\(#,##0.0&quot;)x&quot;"/>
    <numFmt numFmtId="211" formatCode="#,##0.0_)_x;\(#,##0.0\)_x"/>
    <numFmt numFmtId="212" formatCode="#,##0_)_x;\(#,##0\)_x;0_)_x;@_)_x"/>
    <numFmt numFmtId="213" formatCode="0.0_)\%;\(0.0\)\%"/>
    <numFmt numFmtId="214" formatCode="0.0_)\%;\(0.0&quot;)%&quot;"/>
    <numFmt numFmtId="215" formatCode="#,##0.0_)_%;\(#,##0.0\)_%"/>
    <numFmt numFmtId="216" formatCode="#,##0\ \ "/>
    <numFmt numFmtId="217" formatCode="0\ %\ "/>
    <numFmt numFmtId="218" formatCode="#,##0.0\ \ "/>
    <numFmt numFmtId="219" formatCode="0.0\ %\ "/>
    <numFmt numFmtId="220" formatCode="#,##0.0\ \?;\-#,##0.0\ \?"/>
    <numFmt numFmtId="221" formatCode="#,##0.0&quot;  &quot;"/>
    <numFmt numFmtId="222" formatCode="#,##0.00\ \ "/>
    <numFmt numFmtId="223" formatCode="0.00\ %\ "/>
    <numFmt numFmtId="224" formatCode="_-* #,##0\ &quot;руб&quot;_-;\-* #,##0\ &quot;руб&quot;_-;_-* &quot;-&quot;\ &quot;руб&quot;_-;_-@_-"/>
    <numFmt numFmtId="225" formatCode="#,##0.00\ \?;\-#,##0.00\ \?"/>
    <numFmt numFmtId="226" formatCode="#,##0.00&quot;  &quot;"/>
    <numFmt numFmtId="227" formatCode="#,##0.000\ \ "/>
    <numFmt numFmtId="228" formatCode="#,##0\ \?;\-#,##0\ \?"/>
    <numFmt numFmtId="229" formatCode="#,##0&quot;  &quot;"/>
    <numFmt numFmtId="230" formatCode="0.0"/>
    <numFmt numFmtId="231" formatCode="General_)"/>
    <numFmt numFmtId="232" formatCode="_(&quot;$&quot;* #,##0_);_(&quot;$&quot;* \(#,##0\);_(&quot;$&quot;* &quot;-&quot;_);_(@_)"/>
    <numFmt numFmtId="233" formatCode="_(&quot;$&quot;* #,##0.00_);_(&quot;$&quot;* \(#,##0.00\);_(&quot;$&quot;* &quot;-&quot;??_);_(@_)"/>
    <numFmt numFmtId="234" formatCode="_(* #,##0.0_);_(* \(#,##0.00\);_(* &quot;-&quot;??_);_(@_)"/>
    <numFmt numFmtId="235" formatCode="0.000"/>
    <numFmt numFmtId="236" formatCode="#,##0.000_);\(#,##0.000\)"/>
    <numFmt numFmtId="237" formatCode="&quot;$&quot;#,\);\(&quot;$&quot;#,##0\)"/>
    <numFmt numFmtId="238" formatCode="&quot;error&quot;;&quot;error&quot;;&quot;OK&quot;;&quot;  &quot;@"/>
    <numFmt numFmtId="239" formatCode="_(&quot;р.&quot;* #,##0.00_);_(&quot;р.&quot;* \(#,##0.00\);_(&quot;р.&quot;* &quot;-&quot;??_);_(@_)"/>
    <numFmt numFmtId="240" formatCode="_ * #,##0_ ;_ * \-#,##0_ ;_ * &quot;-&quot;_ ;_ @_ "/>
    <numFmt numFmtId="241" formatCode="_ * #,##0.00_ ;_ * \-#,##0.00_ ;_ * &quot;-&quot;??_ ;_ @_ "/>
    <numFmt numFmtId="242" formatCode="&quot;$&quot;\ #,##0;[Red]&quot;$&quot;\ \-#,##0"/>
    <numFmt numFmtId="243" formatCode="_(* #,##0_);_(* \(#,##0\);_(* &quot;-&quot;??_);_(@_)"/>
    <numFmt numFmtId="244" formatCode="\60\4\7\:"/>
    <numFmt numFmtId="245" formatCode="0_);\(0\)"/>
    <numFmt numFmtId="246" formatCode="mmm\-yyyy"/>
    <numFmt numFmtId="247" formatCode="[$-409]d\-mmm\-yy;@"/>
    <numFmt numFmtId="248" formatCode="[$-409]dddd\,\ mmmm\ dd\,\ yyyy"/>
    <numFmt numFmtId="249" formatCode="\$#,##0\ ;\(\$#,##0\)"/>
    <numFmt numFmtId="250" formatCode="dd\ mmm\ yyyy_);;;&quot;  &quot;@"/>
    <numFmt numFmtId="251" formatCode="#,##0_);\(#,##0\);&quot;- &quot;;&quot;  &quot;@"/>
    <numFmt numFmtId="252" formatCode="\+#,##0\ \ ;\-#,##0\ \ ;0\ \ "/>
    <numFmt numFmtId="253" formatCode="\+#,##0.0\ \ ;\-#,##0.0\ \ ;0.0\ \ "/>
    <numFmt numFmtId="254" formatCode="\+#,##0.00\ \ ;\-#,##0.00\ \ ;0.00\ \ "/>
    <numFmt numFmtId="255" formatCode="\+#,##0&quot;  &quot;;\-#,##0&quot;  &quot;;0&quot;  &quot;"/>
    <numFmt numFmtId="256" formatCode="_([$€]* #,##0.00_);_([$€]* \(#,##0.00\);_([$€]* &quot;-&quot;??_);_(@_)"/>
    <numFmt numFmtId="257" formatCode="#,##0.0000_);\(#,##0.0000\);&quot;- &quot;;&quot;  &quot;@"/>
    <numFmt numFmtId="258" formatCode="0.0_)"/>
    <numFmt numFmtId="259" formatCode="#,##0.0"/>
    <numFmt numFmtId="260" formatCode="#,##0.00_ ;[Red]\(#,##0.00\)\ "/>
    <numFmt numFmtId="261" formatCode="&quot;€&quot;#,##0.00;[Red]\-&quot;€&quot;#,##0.00"/>
    <numFmt numFmtId="262" formatCode="#,##0\ \k\t"/>
    <numFmt numFmtId="263" formatCode="_-* #,##0\ _P_t_s_-;\-* #,##0\ _P_t_s_-;_-* &quot;-&quot;\ _P_t_s_-;_-@_-"/>
    <numFmt numFmtId="264" formatCode="_-* #,##0.00\ _P_t_s_-;\-* #,##0.00\ _P_t_s_-;_-* &quot;-&quot;??\ _P_t_s_-;_-@_-"/>
    <numFmt numFmtId="265" formatCode="_-* #,##0\ _F_-;\-* #,##0\ _F_-;_-* &quot;-&quot;\ _F_-;_-@_-"/>
    <numFmt numFmtId="266" formatCode="_-* #,##0.00\ _F_-;\-* #,##0.00\ _F_-;_-* &quot;-&quot;??\ _F_-;_-@_-"/>
    <numFmt numFmtId="267" formatCode="0.0,,_);\(0.0,,\);\-_0_)"/>
    <numFmt numFmtId="268" formatCode="#,##0__\ \ \ \ "/>
    <numFmt numFmtId="269" formatCode="_-* #,##0\ &quot;Pts&quot;_-;\-* #,##0\ &quot;Pts&quot;_-;_-* &quot;-&quot;\ &quot;Pts&quot;_-;_-@_-"/>
    <numFmt numFmtId="270" formatCode="_-* #,##0.00\ &quot;Pts&quot;_-;\-* #,##0.00\ &quot;Pts&quot;_-;_-* &quot;-&quot;??\ &quot;Pts&quot;_-;_-@_-"/>
    <numFmt numFmtId="271" formatCode="_-* #,##0\ &quot;F&quot;_-;\-* #,##0\ &quot;F&quot;_-;_-* &quot;-&quot;\ &quot;F&quot;_-;_-@_-"/>
    <numFmt numFmtId="272" formatCode="_-* #,##0.00\ &quot;F&quot;_-;\-* #,##0.00\ &quot;F&quot;_-;_-* &quot;-&quot;??\ &quot;F&quot;_-;_-@_-"/>
    <numFmt numFmtId="273" formatCode="0.0\ \x;&quot;NM &quot;"/>
    <numFmt numFmtId="274" formatCode="0&quot;  &quot;"/>
    <numFmt numFmtId="275" formatCode="_-* #,##0_d_._-;\-* #,##0_d_._-;_-* &quot;-&quot;_d_._-;_-@_-"/>
    <numFmt numFmtId="276" formatCode="_-* #,##0.00_d_._-;\-* #,##0.00_d_._-;_-* &quot;-&quot;??_d_._-;_-@_-"/>
    <numFmt numFmtId="277" formatCode="_(* #,##0.00_);_(* \(#,##0.00\);_(* &quot;-&quot;??_);_(@_)"/>
    <numFmt numFmtId="278" formatCode="#,##0.0000"/>
    <numFmt numFmtId="279" formatCode="0%_);\(0%\)"/>
    <numFmt numFmtId="280" formatCode="&quot;$&quot;#,\);\(&quot;$&quot;#,\)"/>
    <numFmt numFmtId="281" formatCode="#,##0______;;&quot;------------      &quot;"/>
    <numFmt numFmtId="282" formatCode="&quot;$&quot;#,;\(&quot;$&quot;#,\)"/>
    <numFmt numFmtId="283" formatCode="#,##0.0\ \x_);\(#,##0.0\ \x\)"/>
    <numFmt numFmtId="284" formatCode="_-&quot;€&quot;* #,##0_-;\-&quot;€&quot;* #,##0_-;_-&quot;€&quot;* &quot;-&quot;_-;_-@_-"/>
    <numFmt numFmtId="285" formatCode=";;&quot;zero&quot;;&quot;  &quot;@"/>
    <numFmt numFmtId="286" formatCode="#,##0\т"/>
    <numFmt numFmtId="287" formatCode="_-* #,##0\ _р_._-;\-* #,##0\ _р_._-;_-* &quot;-&quot;\ _р_._-;_-@_-"/>
    <numFmt numFmtId="288" formatCode="_-* #,##0.00_т_._-;\-* #,##0.00_т_._-;_-* &quot;-&quot;??_т_._-;_-@_-"/>
  </numFmts>
  <fonts count="14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PragmaticaTT"/>
    </font>
    <font>
      <sz val="10"/>
      <name val="Arial Cyr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name val="Helv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Courier"/>
      <family val="3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 New"/>
      <family val="3"/>
    </font>
    <font>
      <sz val="8"/>
      <name val="Arial"/>
      <family val="2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8"/>
      <name val="Geneva"/>
      <family val="2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 Narrow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sz val="10"/>
      <name val="NTHarmonica"/>
      <charset val="204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10"/>
      <color indexed="36"/>
      <name val="Arial Cyr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i/>
      <u/>
      <sz val="10"/>
      <name val="Arial Cyr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u/>
      <sz val="10"/>
      <color indexed="12"/>
      <name val="Arial"/>
      <family val="2"/>
      <charset val="204"/>
    </font>
    <font>
      <sz val="12"/>
      <name val="Optima"/>
      <family val="2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  <family val="2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</font>
    <font>
      <sz val="11"/>
      <color theme="1"/>
      <name val="Calibri"/>
      <family val="2"/>
      <scheme val="minor"/>
    </font>
    <font>
      <sz val="14"/>
      <name val="NewtonC"/>
      <charset val="204"/>
    </font>
    <font>
      <sz val="12"/>
      <name val="Arial CE"/>
      <charset val="238"/>
    </font>
    <font>
      <sz val="8"/>
      <name val="Arial MT"/>
    </font>
    <font>
      <sz val="10"/>
      <name val="Arial CE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sz val="10"/>
      <color indexed="72"/>
      <name val="System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sz val="24"/>
      <color indexed="13"/>
      <name val="Helv"/>
      <charset val="204"/>
    </font>
    <font>
      <b/>
      <sz val="18"/>
      <color indexed="62"/>
      <name val="Cambria"/>
      <family val="2"/>
    </font>
    <font>
      <sz val="10"/>
      <color indexed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8"/>
      <name val="NTTimes/Cyrillic"/>
    </font>
    <font>
      <u/>
      <sz val="8"/>
      <color theme="10"/>
      <name val="Arial"/>
      <family val="2"/>
    </font>
    <font>
      <sz val="9"/>
      <name val="Arial Cyr"/>
      <charset val="204"/>
    </font>
    <font>
      <sz val="10"/>
      <name val="Times New Roman Cyr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649">
    <xf numFmtId="0" fontId="0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1" applyFill="0">
      <alignment vertical="center" wrapText="1"/>
    </xf>
    <xf numFmtId="0" fontId="8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5" fillId="0" borderId="0" applyFont="0" applyFill="0" applyBorder="0" applyProtection="0">
      <alignment wrapText="1"/>
    </xf>
    <xf numFmtId="164" fontId="9" fillId="0" borderId="0" applyFill="0" applyBorder="0" applyProtection="0">
      <alignment wrapText="1"/>
    </xf>
    <xf numFmtId="165" fontId="5" fillId="0" borderId="0" applyFont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5" fillId="0" borderId="0" applyFont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6" fontId="5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5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7" fontId="5" fillId="0" borderId="0" applyFont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5" fillId="0" borderId="0" applyFont="0" applyFill="0" applyBorder="0" applyProtection="0">
      <alignment wrapText="1"/>
    </xf>
    <xf numFmtId="167" fontId="9" fillId="0" borderId="0" applyFill="0" applyBorder="0" applyProtection="0">
      <alignment wrapText="1"/>
    </xf>
    <xf numFmtId="168" fontId="5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5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9" fontId="5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5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70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0" fontId="10" fillId="0" borderId="0" applyFont="0" applyFill="0" applyBorder="0" applyAlignment="0" applyProtection="0"/>
    <xf numFmtId="171" fontId="9" fillId="0" borderId="0" applyFill="0" applyBorder="0" applyAlignment="0" applyProtection="0"/>
    <xf numFmtId="172" fontId="10" fillId="0" borderId="0" applyFont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10" fillId="0" borderId="0" applyFont="0" applyFill="0" applyBorder="0" applyAlignment="0" applyProtection="0"/>
    <xf numFmtId="172" fontId="9" fillId="0" borderId="0" applyFill="0" applyBorder="0" applyAlignment="0" applyProtection="0"/>
    <xf numFmtId="173" fontId="5" fillId="0" borderId="0" applyFont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5" fillId="0" borderId="0" applyFont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4" fontId="5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5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5" fontId="5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5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6" fontId="5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5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8" fontId="5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5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9" fontId="5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5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80" fontId="5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5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1" fontId="5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5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2" fontId="5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5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3" fontId="5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5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4" fontId="5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5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5" fontId="5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5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6" fontId="5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5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7" fontId="6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6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8" fontId="6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6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9" fontId="6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6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90" fontId="6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6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1" fontId="6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6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2" fontId="6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6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5" fontId="5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9" fillId="0" borderId="0" applyFill="0" applyBorder="0" applyAlignment="0" applyProtection="0"/>
    <xf numFmtId="196" fontId="9" fillId="0" borderId="0" applyFill="0" applyBorder="0" applyAlignment="0" applyProtection="0"/>
    <xf numFmtId="196" fontId="9" fillId="0" borderId="0" applyFill="0" applyBorder="0" applyAlignment="0" applyProtection="0"/>
    <xf numFmtId="196" fontId="10" fillId="0" borderId="0" applyFont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5" fontId="9" fillId="0" borderId="0" applyFill="0" applyBorder="0" applyAlignment="0" applyProtection="0"/>
    <xf numFmtId="195" fontId="9" fillId="0" borderId="0" applyFill="0" applyBorder="0" applyAlignment="0" applyProtection="0"/>
    <xf numFmtId="195" fontId="5" fillId="0" borderId="0" applyFont="0" applyFill="0" applyBorder="0" applyAlignment="0" applyProtection="0"/>
    <xf numFmtId="195" fontId="9" fillId="0" borderId="0" applyFill="0" applyBorder="0" applyAlignment="0" applyProtection="0"/>
    <xf numFmtId="0" fontId="13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197" fontId="5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9" fillId="0" borderId="0" applyFill="0" applyBorder="0" applyAlignment="0" applyProtection="0"/>
    <xf numFmtId="199" fontId="9" fillId="0" borderId="0" applyFill="0" applyBorder="0" applyAlignment="0" applyProtection="0"/>
    <xf numFmtId="199" fontId="9" fillId="0" borderId="0" applyFill="0" applyBorder="0" applyAlignment="0" applyProtection="0"/>
    <xf numFmtId="198" fontId="10" fillId="0" borderId="0" applyFont="0" applyFill="0" applyBorder="0" applyAlignment="0" applyProtection="0"/>
    <xf numFmtId="199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197" fontId="5" fillId="0" borderId="0" applyFont="0" applyFill="0" applyBorder="0" applyAlignment="0" applyProtection="0"/>
    <xf numFmtId="200" fontId="9" fillId="0" borderId="0" applyFill="0" applyBorder="0" applyAlignment="0" applyProtection="0"/>
    <xf numFmtId="39" fontId="5" fillId="0" borderId="0" applyFont="0" applyFill="0" applyBorder="0" applyAlignment="0" applyProtection="0"/>
    <xf numFmtId="201" fontId="10" fillId="0" borderId="0" applyFont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10" fillId="0" borderId="0" applyFont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5" fillId="0" borderId="0" applyFont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16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194" fontId="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205" fontId="10" fillId="0" borderId="0" applyFont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5" fontId="10" fillId="0" borderId="0" applyFont="0" applyFill="0" applyBorder="0" applyAlignment="0" applyProtection="0"/>
    <xf numFmtId="206" fontId="9" fillId="0" borderId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Font="0" applyAlignment="0" applyProtection="0"/>
    <xf numFmtId="0" fontId="9" fillId="4" borderId="0" applyNumberFormat="0" applyAlignment="0" applyProtection="0"/>
    <xf numFmtId="0" fontId="9" fillId="4" borderId="0" applyNumberFormat="0" applyAlignment="0" applyProtection="0"/>
    <xf numFmtId="0" fontId="9" fillId="4" borderId="0" applyNumberFormat="0" applyAlignment="0" applyProtection="0"/>
    <xf numFmtId="0" fontId="10" fillId="3" borderId="0" applyNumberFormat="0" applyFont="0" applyAlignment="0" applyProtection="0"/>
    <xf numFmtId="0" fontId="9" fillId="4" borderId="0" applyNumberFormat="0" applyAlignment="0" applyProtection="0"/>
    <xf numFmtId="0" fontId="13" fillId="0" borderId="0"/>
    <xf numFmtId="0" fontId="1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7" fontId="5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9" fillId="0" borderId="0" applyFill="0" applyBorder="0" applyAlignment="0" applyProtection="0"/>
    <xf numFmtId="209" fontId="9" fillId="0" borderId="0" applyFill="0" applyBorder="0" applyAlignment="0" applyProtection="0"/>
    <xf numFmtId="209" fontId="9" fillId="0" borderId="0" applyFill="0" applyBorder="0" applyAlignment="0" applyProtection="0"/>
    <xf numFmtId="208" fontId="10" fillId="0" borderId="0" applyFont="0" applyFill="0" applyBorder="0" applyAlignment="0" applyProtection="0"/>
    <xf numFmtId="209" fontId="9" fillId="0" borderId="0" applyFill="0" applyBorder="0" applyAlignment="0" applyProtection="0"/>
    <xf numFmtId="210" fontId="9" fillId="0" borderId="0" applyFill="0" applyBorder="0" applyAlignment="0" applyProtection="0"/>
    <xf numFmtId="210" fontId="9" fillId="0" borderId="0" applyFill="0" applyBorder="0" applyAlignment="0" applyProtection="0"/>
    <xf numFmtId="210" fontId="9" fillId="0" borderId="0" applyFill="0" applyBorder="0" applyAlignment="0" applyProtection="0"/>
    <xf numFmtId="207" fontId="5" fillId="0" borderId="0" applyFont="0" applyFill="0" applyBorder="0" applyAlignment="0" applyProtection="0"/>
    <xf numFmtId="210" fontId="9" fillId="0" borderId="0" applyFill="0" applyBorder="0" applyAlignment="0" applyProtection="0"/>
    <xf numFmtId="211" fontId="5" fillId="0" borderId="0" applyFont="0" applyFill="0" applyBorder="0" applyAlignment="0" applyProtection="0"/>
    <xf numFmtId="212" fontId="10" fillId="0" borderId="0" applyFont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2" fontId="10" fillId="0" borderId="0" applyFont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5" fillId="0" borderId="0" applyFont="0" applyFill="0" applyBorder="0" applyAlignment="0" applyProtection="0"/>
    <xf numFmtId="211" fontId="9" fillId="0" borderId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213" fontId="5" fillId="0" borderId="0" applyFont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3" fontId="5" fillId="0" borderId="0" applyFont="0" applyFill="0" applyBorder="0" applyAlignment="0" applyProtection="0"/>
    <xf numFmtId="214" fontId="9" fillId="0" borderId="0" applyFill="0" applyBorder="0" applyAlignment="0" applyProtection="0"/>
    <xf numFmtId="215" fontId="5" fillId="0" borderId="0" applyFont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5" fillId="0" borderId="0" applyFont="0" applyFill="0" applyBorder="0" applyAlignment="0" applyProtection="0"/>
    <xf numFmtId="215" fontId="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20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0" fillId="0" borderId="0" applyNumberFormat="0" applyFill="0" applyBorder="0" applyProtection="0">
      <alignment vertical="top"/>
    </xf>
    <xf numFmtId="0" fontId="20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14" fillId="0" borderId="0"/>
    <xf numFmtId="0" fontId="15" fillId="0" borderId="0"/>
    <xf numFmtId="0" fontId="15" fillId="0" borderId="0"/>
    <xf numFmtId="0" fontId="14" fillId="0" borderId="0"/>
    <xf numFmtId="0" fontId="22" fillId="0" borderId="7" applyNumberFormat="0" applyFill="0" applyAlignment="0" applyProtection="0"/>
    <xf numFmtId="0" fontId="23" fillId="0" borderId="8" applyNumberFormat="0" applyFill="0" applyProtection="0">
      <alignment horizontal="center"/>
    </xf>
    <xf numFmtId="0" fontId="2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centerContinuous"/>
    </xf>
    <xf numFmtId="0" fontId="25" fillId="0" borderId="0" applyNumberFormat="0" applyFill="0" applyBorder="0" applyProtection="0">
      <alignment horizontal="center"/>
    </xf>
    <xf numFmtId="0" fontId="25" fillId="0" borderId="0" applyNumberFormat="0" applyFill="0" applyBorder="0" applyProtection="0">
      <alignment horizontal="center"/>
    </xf>
    <xf numFmtId="0" fontId="24" fillId="0" borderId="0" applyNumberFormat="0" applyFill="0" applyBorder="0" applyProtection="0">
      <alignment horizontal="centerContinuous"/>
    </xf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9">
      <protection locked="0"/>
    </xf>
    <xf numFmtId="0" fontId="16" fillId="0" borderId="0">
      <alignment vertical="center"/>
    </xf>
    <xf numFmtId="0" fontId="17" fillId="0" borderId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5" fillId="0" borderId="0"/>
    <xf numFmtId="0" fontId="26" fillId="0" borderId="9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216" fontId="5" fillId="0" borderId="0" applyFont="0" applyBorder="0">
      <alignment horizontal="right"/>
    </xf>
    <xf numFmtId="217" fontId="5" fillId="0" borderId="0" applyFont="0" applyBorder="0">
      <alignment horizontal="right"/>
    </xf>
    <xf numFmtId="218" fontId="5" fillId="0" borderId="0" applyFont="0" applyBorder="0">
      <alignment horizontal="right"/>
    </xf>
    <xf numFmtId="219" fontId="5" fillId="0" borderId="0" applyFont="0" applyBorder="0">
      <alignment horizontal="right"/>
    </xf>
    <xf numFmtId="220" fontId="29" fillId="0" borderId="0" applyFont="0" applyBorder="0">
      <alignment horizontal="right"/>
    </xf>
    <xf numFmtId="221" fontId="9" fillId="0" borderId="0" applyBorder="0">
      <alignment horizontal="right"/>
    </xf>
    <xf numFmtId="222" fontId="5" fillId="0" borderId="0" applyFont="0" applyBorder="0">
      <alignment horizontal="right"/>
    </xf>
    <xf numFmtId="223" fontId="29" fillId="0" borderId="0" applyFont="0" applyFill="0" applyBorder="0"/>
    <xf numFmtId="224" fontId="10" fillId="0" borderId="0">
      <alignment horizontal="center"/>
    </xf>
    <xf numFmtId="225" fontId="29" fillId="0" borderId="0" applyFont="0" applyBorder="0">
      <alignment horizontal="right"/>
    </xf>
    <xf numFmtId="226" fontId="9" fillId="0" borderId="0" applyBorder="0">
      <alignment horizontal="right"/>
    </xf>
    <xf numFmtId="227" fontId="29" fillId="0" borderId="0" applyFont="0" applyFill="0" applyBorder="0"/>
    <xf numFmtId="4" fontId="30" fillId="0" borderId="11" applyBorder="0" applyProtection="0">
      <alignment horizontal="left" wrapText="1"/>
    </xf>
    <xf numFmtId="228" fontId="29" fillId="0" borderId="0" applyFont="0" applyBorder="0">
      <alignment horizontal="right"/>
    </xf>
    <xf numFmtId="229" fontId="9" fillId="0" borderId="0" applyBorder="0">
      <alignment horizontal="right"/>
    </xf>
    <xf numFmtId="229" fontId="9" fillId="0" borderId="0" applyBorder="0">
      <alignment horizontal="right"/>
    </xf>
    <xf numFmtId="229" fontId="9" fillId="0" borderId="0" applyBorder="0">
      <alignment horizontal="right"/>
    </xf>
    <xf numFmtId="216" fontId="5" fillId="0" borderId="0" applyFont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29" fontId="9" fillId="0" borderId="0" applyBorder="0">
      <alignment horizontal="right"/>
    </xf>
    <xf numFmtId="0" fontId="8" fillId="0" borderId="0" applyFont="0" applyFill="0" applyBorder="0" applyAlignment="0" applyProtection="0"/>
    <xf numFmtId="0" fontId="31" fillId="5" borderId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3" borderId="0" applyNumberFormat="0" applyBorder="0" applyAlignment="0" applyProtection="0"/>
    <xf numFmtId="0" fontId="32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32" fillId="14" borderId="0" applyNumberFormat="0" applyBorder="0" applyAlignment="0" applyProtection="0"/>
    <xf numFmtId="0" fontId="1" fillId="9" borderId="0" applyNumberFormat="0" applyBorder="0" applyAlignment="0" applyProtection="0"/>
    <xf numFmtId="0" fontId="32" fillId="9" borderId="0" applyNumberFormat="0" applyBorder="0" applyAlignment="0" applyProtection="0"/>
    <xf numFmtId="0" fontId="1" fillId="15" borderId="0" applyNumberFormat="0" applyBorder="0" applyAlignment="0" applyProtection="0"/>
    <xf numFmtId="0" fontId="32" fillId="3" borderId="0" applyNumberFormat="0" applyBorder="0" applyAlignment="0" applyProtection="0"/>
    <xf numFmtId="0" fontId="1" fillId="12" borderId="0" applyNumberFormat="0" applyBorder="0" applyAlignment="0" applyProtection="0"/>
    <xf numFmtId="0" fontId="32" fillId="8" borderId="0" applyNumberFormat="0" applyBorder="0" applyAlignment="0" applyProtection="0"/>
    <xf numFmtId="0" fontId="1" fillId="7" borderId="0" applyNumberFormat="0" applyBorder="0" applyAlignment="0" applyProtection="0"/>
    <xf numFmtId="0" fontId="32" fillId="14" borderId="0" applyNumberFormat="0" applyBorder="0" applyAlignment="0" applyProtection="0"/>
    <xf numFmtId="0" fontId="1" fillId="16" borderId="0" applyNumberFormat="0" applyBorder="0" applyAlignment="0" applyProtection="0"/>
    <xf numFmtId="0" fontId="32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4" borderId="0" applyNumberFormat="0" applyBorder="0" applyAlignment="0" applyProtection="0"/>
    <xf numFmtId="0" fontId="33" fillId="9" borderId="0" applyNumberFormat="0" applyBorder="0" applyAlignment="0" applyProtection="0"/>
    <xf numFmtId="0" fontId="34" fillId="18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3" fillId="19" borderId="0" applyNumberFormat="0" applyBorder="0" applyAlignment="0" applyProtection="0"/>
    <xf numFmtId="0" fontId="34" fillId="8" borderId="0" applyNumberFormat="0" applyBorder="0" applyAlignment="0" applyProtection="0"/>
    <xf numFmtId="0" fontId="33" fillId="20" borderId="0" applyNumberFormat="0" applyBorder="0" applyAlignment="0" applyProtection="0"/>
    <xf numFmtId="0" fontId="34" fillId="14" borderId="0" applyNumberFormat="0" applyBorder="0" applyAlignment="0" applyProtection="0"/>
    <xf numFmtId="0" fontId="33" fillId="21" borderId="0" applyNumberFormat="0" applyBorder="0" applyAlignment="0" applyProtection="0"/>
    <xf numFmtId="0" fontId="34" fillId="9" borderId="0" applyNumberFormat="0" applyBorder="0" applyAlignment="0" applyProtection="0"/>
    <xf numFmtId="0" fontId="33" fillId="17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231" fontId="35" fillId="0" borderId="12">
      <protection locked="0"/>
    </xf>
    <xf numFmtId="0" fontId="36" fillId="0" borderId="0">
      <alignment vertical="center"/>
    </xf>
    <xf numFmtId="0" fontId="37" fillId="22" borderId="12">
      <alignment vertical="center"/>
    </xf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18" borderId="0" applyNumberFormat="0" applyBorder="0" applyAlignment="0" applyProtection="0"/>
    <xf numFmtId="0" fontId="33" fillId="26" borderId="0" applyNumberFormat="0" applyBorder="0" applyAlignment="0" applyProtection="0"/>
    <xf numFmtId="0" fontId="34" fillId="16" borderId="0" applyNumberFormat="0" applyBorder="0" applyAlignment="0" applyProtection="0"/>
    <xf numFmtId="0" fontId="33" fillId="19" borderId="0" applyNumberFormat="0" applyBorder="0" applyAlignment="0" applyProtection="0"/>
    <xf numFmtId="0" fontId="34" fillId="27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18" borderId="0" applyNumberFormat="0" applyBorder="0" applyAlignment="0" applyProtection="0"/>
    <xf numFmtId="0" fontId="34" fillId="25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195" fontId="39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12" borderId="0" applyNumberFormat="0" applyBorder="0" applyAlignment="0" applyProtection="0"/>
    <xf numFmtId="0" fontId="42" fillId="0" borderId="0"/>
    <xf numFmtId="195" fontId="6" fillId="0" borderId="0" applyNumberFormat="0" applyFont="0" applyAlignment="0" applyProtection="0"/>
    <xf numFmtId="0" fontId="43" fillId="28" borderId="13">
      <alignment horizontal="center"/>
    </xf>
    <xf numFmtId="234" fontId="44" fillId="0" borderId="0" applyFill="0" applyBorder="0" applyAlignment="0"/>
    <xf numFmtId="231" fontId="44" fillId="0" borderId="0" applyFill="0" applyBorder="0" applyAlignment="0"/>
    <xf numFmtId="235" fontId="44" fillId="0" borderId="0" applyFill="0" applyBorder="0" applyAlignment="0"/>
    <xf numFmtId="195" fontId="16" fillId="0" borderId="0" applyFill="0" applyBorder="0" applyAlignment="0"/>
    <xf numFmtId="236" fontId="16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0" fontId="45" fillId="29" borderId="14" applyNumberFormat="0" applyAlignment="0" applyProtection="0"/>
    <xf numFmtId="0" fontId="46" fillId="30" borderId="14" applyNumberFormat="0" applyAlignment="0" applyProtection="0"/>
    <xf numFmtId="238" fontId="5" fillId="0" borderId="0" applyFont="0" applyFill="0" applyBorder="0" applyAlignment="0" applyProtection="0"/>
    <xf numFmtId="0" fontId="47" fillId="31" borderId="15" applyNumberFormat="0" applyAlignment="0" applyProtection="0"/>
    <xf numFmtId="0" fontId="48" fillId="31" borderId="15" applyNumberFormat="0" applyAlignment="0" applyProtection="0"/>
    <xf numFmtId="0" fontId="49" fillId="0" borderId="16">
      <alignment horizontal="center"/>
    </xf>
    <xf numFmtId="239" fontId="50" fillId="0" borderId="0" applyFont="0" applyFill="0" applyBorder="0" applyAlignment="0" applyProtection="0"/>
    <xf numFmtId="239" fontId="50" fillId="0" borderId="0" applyFont="0" applyFill="0" applyBorder="0" applyAlignment="0" applyProtection="0"/>
    <xf numFmtId="239" fontId="50" fillId="0" borderId="0" applyFont="0" applyFill="0" applyBorder="0" applyAlignment="0" applyProtection="0"/>
    <xf numFmtId="240" fontId="50" fillId="0" borderId="0" applyFont="0" applyFill="0" applyBorder="0" applyAlignment="0" applyProtection="0"/>
    <xf numFmtId="0" fontId="6" fillId="0" borderId="0" applyFont="0" applyFill="0" applyBorder="0" applyAlignment="0" applyProtection="0"/>
    <xf numFmtId="234" fontId="44" fillId="0" borderId="0" applyFont="0" applyFill="0" applyBorder="0" applyAlignment="0" applyProtection="0"/>
    <xf numFmtId="195" fontId="51" fillId="0" borderId="0" applyFont="0" applyFill="0" applyBorder="0" applyAlignment="0" applyProtection="0"/>
    <xf numFmtId="37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241" fontId="52" fillId="0" borderId="0" applyFont="0" applyFill="0" applyBorder="0" applyAlignment="0" applyProtection="0"/>
    <xf numFmtId="241" fontId="50" fillId="0" borderId="0" applyFont="0" applyFill="0" applyBorder="0" applyAlignment="0" applyProtection="0"/>
    <xf numFmtId="43" fontId="10" fillId="0" borderId="0" applyFont="0" applyFill="0" applyBorder="0" applyAlignment="0" applyProtection="0"/>
    <xf numFmtId="241" fontId="52" fillId="0" borderId="0" applyFont="0" applyFill="0" applyBorder="0" applyAlignment="0" applyProtection="0"/>
    <xf numFmtId="242" fontId="5" fillId="0" borderId="0" applyFont="0" applyFill="0" applyBorder="0" applyAlignment="0" applyProtection="0"/>
    <xf numFmtId="241" fontId="50" fillId="0" borderId="0" applyFont="0" applyFill="0" applyBorder="0" applyAlignment="0" applyProtection="0"/>
    <xf numFmtId="242" fontId="5" fillId="0" borderId="0" applyFont="0" applyFill="0" applyBorder="0" applyAlignment="0" applyProtection="0"/>
    <xf numFmtId="243" fontId="50" fillId="0" borderId="0" applyFont="0" applyFill="0" applyBorder="0" applyAlignment="0" applyProtection="0"/>
    <xf numFmtId="241" fontId="50" fillId="0" borderId="0" applyFont="0" applyFill="0" applyBorder="0" applyAlignment="0" applyProtection="0"/>
    <xf numFmtId="244" fontId="44" fillId="0" borderId="0" applyFont="0" applyFill="0" applyBorder="0" applyAlignment="0" applyProtection="0"/>
    <xf numFmtId="3" fontId="5" fillId="0" borderId="0" applyFont="0" applyFill="0" applyBorder="0" applyAlignment="0" applyProtection="0"/>
    <xf numFmtId="245" fontId="53" fillId="0" borderId="17" applyNumberFormat="0" applyFill="0" applyBorder="0" applyAlignment="0" applyProtection="0"/>
    <xf numFmtId="246" fontId="54" fillId="0" borderId="0"/>
    <xf numFmtId="247" fontId="54" fillId="0" borderId="0"/>
    <xf numFmtId="248" fontId="54" fillId="0" borderId="0"/>
    <xf numFmtId="0" fontId="55" fillId="0" borderId="18">
      <alignment horizontal="left"/>
    </xf>
    <xf numFmtId="0" fontId="6" fillId="0" borderId="0" applyFont="0" applyFill="0" applyBorder="0" applyAlignment="0" applyProtection="0"/>
    <xf numFmtId="231" fontId="44" fillId="0" borderId="0" applyFont="0" applyFill="0" applyBorder="0" applyAlignment="0" applyProtection="0"/>
    <xf numFmtId="237" fontId="16" fillId="0" borderId="0" applyFont="0" applyFill="0" applyBorder="0" applyAlignment="0" applyProtection="0"/>
    <xf numFmtId="249" fontId="5" fillId="0" borderId="0" applyFont="0" applyFill="0" applyBorder="0" applyAlignment="0" applyProtection="0"/>
    <xf numFmtId="0" fontId="56" fillId="0" borderId="0"/>
    <xf numFmtId="0" fontId="56" fillId="0" borderId="19"/>
    <xf numFmtId="250" fontId="5" fillId="0" borderId="0" applyFont="0" applyFill="0" applyBorder="0" applyAlignment="0" applyProtection="0"/>
    <xf numFmtId="14" fontId="57" fillId="0" borderId="0" applyFill="0" applyBorder="0" applyAlignment="0"/>
    <xf numFmtId="14" fontId="58" fillId="0" borderId="0" applyFont="0" applyBorder="0">
      <alignment vertical="top"/>
    </xf>
    <xf numFmtId="38" fontId="31" fillId="0" borderId="20">
      <alignment vertical="center"/>
    </xf>
    <xf numFmtId="251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252" fontId="29" fillId="0" borderId="0" applyFont="0" applyBorder="0">
      <alignment horizontal="right"/>
    </xf>
    <xf numFmtId="253" fontId="29" fillId="0" borderId="0" applyFont="0" applyBorder="0">
      <alignment horizontal="right"/>
    </xf>
    <xf numFmtId="254" fontId="29" fillId="0" borderId="0" applyFont="0" applyBorder="0">
      <alignment horizontal="right"/>
    </xf>
    <xf numFmtId="255" fontId="9" fillId="0" borderId="0" applyBorder="0">
      <alignment horizontal="right"/>
    </xf>
    <xf numFmtId="234" fontId="44" fillId="0" borderId="0" applyFill="0" applyBorder="0" applyAlignment="0"/>
    <xf numFmtId="231" fontId="44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256" fontId="5" fillId="0" borderId="0" applyFont="0" applyFill="0" applyBorder="0" applyAlignment="0" applyProtection="0"/>
    <xf numFmtId="0" fontId="1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63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63" fillId="0" borderId="0">
      <protection locked="0"/>
    </xf>
    <xf numFmtId="257" fontId="5" fillId="0" borderId="0" applyFont="0" applyFill="0" applyBorder="0" applyAlignment="0" applyProtection="0"/>
    <xf numFmtId="1" fontId="51" fillId="0" borderId="0" applyFont="0" applyFill="0" applyBorder="0" applyAlignment="0" applyProtection="0"/>
    <xf numFmtId="0" fontId="5" fillId="0" borderId="0"/>
    <xf numFmtId="0" fontId="64" fillId="0" borderId="0" applyNumberFormat="0" applyFill="0" applyBorder="0" applyAlignment="0" applyProtection="0">
      <alignment vertical="top"/>
      <protection locked="0"/>
    </xf>
    <xf numFmtId="9" fontId="52" fillId="0" borderId="0" applyAlignment="0" applyProtection="0"/>
    <xf numFmtId="9" fontId="52" fillId="33" borderId="0" applyAlignment="0" applyProtection="0"/>
    <xf numFmtId="193" fontId="52" fillId="0" borderId="0" applyAlignment="0" applyProtection="0"/>
    <xf numFmtId="193" fontId="52" fillId="33" borderId="0" applyAlignment="0" applyProtection="0"/>
    <xf numFmtId="251" fontId="65" fillId="0" borderId="0" applyNumberFormat="0" applyFill="0" applyBorder="0" applyAlignment="0" applyProtection="0"/>
    <xf numFmtId="0" fontId="66" fillId="10" borderId="0" applyNumberFormat="0" applyBorder="0" applyAlignment="0" applyProtection="0"/>
    <xf numFmtId="0" fontId="67" fillId="14" borderId="0" applyNumberFormat="0" applyBorder="0" applyAlignment="0" applyProtection="0"/>
    <xf numFmtId="38" fontId="68" fillId="22" borderId="0" applyNumberFormat="0" applyBorder="0" applyAlignment="0" applyProtection="0"/>
    <xf numFmtId="1" fontId="69" fillId="0" borderId="0" applyNumberFormat="0" applyAlignment="0">
      <alignment vertical="top"/>
    </xf>
    <xf numFmtId="9" fontId="70" fillId="0" borderId="0" applyAlignment="0"/>
    <xf numFmtId="9" fontId="70" fillId="33" borderId="0" applyAlignment="0"/>
    <xf numFmtId="193" fontId="70" fillId="0" borderId="0" applyAlignment="0"/>
    <xf numFmtId="193" fontId="70" fillId="33" borderId="0" applyAlignment="0"/>
    <xf numFmtId="38" fontId="71" fillId="0" borderId="0" applyNumberFormat="0"/>
    <xf numFmtId="0" fontId="72" fillId="0" borderId="21" applyNumberFormat="0" applyAlignment="0" applyProtection="0">
      <alignment horizontal="left" vertical="center"/>
    </xf>
    <xf numFmtId="0" fontId="72" fillId="0" borderId="22">
      <alignment horizontal="left" vertical="center"/>
    </xf>
    <xf numFmtId="14" fontId="73" fillId="34" borderId="23">
      <alignment horizontal="center" vertical="center" wrapText="1"/>
    </xf>
    <xf numFmtId="0" fontId="74" fillId="0" borderId="24" applyNumberFormat="0" applyFill="0" applyAlignment="0" applyProtection="0"/>
    <xf numFmtId="0" fontId="75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0" borderId="27" applyNumberFormat="0" applyFill="0" applyAlignment="0" applyProtection="0"/>
    <xf numFmtId="0" fontId="78" fillId="0" borderId="28" applyNumberFormat="0" applyFill="0" applyAlignment="0" applyProtection="0"/>
    <xf numFmtId="0" fontId="79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59" fillId="0" borderId="0"/>
    <xf numFmtId="0" fontId="85" fillId="0" borderId="0"/>
    <xf numFmtId="0" fontId="86" fillId="35" borderId="0"/>
    <xf numFmtId="0" fontId="87" fillId="36" borderId="0"/>
    <xf numFmtId="0" fontId="88" fillId="0" borderId="0"/>
    <xf numFmtId="258" fontId="89" fillId="0" borderId="0" applyNumberFormat="0"/>
    <xf numFmtId="0" fontId="5" fillId="0" borderId="0">
      <alignment horizontal="center"/>
    </xf>
    <xf numFmtId="0" fontId="90" fillId="0" borderId="0" applyNumberFormat="0" applyFill="0" applyBorder="0" applyAlignment="0" applyProtection="0">
      <alignment vertical="top"/>
      <protection locked="0"/>
    </xf>
    <xf numFmtId="0" fontId="10" fillId="0" borderId="0"/>
    <xf numFmtId="2" fontId="91" fillId="0" borderId="0"/>
    <xf numFmtId="0" fontId="92" fillId="13" borderId="14" applyNumberFormat="0" applyAlignment="0" applyProtection="0"/>
    <xf numFmtId="9" fontId="70" fillId="37" borderId="30" applyAlignment="0" applyProtection="0"/>
    <xf numFmtId="10" fontId="68" fillId="37" borderId="30" applyNumberFormat="0" applyBorder="0" applyAlignment="0" applyProtection="0"/>
    <xf numFmtId="0" fontId="93" fillId="3" borderId="14" applyNumberFormat="0" applyAlignment="0" applyProtection="0"/>
    <xf numFmtId="0" fontId="93" fillId="3" borderId="14" applyNumberFormat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>
      <alignment vertical="center"/>
    </xf>
    <xf numFmtId="3" fontId="96" fillId="38" borderId="30">
      <protection locked="0"/>
    </xf>
    <xf numFmtId="259" fontId="97" fillId="39" borderId="30">
      <alignment horizontal="left"/>
      <protection locked="0"/>
    </xf>
    <xf numFmtId="260" fontId="97" fillId="39" borderId="30">
      <protection locked="0"/>
    </xf>
    <xf numFmtId="0" fontId="97" fillId="39" borderId="30">
      <alignment horizontal="center"/>
      <protection locked="0"/>
    </xf>
    <xf numFmtId="261" fontId="5" fillId="0" borderId="31" applyFont="0" applyFill="0" applyBorder="0" applyAlignment="0" applyProtection="0"/>
    <xf numFmtId="262" fontId="5" fillId="0" borderId="0" applyFont="0" applyBorder="0">
      <alignment horizontal="right"/>
    </xf>
    <xf numFmtId="0" fontId="98" fillId="40" borderId="19"/>
    <xf numFmtId="0" fontId="99" fillId="22" borderId="32"/>
    <xf numFmtId="245" fontId="29" fillId="0" borderId="0" applyFill="0" applyBorder="0" applyAlignment="0" applyProtection="0"/>
    <xf numFmtId="234" fontId="44" fillId="0" borderId="0" applyFill="0" applyBorder="0" applyAlignment="0"/>
    <xf numFmtId="231" fontId="44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0" fontId="100" fillId="0" borderId="33" applyNumberFormat="0" applyFill="0" applyAlignment="0" applyProtection="0"/>
    <xf numFmtId="0" fontId="101" fillId="0" borderId="34" applyNumberFormat="0" applyFill="0" applyAlignment="0" applyProtection="0"/>
    <xf numFmtId="195" fontId="102" fillId="0" borderId="0" applyNumberFormat="0" applyFont="0" applyFill="0" applyBorder="0" applyAlignment="0">
      <protection hidden="1"/>
    </xf>
    <xf numFmtId="0" fontId="5" fillId="0" borderId="0">
      <alignment horizontal="center"/>
    </xf>
    <xf numFmtId="43" fontId="10" fillId="0" borderId="0" applyFont="0" applyFill="0" applyBorder="0" applyAlignment="0" applyProtection="0"/>
    <xf numFmtId="263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7" fontId="91" fillId="0" borderId="0"/>
    <xf numFmtId="268" fontId="103" fillId="0" borderId="30">
      <alignment horizontal="right"/>
      <protection locked="0"/>
    </xf>
    <xf numFmtId="269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271" fontId="5" fillId="0" borderId="0" applyFont="0" applyFill="0" applyBorder="0" applyAlignment="0" applyProtection="0"/>
    <xf numFmtId="27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73" fontId="52" fillId="0" borderId="0" applyFont="0" applyFill="0" applyBorder="0" applyProtection="0"/>
    <xf numFmtId="0" fontId="8" fillId="0" borderId="0" applyFont="0" applyFill="0" applyBorder="0" applyAlignment="0" applyProtection="0"/>
    <xf numFmtId="0" fontId="104" fillId="3" borderId="0" applyNumberFormat="0" applyBorder="0" applyAlignment="0" applyProtection="0"/>
    <xf numFmtId="0" fontId="105" fillId="3" borderId="0" applyNumberFormat="0" applyBorder="0" applyAlignment="0" applyProtection="0"/>
    <xf numFmtId="0" fontId="16" fillId="0" borderId="0"/>
    <xf numFmtId="0" fontId="16" fillId="0" borderId="0"/>
    <xf numFmtId="0" fontId="31" fillId="0" borderId="31"/>
    <xf numFmtId="274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6" fillId="0" borderId="0"/>
    <xf numFmtId="0" fontId="107" fillId="0" borderId="0">
      <alignment horizontal="right"/>
    </xf>
    <xf numFmtId="0" fontId="5" fillId="0" borderId="0"/>
    <xf numFmtId="0" fontId="5" fillId="0" borderId="0"/>
    <xf numFmtId="0" fontId="9" fillId="0" borderId="0"/>
    <xf numFmtId="0" fontId="11" fillId="0" borderId="0"/>
    <xf numFmtId="0" fontId="9" fillId="0" borderId="0"/>
    <xf numFmtId="37" fontId="5" fillId="0" borderId="0"/>
    <xf numFmtId="0" fontId="6" fillId="0" borderId="0"/>
    <xf numFmtId="0" fontId="11" fillId="0" borderId="0"/>
    <xf numFmtId="0" fontId="84" fillId="0" borderId="0"/>
    <xf numFmtId="0" fontId="108" fillId="0" borderId="0"/>
    <xf numFmtId="9" fontId="109" fillId="0" borderId="0"/>
    <xf numFmtId="0" fontId="14" fillId="0" borderId="0"/>
    <xf numFmtId="0" fontId="110" fillId="0" borderId="0"/>
    <xf numFmtId="9" fontId="109" fillId="0" borderId="0"/>
    <xf numFmtId="0" fontId="10" fillId="11" borderId="35" applyNumberFormat="0" applyFont="0" applyAlignment="0" applyProtection="0"/>
    <xf numFmtId="0" fontId="6" fillId="11" borderId="35" applyNumberFormat="0" applyFont="0" applyAlignment="0" applyProtection="0"/>
    <xf numFmtId="195" fontId="111" fillId="0" borderId="36" applyNumberFormat="0" applyFill="0" applyBorder="0" applyAlignment="0" applyProtection="0"/>
    <xf numFmtId="275" fontId="10" fillId="0" borderId="0" applyFont="0" applyFill="0" applyBorder="0" applyAlignment="0" applyProtection="0"/>
    <xf numFmtId="276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277" fontId="10" fillId="0" borderId="0" applyFont="0" applyFill="0" applyBorder="0" applyAlignment="0" applyProtection="0"/>
    <xf numFmtId="278" fontId="10" fillId="0" borderId="0" applyFont="0" applyFill="0" applyBorder="0" applyAlignment="0" applyProtection="0"/>
    <xf numFmtId="0" fontId="5" fillId="0" borderId="0"/>
    <xf numFmtId="0" fontId="112" fillId="0" borderId="0"/>
    <xf numFmtId="0" fontId="113" fillId="0" borderId="0">
      <alignment horizontal="left" vertical="top"/>
      <protection locked="0"/>
    </xf>
    <xf numFmtId="0" fontId="114" fillId="29" borderId="37" applyNumberFormat="0" applyAlignment="0" applyProtection="0"/>
    <xf numFmtId="0" fontId="115" fillId="30" borderId="37" applyNumberFormat="0" applyAlignment="0" applyProtection="0"/>
    <xf numFmtId="0" fontId="116" fillId="0" borderId="0"/>
    <xf numFmtId="0" fontId="117" fillId="0" borderId="0">
      <alignment vertical="center"/>
    </xf>
    <xf numFmtId="0" fontId="118" fillId="41" borderId="0"/>
    <xf numFmtId="44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36" fontId="16" fillId="0" borderId="0" applyFont="0" applyFill="0" applyBorder="0" applyAlignment="0" applyProtection="0"/>
    <xf numFmtId="244" fontId="4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280" fontId="16" fillId="0" borderId="0" applyFont="0" applyFill="0" applyBorder="0" applyAlignment="0" applyProtection="0"/>
    <xf numFmtId="217" fontId="5" fillId="0" borderId="0" applyFont="0" applyBorder="0">
      <alignment horizontal="right"/>
    </xf>
    <xf numFmtId="234" fontId="44" fillId="0" borderId="0" applyFill="0" applyBorder="0" applyAlignment="0"/>
    <xf numFmtId="231" fontId="44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0" fontId="5" fillId="0" borderId="0"/>
    <xf numFmtId="281" fontId="119" fillId="0" borderId="38" applyBorder="0">
      <alignment horizontal="right"/>
      <protection locked="0"/>
    </xf>
    <xf numFmtId="3" fontId="120" fillId="0" borderId="31" applyNumberFormat="0" applyAlignment="0">
      <alignment vertical="top"/>
    </xf>
    <xf numFmtId="9" fontId="31" fillId="0" borderId="0" applyFont="0" applyFill="0" applyBorder="0" applyAlignment="0" applyProtection="0"/>
    <xf numFmtId="0" fontId="121" fillId="0" borderId="0">
      <alignment horizontal="left"/>
    </xf>
    <xf numFmtId="0" fontId="121" fillId="0" borderId="0">
      <alignment horizontal="right"/>
    </xf>
    <xf numFmtId="0" fontId="116" fillId="0" borderId="0"/>
    <xf numFmtId="0" fontId="56" fillId="0" borderId="0"/>
    <xf numFmtId="0" fontId="122" fillId="0" borderId="0" applyNumberFormat="0" applyFont="0" applyFill="0" applyBorder="0" applyAlignment="0" applyProtection="0">
      <protection locked="0"/>
    </xf>
    <xf numFmtId="0" fontId="5" fillId="0" borderId="0"/>
    <xf numFmtId="0" fontId="123" fillId="30" borderId="0">
      <alignment horizontal="center" vertical="center"/>
    </xf>
    <xf numFmtId="0" fontId="123" fillId="30" borderId="0">
      <alignment horizontal="right" vertical="center"/>
    </xf>
    <xf numFmtId="0" fontId="123" fillId="30" borderId="0">
      <alignment horizontal="right" vertical="center"/>
    </xf>
    <xf numFmtId="0" fontId="99" fillId="0" borderId="0">
      <alignment vertical="center"/>
    </xf>
    <xf numFmtId="0" fontId="121" fillId="0" borderId="0"/>
    <xf numFmtId="0" fontId="97" fillId="0" borderId="0"/>
    <xf numFmtId="0" fontId="13" fillId="0" borderId="0"/>
    <xf numFmtId="0" fontId="5" fillId="0" borderId="0"/>
    <xf numFmtId="38" fontId="124" fillId="0" borderId="0"/>
    <xf numFmtId="0" fontId="56" fillId="0" borderId="19"/>
    <xf numFmtId="0" fontId="125" fillId="0" borderId="0" applyFill="0" applyBorder="0" applyProtection="0">
      <alignment horizontal="left"/>
    </xf>
    <xf numFmtId="0" fontId="126" fillId="0" borderId="39" applyFill="0" applyBorder="0" applyProtection="0">
      <alignment horizontal="left" vertical="top"/>
    </xf>
    <xf numFmtId="0" fontId="51" fillId="0" borderId="40"/>
    <xf numFmtId="49" fontId="57" fillId="0" borderId="0" applyFill="0" applyBorder="0" applyAlignment="0"/>
    <xf numFmtId="280" fontId="16" fillId="0" borderId="0" applyFill="0" applyBorder="0" applyAlignment="0"/>
    <xf numFmtId="282" fontId="16" fillId="0" borderId="0" applyFill="0" applyBorder="0" applyAlignment="0"/>
    <xf numFmtId="0" fontId="127" fillId="0" borderId="40"/>
    <xf numFmtId="0" fontId="128" fillId="0" borderId="0" applyFill="0" applyBorder="0" applyProtection="0">
      <alignment horizontal="left" vertical="top"/>
    </xf>
    <xf numFmtId="283" fontId="5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42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251" fontId="132" fillId="0" borderId="0" applyNumberFormat="0" applyFill="0" applyBorder="0" applyAlignment="0" applyProtection="0"/>
    <xf numFmtId="0" fontId="133" fillId="0" borderId="41" applyNumberFormat="0" applyFill="0" applyAlignment="0" applyProtection="0"/>
    <xf numFmtId="0" fontId="134" fillId="0" borderId="42" applyNumberFormat="0" applyFill="0" applyAlignment="0" applyProtection="0"/>
    <xf numFmtId="0" fontId="98" fillId="0" borderId="43"/>
    <xf numFmtId="0" fontId="98" fillId="0" borderId="19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" fillId="0" borderId="0"/>
    <xf numFmtId="0" fontId="87" fillId="0" borderId="0"/>
    <xf numFmtId="284" fontId="31" fillId="0" borderId="0" applyFont="0" applyFill="0" applyBorder="0" applyAlignment="0" applyProtection="0"/>
    <xf numFmtId="275" fontId="31" fillId="0" borderId="0" applyFont="0" applyFill="0" applyBorder="0" applyAlignment="0" applyProtection="0"/>
    <xf numFmtId="0" fontId="5" fillId="0" borderId="0">
      <alignment horizontal="center" vertical="center" textRotation="180"/>
    </xf>
    <xf numFmtId="0" fontId="87" fillId="0" borderId="0"/>
    <xf numFmtId="0" fontId="1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15" borderId="0" applyNumberFormat="0" applyBorder="0" applyAlignment="0" applyProtection="0"/>
    <xf numFmtId="235" fontId="5" fillId="0" borderId="0" applyFont="0" applyFill="0" applyBorder="0" applyAlignment="0" applyProtection="0"/>
    <xf numFmtId="285" fontId="5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92" fillId="13" borderId="14" applyNumberFormat="0" applyAlignment="0" applyProtection="0"/>
    <xf numFmtId="0" fontId="5" fillId="33" borderId="0" applyNumberFormat="0" applyFont="0" applyBorder="0" applyAlignment="0">
      <protection locked="0"/>
    </xf>
    <xf numFmtId="0" fontId="114" fillId="29" borderId="37" applyNumberFormat="0" applyAlignment="0" applyProtection="0"/>
    <xf numFmtId="0" fontId="45" fillId="29" borderId="14" applyNumberFormat="0" applyAlignment="0" applyProtection="0"/>
    <xf numFmtId="232" fontId="136" fillId="0" borderId="0" applyFont="0" applyFill="0" applyBorder="0" applyAlignment="0" applyProtection="0"/>
    <xf numFmtId="233" fontId="136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41" fontId="50" fillId="0" borderId="30" applyAlignment="0">
      <alignment horizontal="left" vertical="center"/>
    </xf>
    <xf numFmtId="0" fontId="74" fillId="0" borderId="24" applyNumberFormat="0" applyFill="0" applyAlignment="0" applyProtection="0"/>
    <xf numFmtId="0" fontId="76" fillId="0" borderId="26" applyNumberFormat="0" applyFill="0" applyAlignment="0" applyProtection="0"/>
    <xf numFmtId="0" fontId="78" fillId="0" borderId="28" applyNumberFormat="0" applyFill="0" applyAlignment="0" applyProtection="0"/>
    <xf numFmtId="0" fontId="78" fillId="0" borderId="0" applyNumberFormat="0" applyFill="0" applyBorder="0" applyAlignment="0" applyProtection="0"/>
    <xf numFmtId="193" fontId="136" fillId="0" borderId="0" applyFont="0" applyFill="0" applyBorder="0" applyAlignment="0" applyProtection="0"/>
    <xf numFmtId="277" fontId="13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33" fillId="0" borderId="41" applyNumberFormat="0" applyFill="0" applyAlignment="0" applyProtection="0"/>
    <xf numFmtId="0" fontId="136" fillId="0" borderId="0"/>
    <xf numFmtId="0" fontId="5" fillId="0" borderId="0"/>
    <xf numFmtId="0" fontId="5" fillId="0" borderId="0"/>
    <xf numFmtId="0" fontId="47" fillId="31" borderId="15" applyNumberFormat="0" applyAlignment="0" applyProtection="0"/>
    <xf numFmtId="0" fontId="129" fillId="0" borderId="0" applyNumberFormat="0" applyFill="0" applyBorder="0" applyAlignment="0" applyProtection="0"/>
    <xf numFmtId="0" fontId="104" fillId="3" borderId="0" applyNumberFormat="0" applyBorder="0" applyAlignment="0" applyProtection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40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10" fillId="11" borderId="35" applyNumberFormat="0" applyFont="0" applyAlignment="0" applyProtection="0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Font="0" applyFill="0" applyBorder="0">
      <alignment horizontal="right"/>
    </xf>
    <xf numFmtId="0" fontId="100" fillId="0" borderId="33" applyNumberFormat="0" applyFill="0" applyAlignment="0" applyProtection="0"/>
    <xf numFmtId="0" fontId="11" fillId="0" borderId="0"/>
    <xf numFmtId="0" fontId="13" fillId="0" borderId="0"/>
    <xf numFmtId="0" fontId="10" fillId="0" borderId="0">
      <alignment vertical="justify"/>
    </xf>
    <xf numFmtId="0" fontId="135" fillId="0" borderId="0" applyNumberFormat="0" applyFill="0" applyBorder="0" applyAlignment="0" applyProtection="0"/>
    <xf numFmtId="286" fontId="127" fillId="0" borderId="0"/>
    <xf numFmtId="41" fontId="10" fillId="0" borderId="0" applyFont="0" applyFill="0" applyBorder="0" applyAlignment="0" applyProtection="0"/>
    <xf numFmtId="3" fontId="138" fillId="0" borderId="32" applyFont="0" applyBorder="0">
      <alignment horizontal="right"/>
      <protection locked="0"/>
    </xf>
    <xf numFmtId="43" fontId="10" fillId="0" borderId="0" applyFont="0" applyFill="0" applyBorder="0" applyAlignment="0" applyProtection="0"/>
    <xf numFmtId="287" fontId="13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41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288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66" fillId="10" borderId="0" applyNumberFormat="0" applyBorder="0" applyAlignment="0" applyProtection="0"/>
    <xf numFmtId="2" fontId="5" fillId="0" borderId="0" applyFont="0" applyFill="0" applyBorder="0">
      <alignment horizontal="right"/>
    </xf>
    <xf numFmtId="0" fontId="26" fillId="0" borderId="0">
      <protection locked="0"/>
    </xf>
    <xf numFmtId="0" fontId="10" fillId="38" borderId="21" applyNumberFormat="0">
      <alignment horizontal="right" wrapText="1"/>
    </xf>
  </cellStyleXfs>
  <cellXfs count="41">
    <xf numFmtId="0" fontId="0" fillId="0" borderId="0" xfId="0"/>
    <xf numFmtId="0" fontId="2" fillId="2" borderId="0" xfId="1" applyFont="1" applyFill="1" applyAlignment="1">
      <alignment horizontal="left" vertical="center" wrapText="1"/>
    </xf>
    <xf numFmtId="0" fontId="1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left" vertical="top" wrapText="1"/>
    </xf>
    <xf numFmtId="0" fontId="3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right" wrapText="1"/>
    </xf>
    <xf numFmtId="0" fontId="2" fillId="2" borderId="0" xfId="1" applyFont="1" applyFill="1" applyAlignment="1">
      <alignment horizontal="left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wrapText="1"/>
    </xf>
    <xf numFmtId="4" fontId="4" fillId="2" borderId="1" xfId="1" applyNumberFormat="1" applyFont="1" applyFill="1" applyBorder="1" applyAlignment="1">
      <alignment horizontal="right" vertical="center" wrapText="1"/>
    </xf>
    <xf numFmtId="4" fontId="2" fillId="2" borderId="0" xfId="1" applyNumberFormat="1" applyFont="1" applyFill="1" applyAlignment="1">
      <alignment horizontal="left" vertical="center" wrapText="1"/>
    </xf>
    <xf numFmtId="0" fontId="2" fillId="2" borderId="5" xfId="1" applyFont="1" applyFill="1" applyBorder="1" applyAlignment="1">
      <alignment horizontal="left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30" xfId="1" applyFont="1" applyFill="1" applyBorder="1" applyAlignment="1">
      <alignment horizontal="left" vertical="center" wrapText="1"/>
    </xf>
    <xf numFmtId="0" fontId="4" fillId="2" borderId="30" xfId="1" applyFont="1" applyFill="1" applyBorder="1" applyAlignment="1">
      <alignment horizontal="center" vertical="center" wrapText="1"/>
    </xf>
    <xf numFmtId="49" fontId="2" fillId="2" borderId="30" xfId="1" applyNumberFormat="1" applyFont="1" applyFill="1" applyBorder="1" applyAlignment="1">
      <alignment horizontal="center" vertical="center" wrapText="1"/>
    </xf>
    <xf numFmtId="4" fontId="2" fillId="2" borderId="30" xfId="1" applyNumberFormat="1" applyFont="1" applyFill="1" applyBorder="1" applyAlignment="1">
      <alignment horizontal="right" vertical="center" wrapText="1"/>
    </xf>
    <xf numFmtId="0" fontId="4" fillId="2" borderId="30" xfId="1" applyFont="1" applyFill="1" applyBorder="1" applyAlignment="1">
      <alignment horizontal="left" vertical="center" wrapText="1"/>
    </xf>
    <xf numFmtId="49" fontId="4" fillId="2" borderId="30" xfId="1" applyNumberFormat="1" applyFont="1" applyFill="1" applyBorder="1" applyAlignment="1">
      <alignment horizontal="center" vertical="center" wrapText="1"/>
    </xf>
    <xf numFmtId="4" fontId="4" fillId="2" borderId="30" xfId="1" applyNumberFormat="1" applyFont="1" applyFill="1" applyBorder="1" applyAlignment="1">
      <alignment horizontal="right" vertical="center" wrapText="1"/>
    </xf>
    <xf numFmtId="0" fontId="2" fillId="2" borderId="30" xfId="1" applyFont="1" applyFill="1" applyBorder="1" applyAlignment="1">
      <alignment horizontal="center" vertical="center" wrapText="1"/>
    </xf>
    <xf numFmtId="3" fontId="1" fillId="2" borderId="0" xfId="1" applyNumberFormat="1" applyFont="1" applyFill="1" applyAlignment="1">
      <alignment horizontal="right" wrapText="1"/>
    </xf>
    <xf numFmtId="0" fontId="2" fillId="2" borderId="0" xfId="1" applyFont="1" applyFill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left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top" wrapText="1"/>
    </xf>
    <xf numFmtId="0" fontId="3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right" wrapText="1"/>
    </xf>
    <xf numFmtId="0" fontId="2" fillId="2" borderId="4" xfId="1" applyFont="1" applyFill="1" applyBorder="1" applyAlignment="1">
      <alignment horizontal="left" vertical="center" wrapText="1"/>
    </xf>
  </cellXfs>
  <cellStyles count="2649">
    <cellStyle name="%" xfId="2"/>
    <cellStyle name="%??O%??P%??Q%??R%??S%??T%??U%??V%??W%??X%??Y%??Z%??[%??\%??]%??^%??_%??`%??a%?" xfId="3"/>
    <cellStyle name="?_x001d_?-" xfId="4"/>
    <cellStyle name="?_x001d_?-&amp;ђyќ&amp;‰y_x000b__x0008_c_x000c_A_x000d__x0007__x0001__x0001_" xfId="5"/>
    <cellStyle name="?_x001d_?-&amp;ђyќ&amp;‰y_x000b__x0008_c_x000c_A_x000d__x000f__x0001__x0001_" xfId="6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8"/>
    <cellStyle name="????????" xfId="9"/>
    <cellStyle name="???????_????25,08,97?" xfId="10"/>
    <cellStyle name="?_x001d_?-_DCF" xfId="11"/>
    <cellStyle name="?…‹?ђO‚e [0.00]_laroux" xfId="12"/>
    <cellStyle name="?…‹?ђO‚e_laroux" xfId="13"/>
    <cellStyle name="_ heading$" xfId="14"/>
    <cellStyle name="_ heading$_DCF" xfId="15"/>
    <cellStyle name="_ heading$_DCF 3 предприятия" xfId="16"/>
    <cellStyle name="_ heading$_DCF 3 с увел  объемами 14 12 07 " xfId="17"/>
    <cellStyle name="_ heading$_DCF 3 с увел. объемами 14.12.07.с корр. окончат." xfId="18"/>
    <cellStyle name="_ heading$_DCF_Pavlodar_9" xfId="19"/>
    <cellStyle name="_ heading$_информация по затратам и тарифам на  произ теплоэ" xfId="20"/>
    <cellStyle name="_ heading%" xfId="21"/>
    <cellStyle name="_ heading%_DCF" xfId="22"/>
    <cellStyle name="_ heading%_DCF 3 предприятия" xfId="23"/>
    <cellStyle name="_ heading%_DCF 3 с увел  объемами 14 12 07 " xfId="24"/>
    <cellStyle name="_ heading%_DCF 3 с увел. объемами 14.12.07.с корр. окончат." xfId="25"/>
    <cellStyle name="_ heading%_DCF_Pavlodar_9" xfId="26"/>
    <cellStyle name="_ heading%_информация по затратам и тарифам на  произ теплоэ" xfId="27"/>
    <cellStyle name="_ heading£" xfId="28"/>
    <cellStyle name="_ heading£_DCF" xfId="29"/>
    <cellStyle name="_ heading£_DCF 3 предприятия" xfId="30"/>
    <cellStyle name="_ heading£_DCF 3 с увел  объемами 14 12 07 " xfId="31"/>
    <cellStyle name="_ heading£_DCF 3 с увел. объемами 14.12.07.с корр. окончат." xfId="32"/>
    <cellStyle name="_ heading£_DCF_Pavlodar_9" xfId="33"/>
    <cellStyle name="_ heading£_информация по затратам и тарифам на  произ теплоэ" xfId="34"/>
    <cellStyle name="_ heading¥" xfId="35"/>
    <cellStyle name="_ heading¥_DCF" xfId="36"/>
    <cellStyle name="_ heading¥_DCF 3 предприятия" xfId="37"/>
    <cellStyle name="_ heading¥_DCF 3 с увел  объемами 14 12 07 " xfId="38"/>
    <cellStyle name="_ heading¥_DCF 3 с увел. объемами 14.12.07.с корр. окончат." xfId="39"/>
    <cellStyle name="_ heading¥_DCF_Pavlodar_9" xfId="40"/>
    <cellStyle name="_ heading¥_информация по затратам и тарифам на  произ теплоэ" xfId="41"/>
    <cellStyle name="_ heading€" xfId="42"/>
    <cellStyle name="_ heading€_DCF" xfId="43"/>
    <cellStyle name="_ heading€_DCF 3 предприятия" xfId="44"/>
    <cellStyle name="_ heading€_DCF 3 с увел  объемами 14 12 07 " xfId="45"/>
    <cellStyle name="_ heading€_DCF 3 с увел. объемами 14.12.07.с корр. окончат." xfId="46"/>
    <cellStyle name="_ heading€_DCF_Pavlodar_9" xfId="47"/>
    <cellStyle name="_ heading€_информация по затратам и тарифам на  произ теплоэ" xfId="48"/>
    <cellStyle name="_ headingx" xfId="49"/>
    <cellStyle name="_ headingx_DCF" xfId="50"/>
    <cellStyle name="_ headingx_DCF 3 предприятия" xfId="51"/>
    <cellStyle name="_ headingx_DCF 3 с увел  объемами 14 12 07 " xfId="52"/>
    <cellStyle name="_ headingx_DCF 3 с увел. объемами 14.12.07.с корр. окончат." xfId="53"/>
    <cellStyle name="_ headingx_DCF_Pavlodar_9" xfId="54"/>
    <cellStyle name="_ headingx_информация по затратам и тарифам на  произ теплоэ" xfId="55"/>
    <cellStyle name="_%(SignOnly)" xfId="56"/>
    <cellStyle name="_%(SignOnly)_DCF" xfId="57"/>
    <cellStyle name="_%(SignOnly)_DCF 3 предприятия" xfId="58"/>
    <cellStyle name="_%(SignOnly)_DCF 3 с увел  объемами 14 12 07 " xfId="59"/>
    <cellStyle name="_%(SignOnly)_DCF 3 с увел. объемами 14.12.07.с корр. окончат." xfId="60"/>
    <cellStyle name="_%(SignOnly)_DCF_Pavlodar_9" xfId="61"/>
    <cellStyle name="_%(SignOnly)_информация по затратам и тарифам на  произ теплоэ" xfId="62"/>
    <cellStyle name="_%(SignSpaceOnly)" xfId="63"/>
    <cellStyle name="_%(SignSpaceOnly)_DCF" xfId="64"/>
    <cellStyle name="_%(SignSpaceOnly)_DCF 3 предприятия" xfId="65"/>
    <cellStyle name="_%(SignSpaceOnly)_DCF 3 с увел  объемами 14 12 07 " xfId="66"/>
    <cellStyle name="_%(SignSpaceOnly)_DCF 3 с увел. объемами 14.12.07.с корр. окончат." xfId="67"/>
    <cellStyle name="_%(SignSpaceOnly)_DCF_Pavlodar_9" xfId="68"/>
    <cellStyle name="_%(SignSpaceOnly)_информация по затратам и тарифам на  произ теплоэ" xfId="69"/>
    <cellStyle name="_0.0[1space]" xfId="70"/>
    <cellStyle name="_0.0[1space]_DCF" xfId="71"/>
    <cellStyle name="_0.0[1space]_DCF 3 предприятия" xfId="72"/>
    <cellStyle name="_0.0[1space]_DCF 3 с увел  объемами 14 12 07 " xfId="73"/>
    <cellStyle name="_0.0[1space]_DCF 3 с увел. объемами 14.12.07.с корр. окончат." xfId="74"/>
    <cellStyle name="_0.0[1space]_DCF_Pavlodar_9" xfId="75"/>
    <cellStyle name="_0.0[1space]_информация по затратам и тарифам на  произ теплоэ" xfId="76"/>
    <cellStyle name="_0.0[2space]" xfId="77"/>
    <cellStyle name="_0.0[2space]_DCF" xfId="78"/>
    <cellStyle name="_0.0[2space]_DCF 3 предприятия" xfId="79"/>
    <cellStyle name="_0.0[2space]_DCF 3 с увел  объемами 14 12 07 " xfId="80"/>
    <cellStyle name="_0.0[2space]_DCF 3 с увел. объемами 14.12.07.с корр. окончат." xfId="81"/>
    <cellStyle name="_0.0[2space]_DCF_Pavlodar_9" xfId="82"/>
    <cellStyle name="_0.0[2space]_информация по затратам и тарифам на  произ теплоэ" xfId="83"/>
    <cellStyle name="_0.0[3space]" xfId="84"/>
    <cellStyle name="_0.0[3space]_DCF" xfId="85"/>
    <cellStyle name="_0.0[3space]_DCF 3 предприятия" xfId="86"/>
    <cellStyle name="_0.0[3space]_DCF 3 с увел  объемами 14 12 07 " xfId="87"/>
    <cellStyle name="_0.0[3space]_DCF 3 с увел. объемами 14.12.07.с корр. окончат." xfId="88"/>
    <cellStyle name="_0.0[3space]_DCF_Pavlodar_9" xfId="89"/>
    <cellStyle name="_0.0[3space]_информация по затратам и тарифам на  произ теплоэ" xfId="90"/>
    <cellStyle name="_0.0[4space]" xfId="91"/>
    <cellStyle name="_0.0[4space]_DCF" xfId="92"/>
    <cellStyle name="_0.0[4space]_DCF 3 предприятия" xfId="93"/>
    <cellStyle name="_0.0[4space]_DCF 3 с увел  объемами 14 12 07 " xfId="94"/>
    <cellStyle name="_0.0[4space]_DCF_Pavlodar_9" xfId="95"/>
    <cellStyle name="_0.0[4space]_информация по затратам и тарифам на  произ теплоэ" xfId="96"/>
    <cellStyle name="_0.0[6space]" xfId="97"/>
    <cellStyle name="_0.0[6space]_DCF" xfId="98"/>
    <cellStyle name="_0.0[6space]_DCF 3 предприятия" xfId="99"/>
    <cellStyle name="_0.0[6space]_DCF 3 с увел  объемами 14 12 07 " xfId="100"/>
    <cellStyle name="_0.0[6space]_DCF_Pavlodar_9" xfId="101"/>
    <cellStyle name="_0.0[6space]_информация по затратам и тарифам на  произ теплоэ" xfId="102"/>
    <cellStyle name="_0.0[7space]" xfId="103"/>
    <cellStyle name="_0.0[7space]_DCF" xfId="104"/>
    <cellStyle name="_0.0[7space]_DCF 3 предприятия" xfId="105"/>
    <cellStyle name="_0.0[7space]_DCF 3 с увел  объемами 14 12 07 " xfId="106"/>
    <cellStyle name="_0.0[7space]_DCF_Pavlodar_9" xfId="107"/>
    <cellStyle name="_0.0[7space]_информация по затратам и тарифам на  произ теплоэ" xfId="108"/>
    <cellStyle name="_0.0[8space]" xfId="109"/>
    <cellStyle name="_0.0[8space]_DCF" xfId="110"/>
    <cellStyle name="_0.0[8space]_DCF 3 предприятия" xfId="111"/>
    <cellStyle name="_0.0[8space]_DCF 3 с увел  объемами 14 12 07 " xfId="112"/>
    <cellStyle name="_0.0[8space]_DCF_Pavlodar_9" xfId="113"/>
    <cellStyle name="_0.0[8space]_информация по затратам и тарифам на  произ теплоэ" xfId="114"/>
    <cellStyle name="_0.00[1space]" xfId="115"/>
    <cellStyle name="_0.00[1space]_DCF" xfId="116"/>
    <cellStyle name="_0.00[1space]_DCF 3 предприятия" xfId="117"/>
    <cellStyle name="_0.00[1space]_DCF 3 с увел  объемами 14 12 07 " xfId="118"/>
    <cellStyle name="_0.00[1space]_DCF_Pavlodar_9" xfId="119"/>
    <cellStyle name="_0.00[1space]_информация по затратам и тарифам на  произ теплоэ" xfId="120"/>
    <cellStyle name="_0.00[2space]" xfId="121"/>
    <cellStyle name="_0.00[2space]_DCF" xfId="122"/>
    <cellStyle name="_0.00[2space]_DCF 3 предприятия" xfId="123"/>
    <cellStyle name="_0.00[2space]_DCF 3 с увел  объемами 14 12 07 " xfId="124"/>
    <cellStyle name="_0.00[2space]_DCF_Pavlodar_9" xfId="125"/>
    <cellStyle name="_0.00[2space]_информация по затратам и тарифам на  произ теплоэ" xfId="126"/>
    <cellStyle name="_0.00[3space]" xfId="127"/>
    <cellStyle name="_0.00[3space]_DCF" xfId="128"/>
    <cellStyle name="_0.00[3space]_DCF 3 предприятия" xfId="129"/>
    <cellStyle name="_0.00[3space]_DCF 3 с увел  объемами 14 12 07 " xfId="130"/>
    <cellStyle name="_0.00[3space]_DCF_Pavlodar_9" xfId="131"/>
    <cellStyle name="_0.00[3space]_информация по затратам и тарифам на  произ теплоэ" xfId="132"/>
    <cellStyle name="_0.00[4space]" xfId="133"/>
    <cellStyle name="_0.00[4space]_DCF" xfId="134"/>
    <cellStyle name="_0.00[4space]_DCF 3 предприятия" xfId="135"/>
    <cellStyle name="_0.00[4space]_DCF 3 с увел  объемами 14 12 07 " xfId="136"/>
    <cellStyle name="_0.00[4space]_DCF_Pavlodar_9" xfId="137"/>
    <cellStyle name="_0.00[4space]_информация по затратам и тарифам на  произ теплоэ" xfId="138"/>
    <cellStyle name="_0.00[7space]" xfId="139"/>
    <cellStyle name="_0.00[7space]_DCF" xfId="140"/>
    <cellStyle name="_0.00[7space]_DCF 3 предприятия" xfId="141"/>
    <cellStyle name="_0.00[7space]_DCF 3 с увел  объемами 14 12 07 " xfId="142"/>
    <cellStyle name="_0.00[7space]_DCF_Pavlodar_9" xfId="143"/>
    <cellStyle name="_0.00[7space]_информация по затратам и тарифам на  произ теплоэ" xfId="144"/>
    <cellStyle name="_0.00[8space]" xfId="145"/>
    <cellStyle name="_0.00[8space]_DCF" xfId="146"/>
    <cellStyle name="_0.00[8space]_DCF 3 предприятия" xfId="147"/>
    <cellStyle name="_0.00[8space]_DCF 3 с увел  объемами 14 12 07 " xfId="148"/>
    <cellStyle name="_0.00[8space]_DCF_Pavlodar_9" xfId="149"/>
    <cellStyle name="_0.00[8space]_информация по затратам и тарифам на  произ теплоэ" xfId="150"/>
    <cellStyle name="_0.00[9space]" xfId="151"/>
    <cellStyle name="_0.00[9space]_DCF" xfId="152"/>
    <cellStyle name="_0.00[9space]_DCF 3 предприятия" xfId="153"/>
    <cellStyle name="_0.00[9space]_DCF 3 с увел  объемами 14 12 07 " xfId="154"/>
    <cellStyle name="_0.00[9space]_DCF_Pavlodar_9" xfId="155"/>
    <cellStyle name="_0.00[9space]_информация по затратам и тарифам на  произ теплоэ" xfId="156"/>
    <cellStyle name="_0[1space]" xfId="157"/>
    <cellStyle name="_0[1space]_DCF" xfId="158"/>
    <cellStyle name="_0[1space]_DCF 3 предприятия" xfId="159"/>
    <cellStyle name="_0[1space]_DCF 3 с увел  объемами 14 12 07 " xfId="160"/>
    <cellStyle name="_0[1space]_DCF_Pavlodar_9" xfId="161"/>
    <cellStyle name="_0[1space]_информация по затратам и тарифам на  произ теплоэ" xfId="162"/>
    <cellStyle name="_0[2space]" xfId="163"/>
    <cellStyle name="_0[2space]_DCF" xfId="164"/>
    <cellStyle name="_0[2space]_DCF 3 предприятия" xfId="165"/>
    <cellStyle name="_0[2space]_DCF 3 с увел  объемами 14 12 07 " xfId="166"/>
    <cellStyle name="_0[2space]_DCF_Pavlodar_9" xfId="167"/>
    <cellStyle name="_0[2space]_информация по затратам и тарифам на  произ теплоэ" xfId="168"/>
    <cellStyle name="_0[3space]" xfId="169"/>
    <cellStyle name="_0[3space]_DCF" xfId="170"/>
    <cellStyle name="_0[3space]_DCF 3 предприятия" xfId="171"/>
    <cellStyle name="_0[3space]_DCF 3 с увел  объемами 14 12 07 " xfId="172"/>
    <cellStyle name="_0[3space]_DCF_Pavlodar_9" xfId="173"/>
    <cellStyle name="_0[3space]_информация по затратам и тарифам на  произ теплоэ" xfId="174"/>
    <cellStyle name="_0[4space]" xfId="175"/>
    <cellStyle name="_0[4space]_DCF" xfId="176"/>
    <cellStyle name="_0[4space]_DCF 3 предприятия" xfId="177"/>
    <cellStyle name="_0[4space]_DCF 3 с увел  объемами 14 12 07 " xfId="178"/>
    <cellStyle name="_0[4space]_DCF_Pavlodar_9" xfId="179"/>
    <cellStyle name="_0[4space]_информация по затратам и тарифам на  произ теплоэ" xfId="180"/>
    <cellStyle name="_0[6space]" xfId="181"/>
    <cellStyle name="_0[6space]_DCF" xfId="182"/>
    <cellStyle name="_0[6space]_DCF 3 предприятия" xfId="183"/>
    <cellStyle name="_0[6space]_DCF 3 с увел  объемами 14 12 07 " xfId="184"/>
    <cellStyle name="_0[6space]_DCF_Pavlodar_9" xfId="185"/>
    <cellStyle name="_0[6space]_информация по затратам и тарифам на  произ теплоэ" xfId="186"/>
    <cellStyle name="_0[7space]" xfId="187"/>
    <cellStyle name="_0[7space]_DCF" xfId="188"/>
    <cellStyle name="_0[7space]_DCF 3 предприятия" xfId="189"/>
    <cellStyle name="_0[7space]_DCF 3 с увел  объемами 14 12 07 " xfId="190"/>
    <cellStyle name="_0[7space]_DCF_Pavlodar_9" xfId="191"/>
    <cellStyle name="_0[7space]_информация по затратам и тарифам на  произ теплоэ" xfId="192"/>
    <cellStyle name="_0747_DCF_sugar_10" xfId="193"/>
    <cellStyle name="_0747_DCF_sugar_10_DCF" xfId="194"/>
    <cellStyle name="_0747_DCF_sugar_10_DCF 3 предприятия" xfId="195"/>
    <cellStyle name="_0747_DCF_sugar_10_DCF 3 с увел  объемами 14 12 07 " xfId="196"/>
    <cellStyle name="_0747_DCF_sugar_10_DCF_Pavlodar_9" xfId="197"/>
    <cellStyle name="_0747_DCF_sugar_10_информация по затратам и тарифам на  произ теплоэ" xfId="198"/>
    <cellStyle name="_0747_DCF_sugar_11" xfId="199"/>
    <cellStyle name="_0747_DCF_sugar_11_DCF" xfId="200"/>
    <cellStyle name="_0747_DCF_sugar_11_DCF 3 предприятия" xfId="201"/>
    <cellStyle name="_0747_DCF_sugar_11_DCF 3 с увел  объемами 14 12 07 " xfId="202"/>
    <cellStyle name="_0747_DCF_sugar_11_DCF_Pavlodar_9" xfId="203"/>
    <cellStyle name="_0747_DCF_sugar_11_информация по затратам и тарифам на  произ теплоэ" xfId="204"/>
    <cellStyle name="_0747_DCF_sugar_17" xfId="205"/>
    <cellStyle name="_0747_DCF_sugar_17_DCF" xfId="206"/>
    <cellStyle name="_0747_DCF_sugar_17_DCF 3 предприятия" xfId="207"/>
    <cellStyle name="_0747_DCF_sugar_17_DCF 3 с увел  объемами 14 12 07 " xfId="208"/>
    <cellStyle name="_0747_DCF_sugar_17_DCF_Pavlodar_9" xfId="209"/>
    <cellStyle name="_0747_DCF_sugar_17_информация по затратам и тарифам на  произ теплоэ" xfId="210"/>
    <cellStyle name="_0747_DCF_sugar_5_with economic obsolesense" xfId="211"/>
    <cellStyle name="_0747_DCF_sugar_5_with economic obsolesense_DCF" xfId="212"/>
    <cellStyle name="_0747_DCF_sugar_5_with economic obsolesense_DCF 3 предприятия" xfId="213"/>
    <cellStyle name="_0747_DCF_sugar_5_with economic obsolesense_DCF 3 с увел  объемами 14 12 07 " xfId="214"/>
    <cellStyle name="_0747_DCF_sugar_5_with economic obsolesense_DCF_Pavlodar_9" xfId="215"/>
    <cellStyle name="_0747_DCF_sugar_5_with economic obsolesense_информация по затратам и тарифам на  произ теплоэ" xfId="216"/>
    <cellStyle name="_2272A Elimination journal entries-BS_CAFEC Group IFRS 2007" xfId="217"/>
    <cellStyle name="_2272B Elimination journal entries-IS_CAFEC Group IFRS 2007" xfId="218"/>
    <cellStyle name="_BEV_Eurocement(01.06.05)_14" xfId="219"/>
    <cellStyle name="_BEV_Eurocement(01.06.05)_14_DCF" xfId="220"/>
    <cellStyle name="_BEV_Eurocement(01.06.05)_14_DCF 3 с увел  объемами 14 12 07 " xfId="221"/>
    <cellStyle name="_BEV_Eurocement(01.06.05)_14_DCF_Pavlodar_9" xfId="222"/>
    <cellStyle name="_Book1" xfId="223"/>
    <cellStyle name="_Book1_DCF" xfId="224"/>
    <cellStyle name="_Book1_DCF 3 с увел  объемами 14 12 07 " xfId="225"/>
    <cellStyle name="_Book1_DCF_Pavlodar_9" xfId="226"/>
    <cellStyle name="_Book2" xfId="227"/>
    <cellStyle name="_Book2_DCF" xfId="228"/>
    <cellStyle name="_Book2_DCF 3 предприятия" xfId="229"/>
    <cellStyle name="_Book2_DCF 3 с увел  объемами 14 12 07 " xfId="230"/>
    <cellStyle name="_Book2_DCF_Pavlodar_9" xfId="231"/>
    <cellStyle name="_Book2_информация по затратам и тарифам на  произ теплоэ" xfId="232"/>
    <cellStyle name="_Comma" xfId="233"/>
    <cellStyle name="_Comma_Copy of Uralkali Summary Business Plan 14 Apr 04 (sent)1250404 input for Union DCF" xfId="234"/>
    <cellStyle name="_Comma_Copy of Uralkali Summary Business Plan 14 Apr 04 (sent)1250404 input for Union DCF_DCF" xfId="235"/>
    <cellStyle name="_Comma_Copy of Uralkali Summary Business Plan 14 Apr 04 (sent)1250404 input for Union DCF_DCF 3 предприятия" xfId="236"/>
    <cellStyle name="_Comma_Copy of Uralkali Summary Business Plan 14 Apr 04 (sent)1250404 input for Union DCF_DCF 3 с увел  объемами 14 12 07 " xfId="237"/>
    <cellStyle name="_Comma_Copy of Uralkali Summary Business Plan 14 Apr 04 (sent)1250404 input for Union DCF_DCF_Pavlodar_9" xfId="238"/>
    <cellStyle name="_Comma_Copy of Uralkali Summary Business Plan 14 Apr 04 (sent)1250404 input for Union DCF_информация по затратам и тарифам на  произ теплоэ" xfId="239"/>
    <cellStyle name="_Comma_DCF" xfId="240"/>
    <cellStyle name="_Comma_DCF 3 предприятия" xfId="241"/>
    <cellStyle name="_Comma_DCF 3 с увел  объемами 14 12 07 " xfId="242"/>
    <cellStyle name="_Comma_DCF_Pavlodar_9" xfId="243"/>
    <cellStyle name="_Comma_информация по затратам и тарифам на  произ теплоэ" xfId="244"/>
    <cellStyle name="_Condition" xfId="245"/>
    <cellStyle name="_Copy of Uralkali Summary Business Plan 14 Apr 04 (sent)1250404 input for Union DCF" xfId="246"/>
    <cellStyle name="_Copy of Uralkali Summary Business Plan 14 Apr 04 (sent)1250404 input for Union DCF_DCF" xfId="247"/>
    <cellStyle name="_Copy of Uralkali Summary Business Plan 14 Apr 04 (sent)1250404 input for Union DCF_DCF 3 с увел  объемами 14 12 07 " xfId="248"/>
    <cellStyle name="_Copy of Uralkali Summary Business Plan 14 Apr 04 (sent)1250404 input for Union DCF_DCF_Pavlodar_9" xfId="249"/>
    <cellStyle name="_Cost forms - presentation2" xfId="250"/>
    <cellStyle name="_Cost forms - presentation2_DCF" xfId="251"/>
    <cellStyle name="_Cost forms - presentation2_DCF 3 с увел  объемами 14 12 07 " xfId="252"/>
    <cellStyle name="_Cost forms - presentation2_DCF_Pavlodar_9" xfId="253"/>
    <cellStyle name="_Currency" xfId="254"/>
    <cellStyle name="_Currency_Copy of Uralkali Summary Business Plan 14 Apr 04 (sent)1250404 input for Union DCF" xfId="255"/>
    <cellStyle name="_Currency_Copy of Uralkali Summary Business Plan 14 Apr 04 (sent)1250404 input for Union DCF_DCF" xfId="256"/>
    <cellStyle name="_Currency_Copy of Uralkali Summary Business Plan 14 Apr 04 (sent)1250404 input for Union DCF_DCF 3 предприятия" xfId="257"/>
    <cellStyle name="_Currency_Copy of Uralkali Summary Business Plan 14 Apr 04 (sent)1250404 input for Union DCF_DCF 3 с увел  объемами 14 12 07 " xfId="258"/>
    <cellStyle name="_Currency_Copy of Uralkali Summary Business Plan 14 Apr 04 (sent)1250404 input for Union DCF_DCF_Pavlodar_9" xfId="259"/>
    <cellStyle name="_Currency_Copy of Uralkali Summary Business Plan 14 Apr 04 (sent)1250404 input for Union DCF_информация по затратам и тарифам на  произ теплоэ" xfId="260"/>
    <cellStyle name="_Currency_DCF" xfId="261"/>
    <cellStyle name="_Currency_DCF 3 предприятия" xfId="262"/>
    <cellStyle name="_Currency_DCF 3 с увел  объемами 14 12 07 " xfId="263"/>
    <cellStyle name="_Currency_DCF_Pavlodar_9" xfId="264"/>
    <cellStyle name="_Currency_информация по затратам и тарифам на  произ теплоэ" xfId="265"/>
    <cellStyle name="_CurrencySpace" xfId="266"/>
    <cellStyle name="_CurrencySpace_Copy of Uralkali Summary Business Plan 14 Apr 04 (sent)1250404 input for Union DCF" xfId="267"/>
    <cellStyle name="_CurrencySpace_Copy of Uralkali Summary Business Plan 14 Apr 04 (sent)1250404 input for Union DCF_DCF" xfId="268"/>
    <cellStyle name="_CurrencySpace_Copy of Uralkali Summary Business Plan 14 Apr 04 (sent)1250404 input for Union DCF_DCF 3 предприятия" xfId="269"/>
    <cellStyle name="_CurrencySpace_Copy of Uralkali Summary Business Plan 14 Apr 04 (sent)1250404 input for Union DCF_DCF 3 с увел  объемами 14 12 07 " xfId="270"/>
    <cellStyle name="_CurrencySpace_Copy of Uralkali Summary Business Plan 14 Apr 04 (sent)1250404 input for Union DCF_DCF_Pavlodar_9" xfId="271"/>
    <cellStyle name="_CurrencySpace_Copy of Uralkali Summary Business Plan 14 Apr 04 (sent)1250404 input for Union DCF_информация по затратам и тарифам на  произ теплоэ" xfId="272"/>
    <cellStyle name="_CurrencySpace_DCF" xfId="273"/>
    <cellStyle name="_CurrencySpace_DCF 2" xfId="274"/>
    <cellStyle name="_CurrencySpace_DCF 3 предприятия" xfId="275"/>
    <cellStyle name="_CurrencySpace_DCF 3 предприятия 2" xfId="276"/>
    <cellStyle name="_CurrencySpace_DCF 3 предприятия_СводФ3_ЦАТЭК_Консолид_1 кв 2009" xfId="277"/>
    <cellStyle name="_CurrencySpace_DCF 3 предприятия_СводФ3_ЦАТЭК_Консолид_3 кв 2008" xfId="278"/>
    <cellStyle name="_CurrencySpace_DCF 3 предприятия_СводФ3_ЦАТЭК_Консолид_4 кв 2008" xfId="279"/>
    <cellStyle name="_CurrencySpace_DCF 3 с увел  объемами 14 12 07 " xfId="280"/>
    <cellStyle name="_CurrencySpace_DCF 3 с увел  объемами 14 12 07  2" xfId="281"/>
    <cellStyle name="_CurrencySpace_DCF 3 с увел  объемами 14 12 07 _СводФ3_ЦАТЭК_Консолид_1 кв 2009" xfId="282"/>
    <cellStyle name="_CurrencySpace_DCF 3 с увел  объемами 14 12 07 _СводФ3_ЦАТЭК_Консолид_3 кв 2008" xfId="283"/>
    <cellStyle name="_CurrencySpace_DCF 3 с увел  объемами 14 12 07 _СводФ3_ЦАТЭК_Консолид_4 кв 2008" xfId="284"/>
    <cellStyle name="_CurrencySpace_DCF_Pavlodar_9" xfId="285"/>
    <cellStyle name="_CurrencySpace_DCF_СводФ3_ЦАТЭК_Консолид_1 кв 2009" xfId="286"/>
    <cellStyle name="_CurrencySpace_DCF_СводФ3_ЦАТЭК_Консолид_3 кв 2008" xfId="287"/>
    <cellStyle name="_CurrencySpace_DCF_СводФ3_ЦАТЭК_Консолид_4 кв 2008" xfId="288"/>
    <cellStyle name="_CurrencySpace_информация по затратам и тарифам на  произ теплоэ" xfId="289"/>
    <cellStyle name="_CurrencySpace_информация по затратам и тарифам на  произ теплоэ 2" xfId="290"/>
    <cellStyle name="_CurrencySpace_информация по затратам и тарифам на  произ теплоэ_СводФ3_ЦАТЭК_Консолид_1 кв 2009" xfId="291"/>
    <cellStyle name="_CurrencySpace_информация по затратам и тарифам на  произ теплоэ_СводФ3_ЦАТЭК_Консолид_3 кв 2008" xfId="292"/>
    <cellStyle name="_CurrencySpace_информация по затратам и тарифам на  произ теплоэ_СводФ3_ЦАТЭК_Консолид_4 кв 2008" xfId="293"/>
    <cellStyle name="_DCF Lucchini Piombino_Draft_v.02_16(New)_v.04_es" xfId="294"/>
    <cellStyle name="_DCF Lucchini Piombino_Draft_v.02_16(New)_v.04_es_DCF" xfId="295"/>
    <cellStyle name="_DCF Lucchini Piombino_Draft_v.02_16(New)_v.04_es_DCF 3 с увел  объемами 14 12 07 " xfId="296"/>
    <cellStyle name="_DCF Lucchini Piombino_Draft_v.02_16(New)_v.04_es_DCF_Pavlodar_9" xfId="297"/>
    <cellStyle name="_DCF Lucchini_France_12_DA" xfId="298"/>
    <cellStyle name="_DCF Lucchini_France_12_DA_DCF" xfId="299"/>
    <cellStyle name="_DCF Lucchini_France_12_DA_DCF 3 с увел  объемами 14 12 07 " xfId="300"/>
    <cellStyle name="_DCF Lucchini_France_12_DA_DCF_Pavlodar_9" xfId="301"/>
    <cellStyle name="_DCF Mih GOK_2005_Draft_9" xfId="302"/>
    <cellStyle name="_DCF Mih GOK_2005_Draft_9_DCF" xfId="303"/>
    <cellStyle name="_DCF Mih GOK_2005_Draft_9_DCF 3 с увел  объемами 14 12 07 " xfId="304"/>
    <cellStyle name="_DCF Mih GOK_2005_Draft_9_DCF_Pavlodar_9" xfId="305"/>
    <cellStyle name="_DCF Valuation Template (APV approach) v3" xfId="306"/>
    <cellStyle name="_DCF Valuation Template (APV approach) v3_DCF" xfId="307"/>
    <cellStyle name="_DCF Valuation Template (APV approach) v3_DCF 3 предприятия" xfId="308"/>
    <cellStyle name="_DCF Valuation Template (APV approach) v3_DCF 3 с увел  объемами 14 12 07 " xfId="309"/>
    <cellStyle name="_DCF Valuation Template (APV approach) v3_DCF_Pavlodar_9" xfId="310"/>
    <cellStyle name="_DCF Valuation Template (APV approach) v3_информация по затратам и тарифам на  произ теплоэ" xfId="311"/>
    <cellStyle name="_DCF_Bikom_14" xfId="312"/>
    <cellStyle name="_DCF_Bikom_14_DCF" xfId="313"/>
    <cellStyle name="_DCF_Bikom_14_DCF 3 предприятия" xfId="314"/>
    <cellStyle name="_DCF_Bikom_14_DCF 3 с увел  объемами 14 12 07 " xfId="315"/>
    <cellStyle name="_DCF_Bikom_14_DCF_Pavlodar_9" xfId="316"/>
    <cellStyle name="_DCF_Bikom_14_информация по затратам и тарифам на  произ теплоэ" xfId="317"/>
    <cellStyle name="_dcf_draft_44" xfId="318"/>
    <cellStyle name="_dcf_draft_44_Comcor_TV" xfId="319"/>
    <cellStyle name="_dcf_draft_44_Comcor_TV_DCF" xfId="320"/>
    <cellStyle name="_dcf_draft_44_Comcor_TV_DCF 3 с увел  объемами 14 12 07 " xfId="321"/>
    <cellStyle name="_dcf_draft_44_Comcor_TV_DCF_Pavlodar_9" xfId="322"/>
    <cellStyle name="_dcf_draft_44_DCF" xfId="323"/>
    <cellStyle name="_dcf_draft_44_DCF 3 с увел  объемами 14 12 07 " xfId="324"/>
    <cellStyle name="_dcf_draft_44_DCF_Pavlodar_9" xfId="325"/>
    <cellStyle name="_DCF_Kazankovskaya Mine_1" xfId="326"/>
    <cellStyle name="_DCF_Kazankovskaya Mine_1_DCF" xfId="327"/>
    <cellStyle name="_DCF_Kazankovskaya Mine_1_DCF 3 с увел  объемами 14 12 07 " xfId="328"/>
    <cellStyle name="_DCF_Kazankovskaya Mine_1_DCF_Pavlodar_9" xfId="329"/>
    <cellStyle name="_DCF_Kazankovskaya Mine_18" xfId="330"/>
    <cellStyle name="_DCF_Kazankovskaya Mine_18_DCF" xfId="331"/>
    <cellStyle name="_DCF_Kazankovskaya Mine_18_DCF 3 с увел  объемами 14 12 07 " xfId="332"/>
    <cellStyle name="_DCF_Kazankovskaya Mine_18_DCF_Pavlodar_9" xfId="333"/>
    <cellStyle name="_DCF_Kazankovskaya Mine_9" xfId="334"/>
    <cellStyle name="_DCF_Kazankovskaya Mine_9_DCF" xfId="335"/>
    <cellStyle name="_DCF_Kazankovskaya Mine_9_DCF 3 с увел  объемами 14 12 07 " xfId="336"/>
    <cellStyle name="_DCF_Kazankovskaya Mine_9_DCF_Pavlodar_9" xfId="337"/>
    <cellStyle name="_DCF_KRU_10" xfId="338"/>
    <cellStyle name="_DCF_KRU_10_DCF" xfId="339"/>
    <cellStyle name="_DCF_KRU_10_DCF 3 с увел  объемами 14 12 07 " xfId="340"/>
    <cellStyle name="_DCF_KRU_10_DCF_Pavlodar_9" xfId="341"/>
    <cellStyle name="_DCF_KRU_35" xfId="342"/>
    <cellStyle name="_DCF_KRU_35_DCF" xfId="343"/>
    <cellStyle name="_DCF_KRU_35_DCF 3 с увел  объемами 14 12 07 " xfId="344"/>
    <cellStyle name="_DCF_KRU_35_DCF_Pavlodar_9" xfId="345"/>
    <cellStyle name="_DCF_Masloproduct_15" xfId="346"/>
    <cellStyle name="_DCF_Masloproduct_15_DCF" xfId="347"/>
    <cellStyle name="_DCF_Masloproduct_15_DCF 3 предприятия" xfId="348"/>
    <cellStyle name="_DCF_Masloproduct_15_DCF 3 с увел  объемами 14 12 07 " xfId="349"/>
    <cellStyle name="_DCF_Masloproduct_15_DCF_Pavlodar_9" xfId="350"/>
    <cellStyle name="_DCF_Masloproduct_15_информация по затратам и тарифам на  произ теплоэ" xfId="351"/>
    <cellStyle name="_DCF_Masloproduct_27" xfId="352"/>
    <cellStyle name="_DCF_Masloproduct_27_DCF" xfId="353"/>
    <cellStyle name="_DCF_Masloproduct_27_DCF 3 предприятия" xfId="354"/>
    <cellStyle name="_DCF_Masloproduct_27_DCF 3 с увел  объемами 14 12 07 " xfId="355"/>
    <cellStyle name="_DCF_Masloproduct_27_DCF_Pavlodar_9" xfId="356"/>
    <cellStyle name="_DCF_Masloproduct_27_информация по затратам и тарифам на  произ теплоэ" xfId="357"/>
    <cellStyle name="_DCF_Masloproduct_29" xfId="358"/>
    <cellStyle name="_DCF_Masloproduct_29_DCF" xfId="359"/>
    <cellStyle name="_DCF_Masloproduct_29_DCF 3 предприятия" xfId="360"/>
    <cellStyle name="_DCF_Masloproduct_29_DCF 3 с увел  объемами 14 12 07 " xfId="361"/>
    <cellStyle name="_DCF_Masloproduct_29_DCF_Pavlodar_9" xfId="362"/>
    <cellStyle name="_DCF_Masloproduct_29_информация по затратам и тарифам на  произ теплоэ" xfId="363"/>
    <cellStyle name="_DCF_Sibir Polymetally_25" xfId="364"/>
    <cellStyle name="_DCF_Sibir Polymetally_25_DCF" xfId="365"/>
    <cellStyle name="_DCF_Sibir Polymetally_25_DCF 3 с увел  объемами 14 12 07 " xfId="366"/>
    <cellStyle name="_DCF_Sibir Polymetally_25_DCF_Pavlodar_9" xfId="367"/>
    <cellStyle name="_DCF_Vertek_09" xfId="368"/>
    <cellStyle name="_DCF_Vertek_09_DCF" xfId="369"/>
    <cellStyle name="_DCF_Vertek_09_DCF 3 с увел  объемами 14 12 07 " xfId="370"/>
    <cellStyle name="_DCF_Vertek_09_DCF_Pavlodar_9" xfId="371"/>
    <cellStyle name="_DCF_Vredest_18" xfId="372"/>
    <cellStyle name="_DCF_Vredest_18_DCF" xfId="373"/>
    <cellStyle name="_DCF_Vredest_18_DCF 3 предприятия" xfId="374"/>
    <cellStyle name="_DCF_Vredest_18_DCF 3 с увел  объемами 14 12 07 " xfId="375"/>
    <cellStyle name="_DCF_Vredest_18_DCF_Pavlodar_9" xfId="376"/>
    <cellStyle name="_DCF_Vredest_18_информация по затратам и тарифам на  произ теплоэ" xfId="377"/>
    <cellStyle name="_DCF_Vredest_2" xfId="378"/>
    <cellStyle name="_DCF_Vredest_2_DCF" xfId="379"/>
    <cellStyle name="_DCF_Vredest_2_DCF 3 предприятия" xfId="380"/>
    <cellStyle name="_DCF_Vredest_2_DCF 3 с увел  объемами 14 12 07 " xfId="381"/>
    <cellStyle name="_DCF_Vredest_2_DCF_Pavlodar_9" xfId="382"/>
    <cellStyle name="_DCF_Vredest_2_Komet_DCF_25" xfId="383"/>
    <cellStyle name="_DCF_Vredest_2_Komet_DCF_25_DCF" xfId="384"/>
    <cellStyle name="_DCF_Vredest_2_Komet_DCF_25_DCF 3 предприятия" xfId="385"/>
    <cellStyle name="_DCF_Vredest_2_Komet_DCF_25_DCF 3 с увел  объемами 14 12 07 " xfId="386"/>
    <cellStyle name="_DCF_Vredest_2_Komet_DCF_25_DCF_Pavlodar_9" xfId="387"/>
    <cellStyle name="_DCF_Vredest_2_Komet_DCF_25_информация по затратам и тарифам на  произ теплоэ" xfId="388"/>
    <cellStyle name="_DCF_Vredest_2_Komet_DCF_26" xfId="389"/>
    <cellStyle name="_DCF_Vredest_2_Komet_DCF_26_DCF" xfId="390"/>
    <cellStyle name="_DCF_Vredest_2_Komet_DCF_26_DCF 3 предприятия" xfId="391"/>
    <cellStyle name="_DCF_Vredest_2_Komet_DCF_26_DCF 3 с увел  объемами 14 12 07 " xfId="392"/>
    <cellStyle name="_DCF_Vredest_2_Komet_DCF_26_DCF_Pavlodar_9" xfId="393"/>
    <cellStyle name="_DCF_Vredest_2_Komet_DCF_26_информация по затратам и тарифам на  произ теплоэ" xfId="394"/>
    <cellStyle name="_DCF_Vredest_2_информация по затратам и тарифам на  произ теплоэ" xfId="395"/>
    <cellStyle name="_Dividends 032102" xfId="396"/>
    <cellStyle name="_Dividends 032102_DCF" xfId="397"/>
    <cellStyle name="_Dividends 032102_DCF 3 с увел  объемами 14 12 07 " xfId="398"/>
    <cellStyle name="_Dividends 032102_DCF_Pavlodar_9" xfId="399"/>
    <cellStyle name="_Euro" xfId="400"/>
    <cellStyle name="_Euro_DCF" xfId="401"/>
    <cellStyle name="_Euro_DCF 3 предприятия" xfId="402"/>
    <cellStyle name="_Euro_DCF 3 с увел  объемами 14 12 07 " xfId="403"/>
    <cellStyle name="_Euro_DCF_Pavlodar_9" xfId="404"/>
    <cellStyle name="_Euro_информация по затратам и тарифам на  произ теплоэ" xfId="405"/>
    <cellStyle name="_FFF" xfId="406"/>
    <cellStyle name="_FFF_Capex-new" xfId="407"/>
    <cellStyle name="_FFF_Capex-new_DCF" xfId="408"/>
    <cellStyle name="_FFF_Capex-new_DCF 3 с увел  объемами 14 12 07 " xfId="409"/>
    <cellStyle name="_FFF_Capex-new_DCF_Pavlodar_9" xfId="410"/>
    <cellStyle name="_FFF_DCF" xfId="411"/>
    <cellStyle name="_FFF_DCF 3 с увел  объемами 14 12 07 " xfId="412"/>
    <cellStyle name="_FFF_DCF_Pavlodar_9" xfId="413"/>
    <cellStyle name="_FFF_Financial Plan - final_2" xfId="414"/>
    <cellStyle name="_FFF_Financial Plan - final_2_DCF" xfId="415"/>
    <cellStyle name="_FFF_Financial Plan - final_2_DCF 3 с увел  объемами 14 12 07 " xfId="416"/>
    <cellStyle name="_FFF_Financial Plan - final_2_DCF_Pavlodar_9" xfId="417"/>
    <cellStyle name="_FFF_Form 01(MB)" xfId="418"/>
    <cellStyle name="_FFF_Form 01(MB)_DCF" xfId="419"/>
    <cellStyle name="_FFF_Form 01(MB)_DCF 3 с увел  объемами 14 12 07 " xfId="420"/>
    <cellStyle name="_FFF_Form 01(MB)_DCF_Pavlodar_9" xfId="421"/>
    <cellStyle name="_FFF_Links_NK" xfId="422"/>
    <cellStyle name="_FFF_Links_NK_DCF" xfId="423"/>
    <cellStyle name="_FFF_Links_NK_DCF 3 с увел  объемами 14 12 07 " xfId="424"/>
    <cellStyle name="_FFF_Links_NK_DCF_Pavlodar_9" xfId="425"/>
    <cellStyle name="_FFF_N20_5" xfId="426"/>
    <cellStyle name="_FFF_N20_5_DCF" xfId="427"/>
    <cellStyle name="_FFF_N20_5_DCF 3 с увел  объемами 14 12 07 " xfId="428"/>
    <cellStyle name="_FFF_N20_5_DCF_Pavlodar_9" xfId="429"/>
    <cellStyle name="_FFF_N20_6" xfId="430"/>
    <cellStyle name="_FFF_N20_6_DCF" xfId="431"/>
    <cellStyle name="_FFF_N20_6_DCF 3 с увел  объемами 14 12 07 " xfId="432"/>
    <cellStyle name="_FFF_N20_6_DCF_Pavlodar_9" xfId="433"/>
    <cellStyle name="_FFF_New Form10_2" xfId="434"/>
    <cellStyle name="_FFF_New Form10_2_DCF" xfId="435"/>
    <cellStyle name="_FFF_New Form10_2_DCF 3 с увел  объемами 14 12 07 " xfId="436"/>
    <cellStyle name="_FFF_New Form10_2_DCF_Pavlodar_9" xfId="437"/>
    <cellStyle name="_FFF_Nsi" xfId="438"/>
    <cellStyle name="_FFF_Nsi - last version" xfId="439"/>
    <cellStyle name="_FFF_Nsi - last version for programming" xfId="440"/>
    <cellStyle name="_FFF_Nsi - last version for programming_DCF" xfId="441"/>
    <cellStyle name="_FFF_Nsi - last version for programming_DCF 3 с увел  объемами 14 12 07 " xfId="442"/>
    <cellStyle name="_FFF_Nsi - last version for programming_DCF_Pavlodar_9" xfId="443"/>
    <cellStyle name="_FFF_Nsi - last version_DCF" xfId="444"/>
    <cellStyle name="_FFF_Nsi - last version_DCF 3 с увел  объемами 14 12 07 " xfId="445"/>
    <cellStyle name="_FFF_Nsi - last version_DCF_Pavlodar_9" xfId="446"/>
    <cellStyle name="_FFF_Nsi - next_last version" xfId="447"/>
    <cellStyle name="_FFF_Nsi - next_last version_DCF" xfId="448"/>
    <cellStyle name="_FFF_Nsi - next_last version_DCF 3 с увел  объемами 14 12 07 " xfId="449"/>
    <cellStyle name="_FFF_Nsi - next_last version_DCF_Pavlodar_9" xfId="450"/>
    <cellStyle name="_FFF_Nsi - plan - final" xfId="451"/>
    <cellStyle name="_FFF_Nsi - plan - final_DCF" xfId="452"/>
    <cellStyle name="_FFF_Nsi - plan - final_DCF 3 с увел  объемами 14 12 07 " xfId="453"/>
    <cellStyle name="_FFF_Nsi - plan - final_DCF_Pavlodar_9" xfId="454"/>
    <cellStyle name="_FFF_Nsi -super_ last version" xfId="455"/>
    <cellStyle name="_FFF_Nsi -super_ last version_DCF" xfId="456"/>
    <cellStyle name="_FFF_Nsi -super_ last version_DCF 3 с увел  объемами 14 12 07 " xfId="457"/>
    <cellStyle name="_FFF_Nsi -super_ last version_DCF_Pavlodar_9" xfId="458"/>
    <cellStyle name="_FFF_Nsi(2)" xfId="459"/>
    <cellStyle name="_FFF_Nsi(2)_DCF" xfId="460"/>
    <cellStyle name="_FFF_Nsi(2)_DCF 3 с увел  объемами 14 12 07 " xfId="461"/>
    <cellStyle name="_FFF_Nsi(2)_DCF_Pavlodar_9" xfId="462"/>
    <cellStyle name="_FFF_Nsi_1" xfId="463"/>
    <cellStyle name="_FFF_Nsi_1_DCF" xfId="464"/>
    <cellStyle name="_FFF_Nsi_1_DCF 3 с увел  объемами 14 12 07 " xfId="465"/>
    <cellStyle name="_FFF_Nsi_1_DCF_Pavlodar_9" xfId="466"/>
    <cellStyle name="_FFF_Nsi_139" xfId="467"/>
    <cellStyle name="_FFF_Nsi_139_DCF" xfId="468"/>
    <cellStyle name="_FFF_Nsi_139_DCF 3 с увел  объемами 14 12 07 " xfId="469"/>
    <cellStyle name="_FFF_Nsi_139_DCF_Pavlodar_9" xfId="470"/>
    <cellStyle name="_FFF_Nsi_140" xfId="471"/>
    <cellStyle name="_FFF_Nsi_140(Зах)" xfId="472"/>
    <cellStyle name="_FFF_Nsi_140(Зах)_DCF" xfId="473"/>
    <cellStyle name="_FFF_Nsi_140(Зах)_DCF 3 с увел  объемами 14 12 07 " xfId="474"/>
    <cellStyle name="_FFF_Nsi_140(Зах)_DCF_Pavlodar_9" xfId="475"/>
    <cellStyle name="_FFF_Nsi_140_DCF" xfId="476"/>
    <cellStyle name="_FFF_Nsi_140_DCF 3 с увел  объемами 14 12 07 " xfId="477"/>
    <cellStyle name="_FFF_Nsi_140_DCF_Pavlodar_9" xfId="478"/>
    <cellStyle name="_FFF_Nsi_140_mod" xfId="479"/>
    <cellStyle name="_FFF_Nsi_140_mod_DCF" xfId="480"/>
    <cellStyle name="_FFF_Nsi_140_mod_DCF 3 с увел  объемами 14 12 07 " xfId="481"/>
    <cellStyle name="_FFF_Nsi_140_mod_DCF_Pavlodar_9" xfId="482"/>
    <cellStyle name="_FFF_Nsi_158" xfId="483"/>
    <cellStyle name="_FFF_Nsi_158_DCF" xfId="484"/>
    <cellStyle name="_FFF_Nsi_158_DCF 3 с увел  объемами 14 12 07 " xfId="485"/>
    <cellStyle name="_FFF_Nsi_158_DCF_Pavlodar_9" xfId="486"/>
    <cellStyle name="_FFF_Nsi_DCF" xfId="487"/>
    <cellStyle name="_FFF_Nsi_DCF 3 с увел  объемами 14 12 07 " xfId="488"/>
    <cellStyle name="_FFF_Nsi_DCF_Pavlodar_9" xfId="489"/>
    <cellStyle name="_FFF_Nsi_Express" xfId="490"/>
    <cellStyle name="_FFF_Nsi_Express_DCF" xfId="491"/>
    <cellStyle name="_FFF_Nsi_Express_DCF 3 с увел  объемами 14 12 07 " xfId="492"/>
    <cellStyle name="_FFF_Nsi_Express_DCF_Pavlodar_9" xfId="493"/>
    <cellStyle name="_FFF_Nsi_Jan1" xfId="494"/>
    <cellStyle name="_FFF_Nsi_Jan1_DCF" xfId="495"/>
    <cellStyle name="_FFF_Nsi_Jan1_DCF 3 с увел  объемами 14 12 07 " xfId="496"/>
    <cellStyle name="_FFF_Nsi_Jan1_DCF_Pavlodar_9" xfId="497"/>
    <cellStyle name="_FFF_Nsi_test" xfId="498"/>
    <cellStyle name="_FFF_Nsi_test_DCF" xfId="499"/>
    <cellStyle name="_FFF_Nsi_test_DCF 3 с увел  объемами 14 12 07 " xfId="500"/>
    <cellStyle name="_FFF_Nsi_test_DCF_Pavlodar_9" xfId="501"/>
    <cellStyle name="_FFF_Nsi2" xfId="502"/>
    <cellStyle name="_FFF_Nsi2_DCF" xfId="503"/>
    <cellStyle name="_FFF_Nsi2_DCF 3 с увел  объемами 14 12 07 " xfId="504"/>
    <cellStyle name="_FFF_Nsi2_DCF_Pavlodar_9" xfId="505"/>
    <cellStyle name="_FFF_Nsi-Services" xfId="506"/>
    <cellStyle name="_FFF_Nsi-Services_DCF" xfId="507"/>
    <cellStyle name="_FFF_Nsi-Services_DCF 3 с увел  объемами 14 12 07 " xfId="508"/>
    <cellStyle name="_FFF_Nsi-Services_DCF_Pavlodar_9" xfId="509"/>
    <cellStyle name="_FFF_P&amp;L" xfId="510"/>
    <cellStyle name="_FFF_P&amp;L_DCF" xfId="511"/>
    <cellStyle name="_FFF_P&amp;L_DCF 3 с увел  объемами 14 12 07 " xfId="512"/>
    <cellStyle name="_FFF_P&amp;L_DCF_Pavlodar_9" xfId="513"/>
    <cellStyle name="_FFF_S0400" xfId="514"/>
    <cellStyle name="_FFF_S0400_DCF" xfId="515"/>
    <cellStyle name="_FFF_S0400_DCF 3 с увел  объемами 14 12 07 " xfId="516"/>
    <cellStyle name="_FFF_S0400_DCF_Pavlodar_9" xfId="517"/>
    <cellStyle name="_FFF_S13001" xfId="518"/>
    <cellStyle name="_FFF_S13001_DCF" xfId="519"/>
    <cellStyle name="_FFF_S13001_DCF 3 с увел  объемами 14 12 07 " xfId="520"/>
    <cellStyle name="_FFF_S13001_DCF_Pavlodar_9" xfId="521"/>
    <cellStyle name="_FFF_Sheet1" xfId="522"/>
    <cellStyle name="_FFF_Sheet1_DCF" xfId="523"/>
    <cellStyle name="_FFF_Sheet1_DCF 3 с увел  объемами 14 12 07 " xfId="524"/>
    <cellStyle name="_FFF_Sheet1_DCF_Pavlodar_9" xfId="525"/>
    <cellStyle name="_FFF_sofi - plan_AP270202ii" xfId="526"/>
    <cellStyle name="_FFF_sofi - plan_AP270202ii_DCF" xfId="527"/>
    <cellStyle name="_FFF_sofi - plan_AP270202ii_DCF 3 с увел  объемами 14 12 07 " xfId="528"/>
    <cellStyle name="_FFF_sofi - plan_AP270202ii_DCF_Pavlodar_9" xfId="529"/>
    <cellStyle name="_FFF_sofi - plan_AP270202iii" xfId="530"/>
    <cellStyle name="_FFF_sofi - plan_AP270202iii_DCF" xfId="531"/>
    <cellStyle name="_FFF_sofi - plan_AP270202iii_DCF 3 с увел  объемами 14 12 07 " xfId="532"/>
    <cellStyle name="_FFF_sofi - plan_AP270202iii_DCF_Pavlodar_9" xfId="533"/>
    <cellStyle name="_FFF_sofi - plan_AP270202iv" xfId="534"/>
    <cellStyle name="_FFF_sofi - plan_AP270202iv_DCF" xfId="535"/>
    <cellStyle name="_FFF_sofi - plan_AP270202iv_DCF 3 с увел  объемами 14 12 07 " xfId="536"/>
    <cellStyle name="_FFF_sofi - plan_AP270202iv_DCF_Pavlodar_9" xfId="537"/>
    <cellStyle name="_FFF_Sofi vs Sobi" xfId="538"/>
    <cellStyle name="_FFF_Sofi vs Sobi_DCF" xfId="539"/>
    <cellStyle name="_FFF_Sofi vs Sobi_DCF 3 с увел  объемами 14 12 07 " xfId="540"/>
    <cellStyle name="_FFF_Sofi vs Sobi_DCF_Pavlodar_9" xfId="541"/>
    <cellStyle name="_FFF_Sofi_PBD 27-11-01" xfId="542"/>
    <cellStyle name="_FFF_Sofi_PBD 27-11-01_DCF" xfId="543"/>
    <cellStyle name="_FFF_Sofi_PBD 27-11-01_DCF 3 с увел  объемами 14 12 07 " xfId="544"/>
    <cellStyle name="_FFF_Sofi_PBD 27-11-01_DCF_Pavlodar_9" xfId="545"/>
    <cellStyle name="_FFF_SOFI_TEPs_AOK_130902" xfId="546"/>
    <cellStyle name="_FFF_SOFI_TEPs_AOK_130902_DCF" xfId="547"/>
    <cellStyle name="_FFF_SOFI_TEPs_AOK_130902_DCF 3 с увел  объемами 14 12 07 " xfId="548"/>
    <cellStyle name="_FFF_SOFI_TEPs_AOK_130902_DCF_Pavlodar_9" xfId="549"/>
    <cellStyle name="_FFF_Sofi145a" xfId="550"/>
    <cellStyle name="_FFF_Sofi145a_DCF" xfId="551"/>
    <cellStyle name="_FFF_Sofi145a_DCF 3 с увел  объемами 14 12 07 " xfId="552"/>
    <cellStyle name="_FFF_Sofi145a_DCF_Pavlodar_9" xfId="553"/>
    <cellStyle name="_FFF_Sofi153" xfId="554"/>
    <cellStyle name="_FFF_Sofi153_DCF" xfId="555"/>
    <cellStyle name="_FFF_Sofi153_DCF 3 с увел  объемами 14 12 07 " xfId="556"/>
    <cellStyle name="_FFF_Sofi153_DCF_Pavlodar_9" xfId="557"/>
    <cellStyle name="_FFF_Summary" xfId="558"/>
    <cellStyle name="_FFF_Summary_DCF" xfId="559"/>
    <cellStyle name="_FFF_Summary_DCF 3 с увел  объемами 14 12 07 " xfId="560"/>
    <cellStyle name="_FFF_Summary_DCF_Pavlodar_9" xfId="561"/>
    <cellStyle name="_FFF_SXXXX_Express_c Links" xfId="562"/>
    <cellStyle name="_FFF_SXXXX_Express_c Links_DCF" xfId="563"/>
    <cellStyle name="_FFF_SXXXX_Express_c Links_DCF 3 с увел  объемами 14 12 07 " xfId="564"/>
    <cellStyle name="_FFF_SXXXX_Express_c Links_DCF_Pavlodar_9" xfId="565"/>
    <cellStyle name="_FFF_Tax_form_1кв_3" xfId="566"/>
    <cellStyle name="_FFF_Tax_form_1кв_3_DCF" xfId="567"/>
    <cellStyle name="_FFF_Tax_form_1кв_3_DCF 3 с увел  объемами 14 12 07 " xfId="568"/>
    <cellStyle name="_FFF_Tax_form_1кв_3_DCF_Pavlodar_9" xfId="569"/>
    <cellStyle name="_FFF_test_11" xfId="570"/>
    <cellStyle name="_FFF_test_11_DCF" xfId="571"/>
    <cellStyle name="_FFF_test_11_DCF 3 с увел  объемами 14 12 07 " xfId="572"/>
    <cellStyle name="_FFF_test_11_DCF_Pavlodar_9" xfId="573"/>
    <cellStyle name="_FFF_БКЭ" xfId="574"/>
    <cellStyle name="_FFF_БКЭ_DCF" xfId="575"/>
    <cellStyle name="_FFF_БКЭ_DCF 3 с увел  объемами 14 12 07 " xfId="576"/>
    <cellStyle name="_FFF_БКЭ_DCF_Pavlodar_9" xfId="577"/>
    <cellStyle name="_FFF_для вставки в пакет за 2001" xfId="578"/>
    <cellStyle name="_FFF_для вставки в пакет за 2001_DCF" xfId="579"/>
    <cellStyle name="_FFF_для вставки в пакет за 2001_DCF 3 с увел  объемами 14 12 07 " xfId="580"/>
    <cellStyle name="_FFF_для вставки в пакет за 2001_DCF_Pavlodar_9" xfId="581"/>
    <cellStyle name="_FFF_дляГалиныВ" xfId="582"/>
    <cellStyle name="_FFF_дляГалиныВ_DCF" xfId="583"/>
    <cellStyle name="_FFF_дляГалиныВ_DCF 3 с увел  объемами 14 12 07 " xfId="584"/>
    <cellStyle name="_FFF_дляГалиныВ_DCF_Pavlodar_9" xfId="585"/>
    <cellStyle name="_FFF_Книга7" xfId="586"/>
    <cellStyle name="_FFF_Книга7_DCF" xfId="587"/>
    <cellStyle name="_FFF_Книга7_DCF 3 с увел  объемами 14 12 07 " xfId="588"/>
    <cellStyle name="_FFF_Книга7_DCF_Pavlodar_9" xfId="589"/>
    <cellStyle name="_FFF_Лист1" xfId="590"/>
    <cellStyle name="_FFF_Лист1_DCF" xfId="591"/>
    <cellStyle name="_FFF_Лист1_DCF 3 с увел  объемами 14 12 07 " xfId="592"/>
    <cellStyle name="_FFF_Лист1_DCF_Pavlodar_9" xfId="593"/>
    <cellStyle name="_FFF_ОСН. ДЕЯТ." xfId="594"/>
    <cellStyle name="_FFF_ОСН. ДЕЯТ._DCF" xfId="595"/>
    <cellStyle name="_FFF_ОСН. ДЕЯТ._DCF 3 с увел  объемами 14 12 07 " xfId="596"/>
    <cellStyle name="_FFF_ОСН. ДЕЯТ._DCF_Pavlodar_9" xfId="597"/>
    <cellStyle name="_FFF_Подразделения" xfId="598"/>
    <cellStyle name="_FFF_Подразделения_DCF" xfId="599"/>
    <cellStyle name="_FFF_Подразделения_DCF 3 с увел  объемами 14 12 07 " xfId="600"/>
    <cellStyle name="_FFF_Подразделения_DCF_Pavlodar_9" xfId="601"/>
    <cellStyle name="_FFF_Список тиражирования" xfId="602"/>
    <cellStyle name="_FFF_Список тиражирования_DCF" xfId="603"/>
    <cellStyle name="_FFF_Список тиражирования_DCF 3 с увел  объемами 14 12 07 " xfId="604"/>
    <cellStyle name="_FFF_Список тиражирования_DCF_Pavlodar_9" xfId="605"/>
    <cellStyle name="_FFF_Форма 12 last" xfId="606"/>
    <cellStyle name="_FFF_Форма 12 last_DCF" xfId="607"/>
    <cellStyle name="_FFF_Форма 12 last_DCF 3 с увел  объемами 14 12 07 " xfId="608"/>
    <cellStyle name="_FFF_Форма 12 last_DCF_Pavlodar_9" xfId="609"/>
    <cellStyle name="_Final_Book_010301" xfId="610"/>
    <cellStyle name="_Final_Book_010301_Capex-new" xfId="611"/>
    <cellStyle name="_Final_Book_010301_Capex-new_DCF" xfId="612"/>
    <cellStyle name="_Final_Book_010301_Capex-new_DCF 3 с увел  объемами 14 12 07 " xfId="613"/>
    <cellStyle name="_Final_Book_010301_Capex-new_DCF_Pavlodar_9" xfId="614"/>
    <cellStyle name="_Final_Book_010301_DCF" xfId="615"/>
    <cellStyle name="_Final_Book_010301_DCF 3 с увел  объемами 14 12 07 " xfId="616"/>
    <cellStyle name="_Final_Book_010301_DCF_Pavlodar_9" xfId="617"/>
    <cellStyle name="_Final_Book_010301_Financial Plan - final_2" xfId="618"/>
    <cellStyle name="_Final_Book_010301_Financial Plan - final_2_DCF" xfId="619"/>
    <cellStyle name="_Final_Book_010301_Financial Plan - final_2_DCF 3 с увел  объемами 14 12 07 " xfId="620"/>
    <cellStyle name="_Final_Book_010301_Financial Plan - final_2_DCF_Pavlodar_9" xfId="621"/>
    <cellStyle name="_Final_Book_010301_Form 01(MB)" xfId="622"/>
    <cellStyle name="_Final_Book_010301_Form 01(MB)_DCF" xfId="623"/>
    <cellStyle name="_Final_Book_010301_Form 01(MB)_DCF 3 с увел  объемами 14 12 07 " xfId="624"/>
    <cellStyle name="_Final_Book_010301_Form 01(MB)_DCF_Pavlodar_9" xfId="625"/>
    <cellStyle name="_Final_Book_010301_Links_NK" xfId="626"/>
    <cellStyle name="_Final_Book_010301_Links_NK_DCF" xfId="627"/>
    <cellStyle name="_Final_Book_010301_Links_NK_DCF 3 с увел  объемами 14 12 07 " xfId="628"/>
    <cellStyle name="_Final_Book_010301_Links_NK_DCF_Pavlodar_9" xfId="629"/>
    <cellStyle name="_Final_Book_010301_N20_5" xfId="630"/>
    <cellStyle name="_Final_Book_010301_N20_5_DCF" xfId="631"/>
    <cellStyle name="_Final_Book_010301_N20_5_DCF 3 с увел  объемами 14 12 07 " xfId="632"/>
    <cellStyle name="_Final_Book_010301_N20_5_DCF_Pavlodar_9" xfId="633"/>
    <cellStyle name="_Final_Book_010301_N20_6" xfId="634"/>
    <cellStyle name="_Final_Book_010301_N20_6_DCF" xfId="635"/>
    <cellStyle name="_Final_Book_010301_N20_6_DCF 3 с увел  объемами 14 12 07 " xfId="636"/>
    <cellStyle name="_Final_Book_010301_N20_6_DCF_Pavlodar_9" xfId="637"/>
    <cellStyle name="_Final_Book_010301_New Form10_2" xfId="638"/>
    <cellStyle name="_Final_Book_010301_New Form10_2_DCF" xfId="639"/>
    <cellStyle name="_Final_Book_010301_New Form10_2_DCF 3 с увел  объемами 14 12 07 " xfId="640"/>
    <cellStyle name="_Final_Book_010301_New Form10_2_DCF_Pavlodar_9" xfId="641"/>
    <cellStyle name="_Final_Book_010301_Nsi" xfId="642"/>
    <cellStyle name="_Final_Book_010301_Nsi - last version" xfId="643"/>
    <cellStyle name="_Final_Book_010301_Nsi - last version for programming" xfId="644"/>
    <cellStyle name="_Final_Book_010301_Nsi - last version for programming_DCF" xfId="645"/>
    <cellStyle name="_Final_Book_010301_Nsi - last version for programming_DCF 3 с увел  объемами 14 12 07 " xfId="646"/>
    <cellStyle name="_Final_Book_010301_Nsi - last version for programming_DCF_Pavlodar_9" xfId="647"/>
    <cellStyle name="_Final_Book_010301_Nsi - last version_DCF" xfId="648"/>
    <cellStyle name="_Final_Book_010301_Nsi - last version_DCF 3 с увел  объемами 14 12 07 " xfId="649"/>
    <cellStyle name="_Final_Book_010301_Nsi - last version_DCF_Pavlodar_9" xfId="650"/>
    <cellStyle name="_Final_Book_010301_Nsi - next_last version" xfId="651"/>
    <cellStyle name="_Final_Book_010301_Nsi - next_last version_DCF" xfId="652"/>
    <cellStyle name="_Final_Book_010301_Nsi - next_last version_DCF 3 с увел  объемами 14 12 07 " xfId="653"/>
    <cellStyle name="_Final_Book_010301_Nsi - next_last version_DCF_Pavlodar_9" xfId="654"/>
    <cellStyle name="_Final_Book_010301_Nsi - plan - final" xfId="655"/>
    <cellStyle name="_Final_Book_010301_Nsi - plan - final_DCF" xfId="656"/>
    <cellStyle name="_Final_Book_010301_Nsi - plan - final_DCF 3 с увел  объемами 14 12 07 " xfId="657"/>
    <cellStyle name="_Final_Book_010301_Nsi - plan - final_DCF_Pavlodar_9" xfId="658"/>
    <cellStyle name="_Final_Book_010301_Nsi -super_ last version" xfId="659"/>
    <cellStyle name="_Final_Book_010301_Nsi -super_ last version_DCF" xfId="660"/>
    <cellStyle name="_Final_Book_010301_Nsi -super_ last version_DCF 3 с увел  объемами 14 12 07 " xfId="661"/>
    <cellStyle name="_Final_Book_010301_Nsi -super_ last version_DCF_Pavlodar_9" xfId="662"/>
    <cellStyle name="_Final_Book_010301_Nsi(2)" xfId="663"/>
    <cellStyle name="_Final_Book_010301_Nsi(2)_DCF" xfId="664"/>
    <cellStyle name="_Final_Book_010301_Nsi(2)_DCF 3 с увел  объемами 14 12 07 " xfId="665"/>
    <cellStyle name="_Final_Book_010301_Nsi(2)_DCF_Pavlodar_9" xfId="666"/>
    <cellStyle name="_Final_Book_010301_Nsi_1" xfId="667"/>
    <cellStyle name="_Final_Book_010301_Nsi_1_DCF" xfId="668"/>
    <cellStyle name="_Final_Book_010301_Nsi_1_DCF 3 с увел  объемами 14 12 07 " xfId="669"/>
    <cellStyle name="_Final_Book_010301_Nsi_1_DCF_Pavlodar_9" xfId="670"/>
    <cellStyle name="_Final_Book_010301_Nsi_139" xfId="671"/>
    <cellStyle name="_Final_Book_010301_Nsi_139_DCF" xfId="672"/>
    <cellStyle name="_Final_Book_010301_Nsi_139_DCF 3 с увел  объемами 14 12 07 " xfId="673"/>
    <cellStyle name="_Final_Book_010301_Nsi_139_DCF_Pavlodar_9" xfId="674"/>
    <cellStyle name="_Final_Book_010301_Nsi_140" xfId="675"/>
    <cellStyle name="_Final_Book_010301_Nsi_140(Зах)" xfId="676"/>
    <cellStyle name="_Final_Book_010301_Nsi_140(Зах)_DCF" xfId="677"/>
    <cellStyle name="_Final_Book_010301_Nsi_140(Зах)_DCF 3 с увел  объемами 14 12 07 " xfId="678"/>
    <cellStyle name="_Final_Book_010301_Nsi_140(Зах)_DCF_Pavlodar_9" xfId="679"/>
    <cellStyle name="_Final_Book_010301_Nsi_140_DCF" xfId="680"/>
    <cellStyle name="_Final_Book_010301_Nsi_140_DCF 3 с увел  объемами 14 12 07 " xfId="681"/>
    <cellStyle name="_Final_Book_010301_Nsi_140_DCF_Pavlodar_9" xfId="682"/>
    <cellStyle name="_Final_Book_010301_Nsi_140_mod" xfId="683"/>
    <cellStyle name="_Final_Book_010301_Nsi_140_mod_DCF" xfId="684"/>
    <cellStyle name="_Final_Book_010301_Nsi_140_mod_DCF 3 с увел  объемами 14 12 07 " xfId="685"/>
    <cellStyle name="_Final_Book_010301_Nsi_140_mod_DCF_Pavlodar_9" xfId="686"/>
    <cellStyle name="_Final_Book_010301_Nsi_158" xfId="687"/>
    <cellStyle name="_Final_Book_010301_Nsi_158_DCF" xfId="688"/>
    <cellStyle name="_Final_Book_010301_Nsi_158_DCF 3 с увел  объемами 14 12 07 " xfId="689"/>
    <cellStyle name="_Final_Book_010301_Nsi_158_DCF_Pavlodar_9" xfId="690"/>
    <cellStyle name="_Final_Book_010301_Nsi_DCF" xfId="691"/>
    <cellStyle name="_Final_Book_010301_Nsi_DCF 3 с увел  объемами 14 12 07 " xfId="692"/>
    <cellStyle name="_Final_Book_010301_Nsi_DCF_Pavlodar_9" xfId="693"/>
    <cellStyle name="_Final_Book_010301_Nsi_Express" xfId="694"/>
    <cellStyle name="_Final_Book_010301_Nsi_Express_DCF" xfId="695"/>
    <cellStyle name="_Final_Book_010301_Nsi_Express_DCF 3 с увел  объемами 14 12 07 " xfId="696"/>
    <cellStyle name="_Final_Book_010301_Nsi_Express_DCF_Pavlodar_9" xfId="697"/>
    <cellStyle name="_Final_Book_010301_Nsi_Jan1" xfId="698"/>
    <cellStyle name="_Final_Book_010301_Nsi_Jan1_DCF" xfId="699"/>
    <cellStyle name="_Final_Book_010301_Nsi_Jan1_DCF 3 с увел  объемами 14 12 07 " xfId="700"/>
    <cellStyle name="_Final_Book_010301_Nsi_Jan1_DCF_Pavlodar_9" xfId="701"/>
    <cellStyle name="_Final_Book_010301_Nsi_test" xfId="702"/>
    <cellStyle name="_Final_Book_010301_Nsi_test_DCF" xfId="703"/>
    <cellStyle name="_Final_Book_010301_Nsi_test_DCF 3 с увел  объемами 14 12 07 " xfId="704"/>
    <cellStyle name="_Final_Book_010301_Nsi_test_DCF_Pavlodar_9" xfId="705"/>
    <cellStyle name="_Final_Book_010301_Nsi2" xfId="706"/>
    <cellStyle name="_Final_Book_010301_Nsi2_DCF" xfId="707"/>
    <cellStyle name="_Final_Book_010301_Nsi2_DCF 3 с увел  объемами 14 12 07 " xfId="708"/>
    <cellStyle name="_Final_Book_010301_Nsi2_DCF_Pavlodar_9" xfId="709"/>
    <cellStyle name="_Final_Book_010301_Nsi-Services" xfId="710"/>
    <cellStyle name="_Final_Book_010301_Nsi-Services_DCF" xfId="711"/>
    <cellStyle name="_Final_Book_010301_Nsi-Services_DCF 3 с увел  объемами 14 12 07 " xfId="712"/>
    <cellStyle name="_Final_Book_010301_Nsi-Services_DCF_Pavlodar_9" xfId="713"/>
    <cellStyle name="_Final_Book_010301_P&amp;L" xfId="714"/>
    <cellStyle name="_Final_Book_010301_P&amp;L_DCF" xfId="715"/>
    <cellStyle name="_Final_Book_010301_P&amp;L_DCF 3 с увел  объемами 14 12 07 " xfId="716"/>
    <cellStyle name="_Final_Book_010301_P&amp;L_DCF_Pavlodar_9" xfId="717"/>
    <cellStyle name="_Final_Book_010301_S0400" xfId="718"/>
    <cellStyle name="_Final_Book_010301_S0400_DCF" xfId="719"/>
    <cellStyle name="_Final_Book_010301_S0400_DCF 3 с увел  объемами 14 12 07 " xfId="720"/>
    <cellStyle name="_Final_Book_010301_S0400_DCF_Pavlodar_9" xfId="721"/>
    <cellStyle name="_Final_Book_010301_S13001" xfId="722"/>
    <cellStyle name="_Final_Book_010301_S13001_DCF" xfId="723"/>
    <cellStyle name="_Final_Book_010301_S13001_DCF 3 с увел  объемами 14 12 07 " xfId="724"/>
    <cellStyle name="_Final_Book_010301_S13001_DCF_Pavlodar_9" xfId="725"/>
    <cellStyle name="_Final_Book_010301_Sheet1" xfId="726"/>
    <cellStyle name="_Final_Book_010301_Sheet1_DCF" xfId="727"/>
    <cellStyle name="_Final_Book_010301_Sheet1_DCF 3 с увел  объемами 14 12 07 " xfId="728"/>
    <cellStyle name="_Final_Book_010301_Sheet1_DCF_Pavlodar_9" xfId="729"/>
    <cellStyle name="_Final_Book_010301_sofi - plan_AP270202ii" xfId="730"/>
    <cellStyle name="_Final_Book_010301_sofi - plan_AP270202ii_DCF" xfId="731"/>
    <cellStyle name="_Final_Book_010301_sofi - plan_AP270202ii_DCF 3 с увел  объемами 14 12 07 " xfId="732"/>
    <cellStyle name="_Final_Book_010301_sofi - plan_AP270202ii_DCF_Pavlodar_9" xfId="733"/>
    <cellStyle name="_Final_Book_010301_sofi - plan_AP270202iii" xfId="734"/>
    <cellStyle name="_Final_Book_010301_sofi - plan_AP270202iii_DCF" xfId="735"/>
    <cellStyle name="_Final_Book_010301_sofi - plan_AP270202iii_DCF 3 с увел  объемами 14 12 07 " xfId="736"/>
    <cellStyle name="_Final_Book_010301_sofi - plan_AP270202iii_DCF_Pavlodar_9" xfId="737"/>
    <cellStyle name="_Final_Book_010301_sofi - plan_AP270202iv" xfId="738"/>
    <cellStyle name="_Final_Book_010301_sofi - plan_AP270202iv_DCF" xfId="739"/>
    <cellStyle name="_Final_Book_010301_sofi - plan_AP270202iv_DCF 3 с увел  объемами 14 12 07 " xfId="740"/>
    <cellStyle name="_Final_Book_010301_sofi - plan_AP270202iv_DCF_Pavlodar_9" xfId="741"/>
    <cellStyle name="_Final_Book_010301_Sofi vs Sobi" xfId="742"/>
    <cellStyle name="_Final_Book_010301_Sofi vs Sobi_DCF" xfId="743"/>
    <cellStyle name="_Final_Book_010301_Sofi vs Sobi_DCF 3 с увел  объемами 14 12 07 " xfId="744"/>
    <cellStyle name="_Final_Book_010301_Sofi vs Sobi_DCF_Pavlodar_9" xfId="745"/>
    <cellStyle name="_Final_Book_010301_Sofi_PBD 27-11-01" xfId="746"/>
    <cellStyle name="_Final_Book_010301_Sofi_PBD 27-11-01_DCF" xfId="747"/>
    <cellStyle name="_Final_Book_010301_Sofi_PBD 27-11-01_DCF 3 с увел  объемами 14 12 07 " xfId="748"/>
    <cellStyle name="_Final_Book_010301_Sofi_PBD 27-11-01_DCF_Pavlodar_9" xfId="749"/>
    <cellStyle name="_Final_Book_010301_SOFI_TEPs_AOK_130902" xfId="750"/>
    <cellStyle name="_Final_Book_010301_SOFI_TEPs_AOK_130902_DCF" xfId="751"/>
    <cellStyle name="_Final_Book_010301_SOFI_TEPs_AOK_130902_DCF 3 с увел  объемами 14 12 07 " xfId="752"/>
    <cellStyle name="_Final_Book_010301_SOFI_TEPs_AOK_130902_DCF_Pavlodar_9" xfId="753"/>
    <cellStyle name="_Final_Book_010301_Sofi145a" xfId="754"/>
    <cellStyle name="_Final_Book_010301_Sofi145a_DCF" xfId="755"/>
    <cellStyle name="_Final_Book_010301_Sofi145a_DCF 3 с увел  объемами 14 12 07 " xfId="756"/>
    <cellStyle name="_Final_Book_010301_Sofi145a_DCF_Pavlodar_9" xfId="757"/>
    <cellStyle name="_Final_Book_010301_Sofi153" xfId="758"/>
    <cellStyle name="_Final_Book_010301_Sofi153_DCF" xfId="759"/>
    <cellStyle name="_Final_Book_010301_Sofi153_DCF 3 с увел  объемами 14 12 07 " xfId="760"/>
    <cellStyle name="_Final_Book_010301_Sofi153_DCF_Pavlodar_9" xfId="761"/>
    <cellStyle name="_Final_Book_010301_Summary" xfId="762"/>
    <cellStyle name="_Final_Book_010301_Summary_DCF" xfId="763"/>
    <cellStyle name="_Final_Book_010301_Summary_DCF 3 с увел  объемами 14 12 07 " xfId="764"/>
    <cellStyle name="_Final_Book_010301_Summary_DCF_Pavlodar_9" xfId="765"/>
    <cellStyle name="_Final_Book_010301_SXXXX_Express_c Links" xfId="766"/>
    <cellStyle name="_Final_Book_010301_SXXXX_Express_c Links_DCF" xfId="767"/>
    <cellStyle name="_Final_Book_010301_SXXXX_Express_c Links_DCF 3 с увел  объемами 14 12 07 " xfId="768"/>
    <cellStyle name="_Final_Book_010301_SXXXX_Express_c Links_DCF_Pavlodar_9" xfId="769"/>
    <cellStyle name="_Final_Book_010301_Tax_form_1кв_3" xfId="770"/>
    <cellStyle name="_Final_Book_010301_Tax_form_1кв_3_DCF" xfId="771"/>
    <cellStyle name="_Final_Book_010301_Tax_form_1кв_3_DCF 3 с увел  объемами 14 12 07 " xfId="772"/>
    <cellStyle name="_Final_Book_010301_Tax_form_1кв_3_DCF_Pavlodar_9" xfId="773"/>
    <cellStyle name="_Final_Book_010301_test_11" xfId="774"/>
    <cellStyle name="_Final_Book_010301_test_11_DCF" xfId="775"/>
    <cellStyle name="_Final_Book_010301_test_11_DCF 3 с увел  объемами 14 12 07 " xfId="776"/>
    <cellStyle name="_Final_Book_010301_test_11_DCF_Pavlodar_9" xfId="777"/>
    <cellStyle name="_Final_Book_010301_БКЭ" xfId="778"/>
    <cellStyle name="_Final_Book_010301_БКЭ_DCF" xfId="779"/>
    <cellStyle name="_Final_Book_010301_БКЭ_DCF 3 с увел  объемами 14 12 07 " xfId="780"/>
    <cellStyle name="_Final_Book_010301_БКЭ_DCF_Pavlodar_9" xfId="781"/>
    <cellStyle name="_Final_Book_010301_для вставки в пакет за 2001" xfId="782"/>
    <cellStyle name="_Final_Book_010301_для вставки в пакет за 2001_DCF" xfId="783"/>
    <cellStyle name="_Final_Book_010301_для вставки в пакет за 2001_DCF 3 с увел  объемами 14 12 07 " xfId="784"/>
    <cellStyle name="_Final_Book_010301_для вставки в пакет за 2001_DCF_Pavlodar_9" xfId="785"/>
    <cellStyle name="_Final_Book_010301_дляГалиныВ" xfId="786"/>
    <cellStyle name="_Final_Book_010301_дляГалиныВ_DCF" xfId="787"/>
    <cellStyle name="_Final_Book_010301_дляГалиныВ_DCF 3 с увел  объемами 14 12 07 " xfId="788"/>
    <cellStyle name="_Final_Book_010301_дляГалиныВ_DCF_Pavlodar_9" xfId="789"/>
    <cellStyle name="_Final_Book_010301_Книга7" xfId="790"/>
    <cellStyle name="_Final_Book_010301_Книга7_DCF" xfId="791"/>
    <cellStyle name="_Final_Book_010301_Книга7_DCF 3 с увел  объемами 14 12 07 " xfId="792"/>
    <cellStyle name="_Final_Book_010301_Книга7_DCF_Pavlodar_9" xfId="793"/>
    <cellStyle name="_Final_Book_010301_Лист1" xfId="794"/>
    <cellStyle name="_Final_Book_010301_Лист1_DCF" xfId="795"/>
    <cellStyle name="_Final_Book_010301_Лист1_DCF 3 с увел  объемами 14 12 07 " xfId="796"/>
    <cellStyle name="_Final_Book_010301_Лист1_DCF_Pavlodar_9" xfId="797"/>
    <cellStyle name="_Final_Book_010301_ОСН. ДЕЯТ." xfId="798"/>
    <cellStyle name="_Final_Book_010301_ОСН. ДЕЯТ._DCF" xfId="799"/>
    <cellStyle name="_Final_Book_010301_ОСН. ДЕЯТ._DCF 3 с увел  объемами 14 12 07 " xfId="800"/>
    <cellStyle name="_Final_Book_010301_ОСН. ДЕЯТ._DCF_Pavlodar_9" xfId="801"/>
    <cellStyle name="_Final_Book_010301_Подразделения" xfId="802"/>
    <cellStyle name="_Final_Book_010301_Подразделения_DCF" xfId="803"/>
    <cellStyle name="_Final_Book_010301_Подразделения_DCF 3 с увел  объемами 14 12 07 " xfId="804"/>
    <cellStyle name="_Final_Book_010301_Подразделения_DCF_Pavlodar_9" xfId="805"/>
    <cellStyle name="_Final_Book_010301_Список тиражирования" xfId="806"/>
    <cellStyle name="_Final_Book_010301_Список тиражирования_DCF" xfId="807"/>
    <cellStyle name="_Final_Book_010301_Список тиражирования_DCF 3 с увел  объемами 14 12 07 " xfId="808"/>
    <cellStyle name="_Final_Book_010301_Список тиражирования_DCF_Pavlodar_9" xfId="809"/>
    <cellStyle name="_Final_Book_010301_Форма 12 last" xfId="810"/>
    <cellStyle name="_Final_Book_010301_Форма 12 last_DCF" xfId="811"/>
    <cellStyle name="_Final_Book_010301_Форма 12 last_DCF 3 с увел  объемами 14 12 07 " xfId="812"/>
    <cellStyle name="_Final_Book_010301_Форма 12 last_DCF_Pavlodar_9" xfId="813"/>
    <cellStyle name="_Guidelines Amtel_USDonly" xfId="814"/>
    <cellStyle name="_Guidelines Amtel_USDonly_DCF" xfId="815"/>
    <cellStyle name="_Guidelines Amtel_USDonly_DCF 3 предприятия" xfId="816"/>
    <cellStyle name="_Guidelines Amtel_USDonly_DCF 3 с увел  объемами 14 12 07 " xfId="817"/>
    <cellStyle name="_Guidelines Amtel_USDonly_DCF_Pavlodar_9" xfId="818"/>
    <cellStyle name="_Guidelines Amtel_USDonly_информация по затратам и тарифам на  произ теплоэ" xfId="819"/>
    <cellStyle name="_Guidelines meat 2003" xfId="820"/>
    <cellStyle name="_Guidelines meat 2003_DCF" xfId="821"/>
    <cellStyle name="_Guidelines meat 2003_DCF 3 с увел  объемами 14 12 07 " xfId="822"/>
    <cellStyle name="_Guidelines meat 2003_DCF_Pavlodar_9" xfId="823"/>
    <cellStyle name="_Guidelines_Developed_Markets_IR_1" xfId="824"/>
    <cellStyle name="_Guidelines_Developed_Markets_IR_1_DCF" xfId="825"/>
    <cellStyle name="_Guidelines_Developed_Markets_IR_1_DCF 3 с увел  объемами 14 12 07 " xfId="826"/>
    <cellStyle name="_Guidelines_Developed_Markets_IR_1_DCF_Pavlodar_9" xfId="827"/>
    <cellStyle name="_Guidelines1998" xfId="828"/>
    <cellStyle name="_Guidelines1998_DCF" xfId="829"/>
    <cellStyle name="_Guidelines1998_DCF 3 с увел  объемами 14 12 07 " xfId="830"/>
    <cellStyle name="_Guidelines1998_DCF_Pavlodar_9" xfId="831"/>
    <cellStyle name="_Heading" xfId="832"/>
    <cellStyle name="_Heading_prestemp" xfId="833"/>
    <cellStyle name="_Heading_prestemp_DCF" xfId="834"/>
    <cellStyle name="_Heading_prestemp_DCF 3 с увел  объемами 14 12 07 " xfId="835"/>
    <cellStyle name="_Heading_prestemp_DCF_Pavlodar_9" xfId="836"/>
    <cellStyle name="_Highlight" xfId="837"/>
    <cellStyle name="_Highlight_DCF" xfId="838"/>
    <cellStyle name="_Highlight_DCF 3 предприятия" xfId="839"/>
    <cellStyle name="_Highlight_DCF 3 с увел  объемами 14 12 07 " xfId="840"/>
    <cellStyle name="_Highlight_DCF_Pavlodar_9" xfId="841"/>
    <cellStyle name="_Highlight_информация по затратам и тарифам на  произ теплоэ" xfId="842"/>
    <cellStyle name="_I-2010-Condition" xfId="843"/>
    <cellStyle name="_JSC CAFEC FS in excel sent 6.10.08" xfId="844"/>
    <cellStyle name="_Komet_DCF_25" xfId="845"/>
    <cellStyle name="_Komet_DCF_25_DCF" xfId="846"/>
    <cellStyle name="_Komet_DCF_25_DCF 3 с увел  объемами 14 12 07 " xfId="847"/>
    <cellStyle name="_Komet_DCF_25_DCF_Pavlodar_9" xfId="848"/>
    <cellStyle name="_Komet_DCF_26" xfId="849"/>
    <cellStyle name="_Komet_DCF_26_DCF" xfId="850"/>
    <cellStyle name="_Komet_DCF_26_DCF 3 с увел  объемами 14 12 07 " xfId="851"/>
    <cellStyle name="_Komet_DCF_26_DCF_Pavlodar_9" xfId="852"/>
    <cellStyle name="_Komi_Valuation_Draft_1_12-09-03" xfId="853"/>
    <cellStyle name="_Komi_Valuation_Draft_1_12-09-03_DCF" xfId="854"/>
    <cellStyle name="_Komi_Valuation_Draft_1_12-09-03_DCF 3 с увел  объемами 14 12 07 " xfId="855"/>
    <cellStyle name="_Komi_Valuation_Draft_1_12-09-03_DCF_Pavlodar_9" xfId="856"/>
    <cellStyle name="_KPI-5" xfId="857"/>
    <cellStyle name="_KPI-5_DCF" xfId="858"/>
    <cellStyle name="_KPI-5_DCF 3 с увел  объемами 14 12 07 " xfId="859"/>
    <cellStyle name="_KPI-5_DCF_Pavlodar_9" xfId="860"/>
    <cellStyle name="_KPI-5_Form 01(MB)" xfId="861"/>
    <cellStyle name="_KPI-5_Form 01(MB)_DCF" xfId="862"/>
    <cellStyle name="_KPI-5_Form 01(MB)_DCF 3 с увел  объемами 14 12 07 " xfId="863"/>
    <cellStyle name="_KPI-5_Form 01(MB)_DCF_Pavlodar_9" xfId="864"/>
    <cellStyle name="_KPI-5_Links_NK" xfId="865"/>
    <cellStyle name="_KPI-5_Links_NK_DCF" xfId="866"/>
    <cellStyle name="_KPI-5_Links_NK_DCF 3 с увел  объемами 14 12 07 " xfId="867"/>
    <cellStyle name="_KPI-5_Links_NK_DCF_Pavlodar_9" xfId="868"/>
    <cellStyle name="_KPI-5_Nsi" xfId="869"/>
    <cellStyle name="_KPI-5_Nsi(2)" xfId="870"/>
    <cellStyle name="_KPI-5_Nsi(2)_DCF" xfId="871"/>
    <cellStyle name="_KPI-5_Nsi(2)_DCF 3 с увел  объемами 14 12 07 " xfId="872"/>
    <cellStyle name="_KPI-5_Nsi(2)_DCF_Pavlodar_9" xfId="873"/>
    <cellStyle name="_KPI-5_Nsi_158" xfId="874"/>
    <cellStyle name="_KPI-5_Nsi_158_DCF" xfId="875"/>
    <cellStyle name="_KPI-5_Nsi_158_DCF 3 с увел  объемами 14 12 07 " xfId="876"/>
    <cellStyle name="_KPI-5_Nsi_158_DCF_Pavlodar_9" xfId="877"/>
    <cellStyle name="_KPI-5_Nsi_DCF" xfId="878"/>
    <cellStyle name="_KPI-5_Nsi_DCF 3 с увел  объемами 14 12 07 " xfId="879"/>
    <cellStyle name="_KPI-5_Nsi_DCF_Pavlodar_9" xfId="880"/>
    <cellStyle name="_KPI-5_Nsi_Express" xfId="881"/>
    <cellStyle name="_KPI-5_Nsi_Express_DCF" xfId="882"/>
    <cellStyle name="_KPI-5_Nsi_Express_DCF 3 с увел  объемами 14 12 07 " xfId="883"/>
    <cellStyle name="_KPI-5_Nsi_Express_DCF_Pavlodar_9" xfId="884"/>
    <cellStyle name="_KPI-5_Nsi_test" xfId="885"/>
    <cellStyle name="_KPI-5_Nsi_test_DCF" xfId="886"/>
    <cellStyle name="_KPI-5_Nsi_test_DCF 3 с увел  объемами 14 12 07 " xfId="887"/>
    <cellStyle name="_KPI-5_Nsi_test_DCF_Pavlodar_9" xfId="888"/>
    <cellStyle name="_KPI-5_Nsi-Services" xfId="889"/>
    <cellStyle name="_KPI-5_Nsi-Services_DCF" xfId="890"/>
    <cellStyle name="_KPI-5_Nsi-Services_DCF 3 с увел  объемами 14 12 07 " xfId="891"/>
    <cellStyle name="_KPI-5_Nsi-Services_DCF_Pavlodar_9" xfId="892"/>
    <cellStyle name="_KPI-5_S0400" xfId="893"/>
    <cellStyle name="_KPI-5_S0400_DCF" xfId="894"/>
    <cellStyle name="_KPI-5_S0400_DCF 3 с увел  объемами 14 12 07 " xfId="895"/>
    <cellStyle name="_KPI-5_S0400_DCF_Pavlodar_9" xfId="896"/>
    <cellStyle name="_KPI-5_S13001" xfId="897"/>
    <cellStyle name="_KPI-5_S13001_DCF" xfId="898"/>
    <cellStyle name="_KPI-5_S13001_DCF 3 с увел  объемами 14 12 07 " xfId="899"/>
    <cellStyle name="_KPI-5_S13001_DCF_Pavlodar_9" xfId="900"/>
    <cellStyle name="_KPI-5_SOFI_TEPs_AOK_130902" xfId="901"/>
    <cellStyle name="_KPI-5_SOFI_TEPs_AOK_130902_DCF" xfId="902"/>
    <cellStyle name="_KPI-5_SOFI_TEPs_AOK_130902_DCF 3 с увел  объемами 14 12 07 " xfId="903"/>
    <cellStyle name="_KPI-5_SOFI_TEPs_AOK_130902_DCF_Pavlodar_9" xfId="904"/>
    <cellStyle name="_KPI-5_SOFI_TEPs_AOK_130902_Dogovora" xfId="905"/>
    <cellStyle name="_KPI-5_SOFI_TEPs_AOK_130902_Dogovora_DCF" xfId="906"/>
    <cellStyle name="_KPI-5_SOFI_TEPs_AOK_130902_Dogovora_DCF 3 с увел  объемами 14 12 07 " xfId="907"/>
    <cellStyle name="_KPI-5_SOFI_TEPs_AOK_130902_Dogovora_DCF_Pavlodar_9" xfId="908"/>
    <cellStyle name="_KPI-5_SOFI_TEPs_AOK_130902_S14206_Akt_sverki" xfId="909"/>
    <cellStyle name="_KPI-5_SOFI_TEPs_AOK_130902_S14206_Akt_sverki_DCF" xfId="910"/>
    <cellStyle name="_KPI-5_SOFI_TEPs_AOK_130902_S14206_Akt_sverki_DCF 3 с увел  объемами 14 12 07 " xfId="911"/>
    <cellStyle name="_KPI-5_SOFI_TEPs_AOK_130902_S14206_Akt_sverki_DCF_Pavlodar_9" xfId="912"/>
    <cellStyle name="_KPI-5_SOFI_TEPs_AOK_130902_S14206_Akt_sverki_Договора_Express_4m2003_new" xfId="913"/>
    <cellStyle name="_KPI-5_SOFI_TEPs_AOK_130902_S14206_Akt_sverki_Договора_Express_4m2003_new_DCF" xfId="914"/>
    <cellStyle name="_KPI-5_SOFI_TEPs_AOK_130902_S14206_Akt_sverki_Договора_Express_4m2003_new_DCF 3 с увел  объемами 14 12 07 " xfId="915"/>
    <cellStyle name="_KPI-5_SOFI_TEPs_AOK_130902_S14206_Akt_sverki_Договора_Express_4m2003_new_DCF_Pavlodar_9" xfId="916"/>
    <cellStyle name="_KPI-5_SOFI_TEPs_AOK_130902_S15202_Akt_sverki" xfId="917"/>
    <cellStyle name="_KPI-5_SOFI_TEPs_AOK_130902_S15202_Akt_sverki_DCF" xfId="918"/>
    <cellStyle name="_KPI-5_SOFI_TEPs_AOK_130902_S15202_Akt_sverki_DCF 3 с увел  объемами 14 12 07 " xfId="919"/>
    <cellStyle name="_KPI-5_SOFI_TEPs_AOK_130902_S15202_Akt_sverki_DCF_Pavlodar_9" xfId="920"/>
    <cellStyle name="_KPI-5_SOFI_TEPs_AOK_130902_S15202_Akt_sverki_Договора_Express_4m2003_new" xfId="921"/>
    <cellStyle name="_KPI-5_SOFI_TEPs_AOK_130902_S15202_Akt_sverki_Договора_Express_4m2003_new_DCF" xfId="922"/>
    <cellStyle name="_KPI-5_SOFI_TEPs_AOK_130902_S15202_Akt_sverki_Договора_Express_4m2003_new_DCF 3 с увел  объемами 14 12 07 " xfId="923"/>
    <cellStyle name="_KPI-5_SOFI_TEPs_AOK_130902_S15202_Akt_sverki_Договора_Express_4m2003_new_DCF_Pavlodar_9" xfId="924"/>
    <cellStyle name="_KPI-5_SOFI_TEPs_AOK_130902_Договора_Express_4m2003_new" xfId="925"/>
    <cellStyle name="_KPI-5_SOFI_TEPs_AOK_130902_Договора_Express_4m2003_new_DCF" xfId="926"/>
    <cellStyle name="_KPI-5_SOFI_TEPs_AOK_130902_Договора_Express_4m2003_new_DCF 3 с увел  объемами 14 12 07 " xfId="927"/>
    <cellStyle name="_KPI-5_SOFI_TEPs_AOK_130902_Договора_Express_4m2003_new_DCF_Pavlodar_9" xfId="928"/>
    <cellStyle name="_KPI-5_SOFI_TEPs_AOK_130902_Книга1" xfId="929"/>
    <cellStyle name="_KPI-5_SOFI_TEPs_AOK_130902_Книга1_DCF" xfId="930"/>
    <cellStyle name="_KPI-5_SOFI_TEPs_AOK_130902_Книга1_DCF 3 с увел  объемами 14 12 07 " xfId="931"/>
    <cellStyle name="_KPI-5_SOFI_TEPs_AOK_130902_Книга1_DCF_Pavlodar_9" xfId="932"/>
    <cellStyle name="_KPI-5_Sofi145a" xfId="933"/>
    <cellStyle name="_KPI-5_Sofi145a_DCF" xfId="934"/>
    <cellStyle name="_KPI-5_Sofi145a_DCF 3 с увел  объемами 14 12 07 " xfId="935"/>
    <cellStyle name="_KPI-5_Sofi145a_DCF_Pavlodar_9" xfId="936"/>
    <cellStyle name="_KPI-5_Sofi153" xfId="937"/>
    <cellStyle name="_KPI-5_Sofi153_DCF" xfId="938"/>
    <cellStyle name="_KPI-5_Sofi153_DCF 3 с увел  объемами 14 12 07 " xfId="939"/>
    <cellStyle name="_KPI-5_Sofi153_DCF_Pavlodar_9" xfId="940"/>
    <cellStyle name="_KPI-5_SXXXX_Express_c Links" xfId="941"/>
    <cellStyle name="_KPI-5_SXXXX_Express_c Links_DCF" xfId="942"/>
    <cellStyle name="_KPI-5_SXXXX_Express_c Links_DCF 3 с увел  объемами 14 12 07 " xfId="943"/>
    <cellStyle name="_KPI-5_SXXXX_Express_c Links_DCF_Pavlodar_9" xfId="944"/>
    <cellStyle name="_KPI-5_test_11" xfId="945"/>
    <cellStyle name="_KPI-5_test_11_DCF" xfId="946"/>
    <cellStyle name="_KPI-5_test_11_DCF 3 с увел  объемами 14 12 07 " xfId="947"/>
    <cellStyle name="_KPI-5_test_11_DCF_Pavlodar_9" xfId="948"/>
    <cellStyle name="_KPI-5_для вставки в пакет за 2001" xfId="949"/>
    <cellStyle name="_KPI-5_для вставки в пакет за 2001_DCF" xfId="950"/>
    <cellStyle name="_KPI-5_для вставки в пакет за 2001_DCF 3 с увел  объемами 14 12 07 " xfId="951"/>
    <cellStyle name="_KPI-5_для вставки в пакет за 2001_DCF_Pavlodar_9" xfId="952"/>
    <cellStyle name="_KPI-5_дляГалиныВ" xfId="953"/>
    <cellStyle name="_KPI-5_дляГалиныВ_DCF" xfId="954"/>
    <cellStyle name="_KPI-5_дляГалиныВ_DCF 3 с увел  объемами 14 12 07 " xfId="955"/>
    <cellStyle name="_KPI-5_дляГалиныВ_DCF_Pavlodar_9" xfId="956"/>
    <cellStyle name="_KPI-5_Лист1" xfId="957"/>
    <cellStyle name="_KPI-5_Лист1_DCF" xfId="958"/>
    <cellStyle name="_KPI-5_Лист1_DCF 3 с увел  объемами 14 12 07 " xfId="959"/>
    <cellStyle name="_KPI-5_Лист1_DCF_Pavlodar_9" xfId="960"/>
    <cellStyle name="_KPI-5_Подразделения" xfId="961"/>
    <cellStyle name="_KPI-5_Подразделения_DCF" xfId="962"/>
    <cellStyle name="_KPI-5_Подразделения_DCF 3 с увел  объемами 14 12 07 " xfId="963"/>
    <cellStyle name="_KPI-5_Подразделения_DCF_Pavlodar_9" xfId="964"/>
    <cellStyle name="_KPI-5_Список тиражирования" xfId="965"/>
    <cellStyle name="_KPI-5_Список тиражирования_DCF" xfId="966"/>
    <cellStyle name="_KPI-5_Список тиражирования_DCF 3 с увел  объемами 14 12 07 " xfId="967"/>
    <cellStyle name="_KPI-5_Список тиражирования_DCF_Pavlodar_9" xfId="968"/>
    <cellStyle name="_KPI-5_Форма 12 last" xfId="969"/>
    <cellStyle name="_KPI-5_Форма 12 last_DCF" xfId="970"/>
    <cellStyle name="_KPI-5_Форма 12 last_DCF 3 с увел  объемами 14 12 07 " xfId="971"/>
    <cellStyle name="_KPI-5_Форма 12 last_DCF_Pavlodar_9" xfId="972"/>
    <cellStyle name="_Model_Amtel_2005_Draft7_final" xfId="973"/>
    <cellStyle name="_Model_Amtel_2005_Draft7_final_DCF" xfId="974"/>
    <cellStyle name="_Model_Amtel_2005_Draft7_final_DCF 3 с увел  объемами 14 12 07 " xfId="975"/>
    <cellStyle name="_Model_Amtel_2005_Draft7_final_DCF_Pavlodar_9" xfId="976"/>
    <cellStyle name="_Model_Westa_July_12_2002" xfId="977"/>
    <cellStyle name="_Model_Westa_July_12_2002_DCF" xfId="978"/>
    <cellStyle name="_Model_Westa_July_12_2002_DCF 3 с увел  объемами 14 12 07 " xfId="979"/>
    <cellStyle name="_Model_Westa_July_12_2002_DCF_Pavlodar_9" xfId="980"/>
    <cellStyle name="_Model_Westa_July_12_2002_Komet_DCF_25" xfId="981"/>
    <cellStyle name="_Model_Westa_July_12_2002_Komet_DCF_25_DCF" xfId="982"/>
    <cellStyle name="_Model_Westa_July_12_2002_Komet_DCF_25_DCF 3 с увел  объемами 14 12 07 " xfId="983"/>
    <cellStyle name="_Model_Westa_July_12_2002_Komet_DCF_25_DCF_Pavlodar_9" xfId="984"/>
    <cellStyle name="_Model_Westa_July_12_2002_Komet_DCF_26" xfId="985"/>
    <cellStyle name="_Model_Westa_July_12_2002_Komet_DCF_26_DCF" xfId="986"/>
    <cellStyle name="_Model_Westa_July_12_2002_Komet_DCF_26_DCF 3 с увел  объемами 14 12 07 " xfId="987"/>
    <cellStyle name="_Model_Westa_July_12_2002_Komet_DCF_26_DCF_Pavlodar_9" xfId="988"/>
    <cellStyle name="_Multiple" xfId="989"/>
    <cellStyle name="_Multiple_Copy of Uralkali Summary Business Plan 14 Apr 04 (sent)1250404 input for Union DCF" xfId="990"/>
    <cellStyle name="_Multiple_Copy of Uralkali Summary Business Plan 14 Apr 04 (sent)1250404 input for Union DCF_DCF" xfId="991"/>
    <cellStyle name="_Multiple_Copy of Uralkali Summary Business Plan 14 Apr 04 (sent)1250404 input for Union DCF_DCF 3 предприятия" xfId="992"/>
    <cellStyle name="_Multiple_Copy of Uralkali Summary Business Plan 14 Apr 04 (sent)1250404 input for Union DCF_DCF 3 с увел  объемами 14 12 07 " xfId="993"/>
    <cellStyle name="_Multiple_Copy of Uralkali Summary Business Plan 14 Apr 04 (sent)1250404 input for Union DCF_DCF_Pavlodar_9" xfId="994"/>
    <cellStyle name="_Multiple_Copy of Uralkali Summary Business Plan 14 Apr 04 (sent)1250404 input for Union DCF_информация по затратам и тарифам на  произ теплоэ" xfId="995"/>
    <cellStyle name="_Multiple_DCF" xfId="996"/>
    <cellStyle name="_Multiple_DCF 3 предприятия" xfId="997"/>
    <cellStyle name="_Multiple_DCF 3 с увел  объемами 14 12 07 " xfId="998"/>
    <cellStyle name="_Multiple_DCF_Pavlodar_9" xfId="999"/>
    <cellStyle name="_Multiple_информация по затратам и тарифам на  произ теплоэ" xfId="1000"/>
    <cellStyle name="_MultipleSpace" xfId="1001"/>
    <cellStyle name="_MultipleSpace_Copy of Uralkali Summary Business Plan 14 Apr 04 (sent)1250404 input for Union DCF" xfId="1002"/>
    <cellStyle name="_MultipleSpace_Copy of Uralkali Summary Business Plan 14 Apr 04 (sent)1250404 input for Union DCF_DCF" xfId="1003"/>
    <cellStyle name="_MultipleSpace_Copy of Uralkali Summary Business Plan 14 Apr 04 (sent)1250404 input for Union DCF_DCF 3 предприятия" xfId="1004"/>
    <cellStyle name="_MultipleSpace_Copy of Uralkali Summary Business Plan 14 Apr 04 (sent)1250404 input for Union DCF_DCF 3 с увел  объемами 14 12 07 " xfId="1005"/>
    <cellStyle name="_MultipleSpace_Copy of Uralkali Summary Business Plan 14 Apr 04 (sent)1250404 input for Union DCF_DCF_Pavlodar_9" xfId="1006"/>
    <cellStyle name="_MultipleSpace_Copy of Uralkali Summary Business Plan 14 Apr 04 (sent)1250404 input for Union DCF_информация по затратам и тарифам на  произ теплоэ" xfId="1007"/>
    <cellStyle name="_MultipleSpace_DCF" xfId="1008"/>
    <cellStyle name="_MultipleSpace_DCF 3 предприятия" xfId="1009"/>
    <cellStyle name="_MultipleSpace_DCF 3 с увел  объемами 14 12 07 " xfId="1010"/>
    <cellStyle name="_MultipleSpace_DCF_Pavlodar_9" xfId="1011"/>
    <cellStyle name="_MultipleSpace_информация по затратам и тарифам на  произ теплоэ" xfId="1012"/>
    <cellStyle name="_New_Sofi" xfId="1013"/>
    <cellStyle name="_New_Sofi_Capex-new" xfId="1014"/>
    <cellStyle name="_New_Sofi_Capex-new_DCF" xfId="1015"/>
    <cellStyle name="_New_Sofi_Capex-new_DCF 3 с увел  объемами 14 12 07 " xfId="1016"/>
    <cellStyle name="_New_Sofi_Capex-new_DCF_Pavlodar_9" xfId="1017"/>
    <cellStyle name="_New_Sofi_DCF" xfId="1018"/>
    <cellStyle name="_New_Sofi_DCF 3 с увел  объемами 14 12 07 " xfId="1019"/>
    <cellStyle name="_New_Sofi_DCF_Pavlodar_9" xfId="1020"/>
    <cellStyle name="_New_Sofi_FFF" xfId="1021"/>
    <cellStyle name="_New_Sofi_FFF_DCF" xfId="1022"/>
    <cellStyle name="_New_Sofi_FFF_DCF 3 с увел  объемами 14 12 07 " xfId="1023"/>
    <cellStyle name="_New_Sofi_FFF_DCF_Pavlodar_9" xfId="1024"/>
    <cellStyle name="_New_Sofi_Financial Plan - final_2" xfId="1025"/>
    <cellStyle name="_New_Sofi_Financial Plan - final_2_DCF" xfId="1026"/>
    <cellStyle name="_New_Sofi_Financial Plan - final_2_DCF 3 с увел  объемами 14 12 07 " xfId="1027"/>
    <cellStyle name="_New_Sofi_Financial Plan - final_2_DCF_Pavlodar_9" xfId="1028"/>
    <cellStyle name="_New_Sofi_Form 01(MB)" xfId="1029"/>
    <cellStyle name="_New_Sofi_Form 01(MB)_DCF" xfId="1030"/>
    <cellStyle name="_New_Sofi_Form 01(MB)_DCF 3 с увел  объемами 14 12 07 " xfId="1031"/>
    <cellStyle name="_New_Sofi_Form 01(MB)_DCF_Pavlodar_9" xfId="1032"/>
    <cellStyle name="_New_Sofi_Links_NK" xfId="1033"/>
    <cellStyle name="_New_Sofi_Links_NK_DCF" xfId="1034"/>
    <cellStyle name="_New_Sofi_Links_NK_DCF 3 с увел  объемами 14 12 07 " xfId="1035"/>
    <cellStyle name="_New_Sofi_Links_NK_DCF_Pavlodar_9" xfId="1036"/>
    <cellStyle name="_New_Sofi_N20_5" xfId="1037"/>
    <cellStyle name="_New_Sofi_N20_5_DCF" xfId="1038"/>
    <cellStyle name="_New_Sofi_N20_5_DCF 3 с увел  объемами 14 12 07 " xfId="1039"/>
    <cellStyle name="_New_Sofi_N20_5_DCF_Pavlodar_9" xfId="1040"/>
    <cellStyle name="_New_Sofi_N20_6" xfId="1041"/>
    <cellStyle name="_New_Sofi_N20_6_DCF" xfId="1042"/>
    <cellStyle name="_New_Sofi_N20_6_DCF 3 с увел  объемами 14 12 07 " xfId="1043"/>
    <cellStyle name="_New_Sofi_N20_6_DCF_Pavlodar_9" xfId="1044"/>
    <cellStyle name="_New_Sofi_New Form10_2" xfId="1045"/>
    <cellStyle name="_New_Sofi_New Form10_2_DCF" xfId="1046"/>
    <cellStyle name="_New_Sofi_New Form10_2_DCF 3 с увел  объемами 14 12 07 " xfId="1047"/>
    <cellStyle name="_New_Sofi_New Form10_2_DCF_Pavlodar_9" xfId="1048"/>
    <cellStyle name="_New_Sofi_Nsi" xfId="1049"/>
    <cellStyle name="_New_Sofi_Nsi - last version" xfId="1050"/>
    <cellStyle name="_New_Sofi_Nsi - last version for programming" xfId="1051"/>
    <cellStyle name="_New_Sofi_Nsi - last version for programming_DCF" xfId="1052"/>
    <cellStyle name="_New_Sofi_Nsi - last version for programming_DCF 3 с увел  объемами 14 12 07 " xfId="1053"/>
    <cellStyle name="_New_Sofi_Nsi - last version for programming_DCF_Pavlodar_9" xfId="1054"/>
    <cellStyle name="_New_Sofi_Nsi - last version_DCF" xfId="1055"/>
    <cellStyle name="_New_Sofi_Nsi - last version_DCF 3 с увел  объемами 14 12 07 " xfId="1056"/>
    <cellStyle name="_New_Sofi_Nsi - last version_DCF_Pavlodar_9" xfId="1057"/>
    <cellStyle name="_New_Sofi_Nsi - next_last version" xfId="1058"/>
    <cellStyle name="_New_Sofi_Nsi - next_last version_DCF" xfId="1059"/>
    <cellStyle name="_New_Sofi_Nsi - next_last version_DCF 3 с увел  объемами 14 12 07 " xfId="1060"/>
    <cellStyle name="_New_Sofi_Nsi - next_last version_DCF_Pavlodar_9" xfId="1061"/>
    <cellStyle name="_New_Sofi_Nsi - plan - final" xfId="1062"/>
    <cellStyle name="_New_Sofi_Nsi - plan - final_DCF" xfId="1063"/>
    <cellStyle name="_New_Sofi_Nsi - plan - final_DCF 3 с увел  объемами 14 12 07 " xfId="1064"/>
    <cellStyle name="_New_Sofi_Nsi - plan - final_DCF_Pavlodar_9" xfId="1065"/>
    <cellStyle name="_New_Sofi_Nsi -super_ last version" xfId="1066"/>
    <cellStyle name="_New_Sofi_Nsi -super_ last version_DCF" xfId="1067"/>
    <cellStyle name="_New_Sofi_Nsi -super_ last version_DCF 3 с увел  объемами 14 12 07 " xfId="1068"/>
    <cellStyle name="_New_Sofi_Nsi -super_ last version_DCF_Pavlodar_9" xfId="1069"/>
    <cellStyle name="_New_Sofi_Nsi(2)" xfId="1070"/>
    <cellStyle name="_New_Sofi_Nsi(2)_DCF" xfId="1071"/>
    <cellStyle name="_New_Sofi_Nsi(2)_DCF 3 с увел  объемами 14 12 07 " xfId="1072"/>
    <cellStyle name="_New_Sofi_Nsi(2)_DCF_Pavlodar_9" xfId="1073"/>
    <cellStyle name="_New_Sofi_Nsi_1" xfId="1074"/>
    <cellStyle name="_New_Sofi_Nsi_1_DCF" xfId="1075"/>
    <cellStyle name="_New_Sofi_Nsi_1_DCF 3 с увел  объемами 14 12 07 " xfId="1076"/>
    <cellStyle name="_New_Sofi_Nsi_1_DCF_Pavlodar_9" xfId="1077"/>
    <cellStyle name="_New_Sofi_Nsi_139" xfId="1078"/>
    <cellStyle name="_New_Sofi_Nsi_139_DCF" xfId="1079"/>
    <cellStyle name="_New_Sofi_Nsi_139_DCF 3 с увел  объемами 14 12 07 " xfId="1080"/>
    <cellStyle name="_New_Sofi_Nsi_139_DCF_Pavlodar_9" xfId="1081"/>
    <cellStyle name="_New_Sofi_Nsi_140" xfId="1082"/>
    <cellStyle name="_New_Sofi_Nsi_140(Зах)" xfId="1083"/>
    <cellStyle name="_New_Sofi_Nsi_140(Зах)_DCF" xfId="1084"/>
    <cellStyle name="_New_Sofi_Nsi_140(Зах)_DCF 3 с увел  объемами 14 12 07 " xfId="1085"/>
    <cellStyle name="_New_Sofi_Nsi_140(Зах)_DCF_Pavlodar_9" xfId="1086"/>
    <cellStyle name="_New_Sofi_Nsi_140_DCF" xfId="1087"/>
    <cellStyle name="_New_Sofi_Nsi_140_DCF 3 с увел  объемами 14 12 07 " xfId="1088"/>
    <cellStyle name="_New_Sofi_Nsi_140_DCF_Pavlodar_9" xfId="1089"/>
    <cellStyle name="_New_Sofi_Nsi_140_mod" xfId="1090"/>
    <cellStyle name="_New_Sofi_Nsi_140_mod_DCF" xfId="1091"/>
    <cellStyle name="_New_Sofi_Nsi_140_mod_DCF 3 с увел  объемами 14 12 07 " xfId="1092"/>
    <cellStyle name="_New_Sofi_Nsi_140_mod_DCF_Pavlodar_9" xfId="1093"/>
    <cellStyle name="_New_Sofi_Nsi_158" xfId="1094"/>
    <cellStyle name="_New_Sofi_Nsi_158_DCF" xfId="1095"/>
    <cellStyle name="_New_Sofi_Nsi_158_DCF 3 с увел  объемами 14 12 07 " xfId="1096"/>
    <cellStyle name="_New_Sofi_Nsi_158_DCF_Pavlodar_9" xfId="1097"/>
    <cellStyle name="_New_Sofi_Nsi_DCF" xfId="1098"/>
    <cellStyle name="_New_Sofi_Nsi_DCF 3 с увел  объемами 14 12 07 " xfId="1099"/>
    <cellStyle name="_New_Sofi_Nsi_DCF_Pavlodar_9" xfId="1100"/>
    <cellStyle name="_New_Sofi_Nsi_Express" xfId="1101"/>
    <cellStyle name="_New_Sofi_Nsi_Express_DCF" xfId="1102"/>
    <cellStyle name="_New_Sofi_Nsi_Express_DCF 3 с увел  объемами 14 12 07 " xfId="1103"/>
    <cellStyle name="_New_Sofi_Nsi_Express_DCF_Pavlodar_9" xfId="1104"/>
    <cellStyle name="_New_Sofi_Nsi_Jan1" xfId="1105"/>
    <cellStyle name="_New_Sofi_Nsi_Jan1_DCF" xfId="1106"/>
    <cellStyle name="_New_Sofi_Nsi_Jan1_DCF 3 с увел  объемами 14 12 07 " xfId="1107"/>
    <cellStyle name="_New_Sofi_Nsi_Jan1_DCF_Pavlodar_9" xfId="1108"/>
    <cellStyle name="_New_Sofi_Nsi_test" xfId="1109"/>
    <cellStyle name="_New_Sofi_Nsi_test_DCF" xfId="1110"/>
    <cellStyle name="_New_Sofi_Nsi_test_DCF 3 с увел  объемами 14 12 07 " xfId="1111"/>
    <cellStyle name="_New_Sofi_Nsi_test_DCF_Pavlodar_9" xfId="1112"/>
    <cellStyle name="_New_Sofi_Nsi2" xfId="1113"/>
    <cellStyle name="_New_Sofi_Nsi2_DCF" xfId="1114"/>
    <cellStyle name="_New_Sofi_Nsi2_DCF 3 с увел  объемами 14 12 07 " xfId="1115"/>
    <cellStyle name="_New_Sofi_Nsi2_DCF_Pavlodar_9" xfId="1116"/>
    <cellStyle name="_New_Sofi_Nsi-Services" xfId="1117"/>
    <cellStyle name="_New_Sofi_Nsi-Services_DCF" xfId="1118"/>
    <cellStyle name="_New_Sofi_Nsi-Services_DCF 3 с увел  объемами 14 12 07 " xfId="1119"/>
    <cellStyle name="_New_Sofi_Nsi-Services_DCF_Pavlodar_9" xfId="1120"/>
    <cellStyle name="_New_Sofi_P&amp;L" xfId="1121"/>
    <cellStyle name="_New_Sofi_P&amp;L_DCF" xfId="1122"/>
    <cellStyle name="_New_Sofi_P&amp;L_DCF 3 с увел  объемами 14 12 07 " xfId="1123"/>
    <cellStyle name="_New_Sofi_P&amp;L_DCF_Pavlodar_9" xfId="1124"/>
    <cellStyle name="_New_Sofi_S0400" xfId="1125"/>
    <cellStyle name="_New_Sofi_S0400_DCF" xfId="1126"/>
    <cellStyle name="_New_Sofi_S0400_DCF 3 с увел  объемами 14 12 07 " xfId="1127"/>
    <cellStyle name="_New_Sofi_S0400_DCF_Pavlodar_9" xfId="1128"/>
    <cellStyle name="_New_Sofi_S13001" xfId="1129"/>
    <cellStyle name="_New_Sofi_S13001_DCF" xfId="1130"/>
    <cellStyle name="_New_Sofi_S13001_DCF 3 с увел  объемами 14 12 07 " xfId="1131"/>
    <cellStyle name="_New_Sofi_S13001_DCF_Pavlodar_9" xfId="1132"/>
    <cellStyle name="_New_Sofi_Sheet1" xfId="1133"/>
    <cellStyle name="_New_Sofi_Sheet1_DCF" xfId="1134"/>
    <cellStyle name="_New_Sofi_Sheet1_DCF 3 с увел  объемами 14 12 07 " xfId="1135"/>
    <cellStyle name="_New_Sofi_Sheet1_DCF_Pavlodar_9" xfId="1136"/>
    <cellStyle name="_New_Sofi_sofi - plan_AP270202ii" xfId="1137"/>
    <cellStyle name="_New_Sofi_sofi - plan_AP270202ii_DCF" xfId="1138"/>
    <cellStyle name="_New_Sofi_sofi - plan_AP270202ii_DCF 3 с увел  объемами 14 12 07 " xfId="1139"/>
    <cellStyle name="_New_Sofi_sofi - plan_AP270202ii_DCF_Pavlodar_9" xfId="1140"/>
    <cellStyle name="_New_Sofi_sofi - plan_AP270202iii" xfId="1141"/>
    <cellStyle name="_New_Sofi_sofi - plan_AP270202iii_DCF" xfId="1142"/>
    <cellStyle name="_New_Sofi_sofi - plan_AP270202iii_DCF 3 с увел  объемами 14 12 07 " xfId="1143"/>
    <cellStyle name="_New_Sofi_sofi - plan_AP270202iii_DCF_Pavlodar_9" xfId="1144"/>
    <cellStyle name="_New_Sofi_sofi - plan_AP270202iv" xfId="1145"/>
    <cellStyle name="_New_Sofi_sofi - plan_AP270202iv_DCF" xfId="1146"/>
    <cellStyle name="_New_Sofi_sofi - plan_AP270202iv_DCF 3 с увел  объемами 14 12 07 " xfId="1147"/>
    <cellStyle name="_New_Sofi_sofi - plan_AP270202iv_DCF_Pavlodar_9" xfId="1148"/>
    <cellStyle name="_New_Sofi_Sofi vs Sobi" xfId="1149"/>
    <cellStyle name="_New_Sofi_Sofi vs Sobi_DCF" xfId="1150"/>
    <cellStyle name="_New_Sofi_Sofi vs Sobi_DCF 3 с увел  объемами 14 12 07 " xfId="1151"/>
    <cellStyle name="_New_Sofi_Sofi vs Sobi_DCF_Pavlodar_9" xfId="1152"/>
    <cellStyle name="_New_Sofi_Sofi_PBD 27-11-01" xfId="1153"/>
    <cellStyle name="_New_Sofi_Sofi_PBD 27-11-01_DCF" xfId="1154"/>
    <cellStyle name="_New_Sofi_Sofi_PBD 27-11-01_DCF 3 с увел  объемами 14 12 07 " xfId="1155"/>
    <cellStyle name="_New_Sofi_Sofi_PBD 27-11-01_DCF_Pavlodar_9" xfId="1156"/>
    <cellStyle name="_New_Sofi_SOFI_TEPs_AOK_130902" xfId="1157"/>
    <cellStyle name="_New_Sofi_SOFI_TEPs_AOK_130902_DCF" xfId="1158"/>
    <cellStyle name="_New_Sofi_SOFI_TEPs_AOK_130902_DCF 3 с увел  объемами 14 12 07 " xfId="1159"/>
    <cellStyle name="_New_Sofi_SOFI_TEPs_AOK_130902_DCF_Pavlodar_9" xfId="1160"/>
    <cellStyle name="_New_Sofi_Sofi145a" xfId="1161"/>
    <cellStyle name="_New_Sofi_Sofi145a_DCF" xfId="1162"/>
    <cellStyle name="_New_Sofi_Sofi145a_DCF 3 с увел  объемами 14 12 07 " xfId="1163"/>
    <cellStyle name="_New_Sofi_Sofi145a_DCF_Pavlodar_9" xfId="1164"/>
    <cellStyle name="_New_Sofi_Sofi153" xfId="1165"/>
    <cellStyle name="_New_Sofi_Sofi153_DCF" xfId="1166"/>
    <cellStyle name="_New_Sofi_Sofi153_DCF 3 с увел  объемами 14 12 07 " xfId="1167"/>
    <cellStyle name="_New_Sofi_Sofi153_DCF_Pavlodar_9" xfId="1168"/>
    <cellStyle name="_New_Sofi_Summary" xfId="1169"/>
    <cellStyle name="_New_Sofi_Summary_DCF" xfId="1170"/>
    <cellStyle name="_New_Sofi_Summary_DCF 3 с увел  объемами 14 12 07 " xfId="1171"/>
    <cellStyle name="_New_Sofi_Summary_DCF_Pavlodar_9" xfId="1172"/>
    <cellStyle name="_New_Sofi_SXXXX_Express_c Links" xfId="1173"/>
    <cellStyle name="_New_Sofi_SXXXX_Express_c Links_DCF" xfId="1174"/>
    <cellStyle name="_New_Sofi_SXXXX_Express_c Links_DCF 3 с увел  объемами 14 12 07 " xfId="1175"/>
    <cellStyle name="_New_Sofi_SXXXX_Express_c Links_DCF_Pavlodar_9" xfId="1176"/>
    <cellStyle name="_New_Sofi_Tax_form_1кв_3" xfId="1177"/>
    <cellStyle name="_New_Sofi_Tax_form_1кв_3_DCF" xfId="1178"/>
    <cellStyle name="_New_Sofi_Tax_form_1кв_3_DCF 3 с увел  объемами 14 12 07 " xfId="1179"/>
    <cellStyle name="_New_Sofi_Tax_form_1кв_3_DCF_Pavlodar_9" xfId="1180"/>
    <cellStyle name="_New_Sofi_test_11" xfId="1181"/>
    <cellStyle name="_New_Sofi_test_11_DCF" xfId="1182"/>
    <cellStyle name="_New_Sofi_test_11_DCF 3 с увел  объемами 14 12 07 " xfId="1183"/>
    <cellStyle name="_New_Sofi_test_11_DCF_Pavlodar_9" xfId="1184"/>
    <cellStyle name="_New_Sofi_БКЭ" xfId="1185"/>
    <cellStyle name="_New_Sofi_БКЭ_DCF" xfId="1186"/>
    <cellStyle name="_New_Sofi_БКЭ_DCF 3 с увел  объемами 14 12 07 " xfId="1187"/>
    <cellStyle name="_New_Sofi_БКЭ_DCF_Pavlodar_9" xfId="1188"/>
    <cellStyle name="_New_Sofi_для вставки в пакет за 2001" xfId="1189"/>
    <cellStyle name="_New_Sofi_для вставки в пакет за 2001_DCF" xfId="1190"/>
    <cellStyle name="_New_Sofi_для вставки в пакет за 2001_DCF 3 с увел  объемами 14 12 07 " xfId="1191"/>
    <cellStyle name="_New_Sofi_для вставки в пакет за 2001_DCF_Pavlodar_9" xfId="1192"/>
    <cellStyle name="_New_Sofi_дляГалиныВ" xfId="1193"/>
    <cellStyle name="_New_Sofi_дляГалиныВ_DCF" xfId="1194"/>
    <cellStyle name="_New_Sofi_дляГалиныВ_DCF 3 с увел  объемами 14 12 07 " xfId="1195"/>
    <cellStyle name="_New_Sofi_дляГалиныВ_DCF_Pavlodar_9" xfId="1196"/>
    <cellStyle name="_New_Sofi_Книга7" xfId="1197"/>
    <cellStyle name="_New_Sofi_Книга7_DCF" xfId="1198"/>
    <cellStyle name="_New_Sofi_Книга7_DCF 3 с увел  объемами 14 12 07 " xfId="1199"/>
    <cellStyle name="_New_Sofi_Книга7_DCF_Pavlodar_9" xfId="1200"/>
    <cellStyle name="_New_Sofi_Лист1" xfId="1201"/>
    <cellStyle name="_New_Sofi_Лист1_DCF" xfId="1202"/>
    <cellStyle name="_New_Sofi_Лист1_DCF 3 с увел  объемами 14 12 07 " xfId="1203"/>
    <cellStyle name="_New_Sofi_Лист1_DCF_Pavlodar_9" xfId="1204"/>
    <cellStyle name="_New_Sofi_ОСН. ДЕЯТ." xfId="1205"/>
    <cellStyle name="_New_Sofi_ОСН. ДЕЯТ._DCF" xfId="1206"/>
    <cellStyle name="_New_Sofi_ОСН. ДЕЯТ._DCF 3 с увел  объемами 14 12 07 " xfId="1207"/>
    <cellStyle name="_New_Sofi_ОСН. ДЕЯТ._DCF_Pavlodar_9" xfId="1208"/>
    <cellStyle name="_New_Sofi_Подразделения" xfId="1209"/>
    <cellStyle name="_New_Sofi_Подразделения_DCF" xfId="1210"/>
    <cellStyle name="_New_Sofi_Подразделения_DCF 3 с увел  объемами 14 12 07 " xfId="1211"/>
    <cellStyle name="_New_Sofi_Подразделения_DCF_Pavlodar_9" xfId="1212"/>
    <cellStyle name="_New_Sofi_Список тиражирования" xfId="1213"/>
    <cellStyle name="_New_Sofi_Список тиражирования_DCF" xfId="1214"/>
    <cellStyle name="_New_Sofi_Список тиражирования_DCF 3 с увел  объемами 14 12 07 " xfId="1215"/>
    <cellStyle name="_New_Sofi_Список тиражирования_DCF_Pavlodar_9" xfId="1216"/>
    <cellStyle name="_New_Sofi_Форма 12 last" xfId="1217"/>
    <cellStyle name="_New_Sofi_Форма 12 last_DCF" xfId="1218"/>
    <cellStyle name="_New_Sofi_Форма 12 last_DCF 3 с увел  объемами 14 12 07 " xfId="1219"/>
    <cellStyle name="_New_Sofi_Форма 12 last_DCF_Pavlodar_9" xfId="1220"/>
    <cellStyle name="_Nosta P&amp;L" xfId="1221"/>
    <cellStyle name="_Nosta P&amp;L_DCF" xfId="1222"/>
    <cellStyle name="_Nosta P&amp;L_DCF 3 с увел  объемами 14 12 07 " xfId="1223"/>
    <cellStyle name="_Nosta P&amp;L_DCF_Pavlodar_9" xfId="1224"/>
    <cellStyle name="_Nsi" xfId="1225"/>
    <cellStyle name="_Nsi_DCF" xfId="1226"/>
    <cellStyle name="_Nsi_DCF 3 с увел  объемами 14 12 07 " xfId="1227"/>
    <cellStyle name="_Nsi_DCF_Pavlodar_9" xfId="1228"/>
    <cellStyle name="_O&amp;G Tyazhpromarmatura" xfId="1229"/>
    <cellStyle name="_O&amp;G Tyazhpromarmatura_DCF" xfId="1230"/>
    <cellStyle name="_O&amp;G Tyazhpromarmatura_DCF 3 с увел  объемами 14 12 07 " xfId="1231"/>
    <cellStyle name="_O&amp;G Tyazhpromarmatura_DCF_Pavlodar_9" xfId="1232"/>
    <cellStyle name="_Percent" xfId="1233"/>
    <cellStyle name="_Percent_DCF" xfId="1234"/>
    <cellStyle name="_Percent_DCF 3 предприятия" xfId="1235"/>
    <cellStyle name="_Percent_DCF 3 с увел  объемами 14 12 07 " xfId="1236"/>
    <cellStyle name="_Percent_DCF_Pavlodar_9" xfId="1237"/>
    <cellStyle name="_Percent_информация по затратам и тарифам на  произ теплоэ" xfId="1238"/>
    <cellStyle name="_PercentSpace" xfId="1239"/>
    <cellStyle name="_PercentSpace_DCF" xfId="1240"/>
    <cellStyle name="_PercentSpace_DCF 3 предприятия" xfId="1241"/>
    <cellStyle name="_PercentSpace_DCF 3 с увел  объемами 14 12 07 " xfId="1242"/>
    <cellStyle name="_PercentSpace_DCF_Pavlodar_9" xfId="1243"/>
    <cellStyle name="_PercentSpace_информация по затратам и тарифам на  произ теплоэ" xfId="1244"/>
    <cellStyle name="_PERS03V1" xfId="1245"/>
    <cellStyle name="_PERS03V1_DCF" xfId="1246"/>
    <cellStyle name="_PERS03V1_DCF 3 с увел  объемами 14 12 07 " xfId="1247"/>
    <cellStyle name="_PERS03V1_DCF_Pavlodar_9" xfId="1248"/>
    <cellStyle name="_PeterStar 5Y 1003023" xfId="1249"/>
    <cellStyle name="_PeterStar 5Y 1003023_DCF" xfId="1250"/>
    <cellStyle name="_PeterStar 5Y 1003023_DCF 3 с увел  объемами 14 12 07 " xfId="1251"/>
    <cellStyle name="_PeterStar 5Y 1003023_DCF_Pavlodar_9" xfId="1252"/>
    <cellStyle name="_PeterStar 5Y 102902" xfId="1253"/>
    <cellStyle name="_PeterStar 5Y 102902_DCF" xfId="1254"/>
    <cellStyle name="_PeterStar 5Y 102902_DCF 3 с увел  объемами 14 12 07 " xfId="1255"/>
    <cellStyle name="_PeterStar 5Y 102902_DCF_Pavlodar_9" xfId="1256"/>
    <cellStyle name="_Prices Forecast 20060421" xfId="1257"/>
    <cellStyle name="_Prices Forecast 20060421_DCF" xfId="1258"/>
    <cellStyle name="_Prices Forecast 20060421_DCF 3 предприятия" xfId="1259"/>
    <cellStyle name="_Prices Forecast 20060421_DCF 3 с увел  объемами 14 12 07 " xfId="1260"/>
    <cellStyle name="_Prices Forecast 20060421_DCF_Pavlodar_9" xfId="1261"/>
    <cellStyle name="_Prices Forecast 20060421_информация по затратам и тарифам на  произ теплоэ" xfId="1262"/>
    <cellStyle name="_Production  Capex 20060313" xfId="1263"/>
    <cellStyle name="_Production  Capex 20060313_DCF" xfId="1264"/>
    <cellStyle name="_Production  Capex 20060313_DCF 3 предприятия" xfId="1265"/>
    <cellStyle name="_Production  Capex 20060313_DCF 3 с увел  объемами 14 12 07 " xfId="1266"/>
    <cellStyle name="_Production  Capex 20060313_DCF_Pavlodar_9" xfId="1267"/>
    <cellStyle name="_Production  Capex 20060313_информация по затратам и тарифам на  произ теплоэ" xfId="1268"/>
    <cellStyle name="_PT_IAS_Eurocement_01_01_2005_MB_1" xfId="1269"/>
    <cellStyle name="_PT_IAS_Eurocement_01_01_2005_MB_1_DCF" xfId="1270"/>
    <cellStyle name="_PT_IAS_Eurocement_01_01_2005_MB_1_DCF 3 с увел  объемами 14 12 07 " xfId="1271"/>
    <cellStyle name="_PT_IAS_Eurocement_01_01_2005_MB_1_DCF_Pavlodar_9" xfId="1272"/>
    <cellStyle name="_RequestSheet21_11_05" xfId="1273"/>
    <cellStyle name="_RequestSheet21_11_05_DCF" xfId="1274"/>
    <cellStyle name="_RequestSheet21_11_05_DCF 3 с увел  объемами 14 12 07 " xfId="1275"/>
    <cellStyle name="_RequestSheet21_11_05_DCF_Pavlodar_9" xfId="1276"/>
    <cellStyle name="_ROIC 2001" xfId="1277"/>
    <cellStyle name="_ROIC 2001_DCF" xfId="1278"/>
    <cellStyle name="_ROIC 2001_DCF 3 с увел  объемами 14 12 07 " xfId="1279"/>
    <cellStyle name="_ROIC 2001_DCF_Pavlodar_9" xfId="1280"/>
    <cellStyle name="_Russian auto market" xfId="1281"/>
    <cellStyle name="_Russian auto market_DCF" xfId="1282"/>
    <cellStyle name="_Russian auto market_DCF 3 с увел  объемами 14 12 07 " xfId="1283"/>
    <cellStyle name="_Russian auto market_DCF_Pavlodar_9" xfId="1284"/>
    <cellStyle name="_S0279" xfId="1285"/>
    <cellStyle name="_S0279_DCF" xfId="1286"/>
    <cellStyle name="_S0279_DCF 3 с увел  объемами 14 12 07 " xfId="1287"/>
    <cellStyle name="_S0279_DCF_Pavlodar_9" xfId="1288"/>
    <cellStyle name="_SMC" xfId="1289"/>
    <cellStyle name="_SMC_DCF" xfId="1290"/>
    <cellStyle name="_SMC_DCF 3 с увел  объемами 14 12 07 " xfId="1291"/>
    <cellStyle name="_SMC_DCF_Pavlodar_9" xfId="1292"/>
    <cellStyle name="_sobi_rf_020715_blank" xfId="1293"/>
    <cellStyle name="_sobi_rf_020715_blank_DCF" xfId="1294"/>
    <cellStyle name="_sobi_rf_020715_blank_DCF 3 с увел  объемами 14 12 07 " xfId="1295"/>
    <cellStyle name="_sobi_rf_020715_blank_DCF_Pavlodar_9" xfId="1296"/>
    <cellStyle name="_Sofi_file" xfId="1297"/>
    <cellStyle name="_Sofi_file_DCF" xfId="1298"/>
    <cellStyle name="_Sofi_file_DCF 3 с увел  объемами 14 12 07 " xfId="1299"/>
    <cellStyle name="_Sofi_file_DCF_Pavlodar_9" xfId="1300"/>
    <cellStyle name="_SOFI_TEPs_AOK_130902" xfId="1301"/>
    <cellStyle name="_SOFI_TEPs_AOK_130902_DCF" xfId="1302"/>
    <cellStyle name="_SOFI_TEPs_AOK_130902_DCF 3 с увел  объемами 14 12 07 " xfId="1303"/>
    <cellStyle name="_SOFI_TEPs_AOK_130902_DCF_Pavlodar_9" xfId="1304"/>
    <cellStyle name="_SOFI_TEPs_AOK_130902_Dogovora" xfId="1305"/>
    <cellStyle name="_SOFI_TEPs_AOK_130902_Dogovora_DCF" xfId="1306"/>
    <cellStyle name="_SOFI_TEPs_AOK_130902_Dogovora_DCF 3 с увел  объемами 14 12 07 " xfId="1307"/>
    <cellStyle name="_SOFI_TEPs_AOK_130902_Dogovora_DCF_Pavlodar_9" xfId="1308"/>
    <cellStyle name="_SOFI_TEPs_AOK_130902_S14206_Akt_sverki" xfId="1309"/>
    <cellStyle name="_SOFI_TEPs_AOK_130902_S14206_Akt_sverki_DCF" xfId="1310"/>
    <cellStyle name="_SOFI_TEPs_AOK_130902_S14206_Akt_sverki_DCF 3 с увел  объемами 14 12 07 " xfId="1311"/>
    <cellStyle name="_SOFI_TEPs_AOK_130902_S14206_Akt_sverki_DCF_Pavlodar_9" xfId="1312"/>
    <cellStyle name="_SOFI_TEPs_AOK_130902_S14206_Akt_sverki_Договора_Express_4m2003_new" xfId="1313"/>
    <cellStyle name="_SOFI_TEPs_AOK_130902_S14206_Akt_sverki_Договора_Express_4m2003_new_DCF" xfId="1314"/>
    <cellStyle name="_SOFI_TEPs_AOK_130902_S14206_Akt_sverki_Договора_Express_4m2003_new_DCF 3 с увел  объемами 14 12 07 " xfId="1315"/>
    <cellStyle name="_SOFI_TEPs_AOK_130902_S14206_Akt_sverki_Договора_Express_4m2003_new_DCF_Pavlodar_9" xfId="1316"/>
    <cellStyle name="_SOFI_TEPs_AOK_130902_S15202_Akt_sverki" xfId="1317"/>
    <cellStyle name="_SOFI_TEPs_AOK_130902_S15202_Akt_sverki_DCF" xfId="1318"/>
    <cellStyle name="_SOFI_TEPs_AOK_130902_S15202_Akt_sverki_DCF 3 с увел  объемами 14 12 07 " xfId="1319"/>
    <cellStyle name="_SOFI_TEPs_AOK_130902_S15202_Akt_sverki_DCF_Pavlodar_9" xfId="1320"/>
    <cellStyle name="_SOFI_TEPs_AOK_130902_S15202_Akt_sverki_Договора_Express_4m2003_new" xfId="1321"/>
    <cellStyle name="_SOFI_TEPs_AOK_130902_S15202_Akt_sverki_Договора_Express_4m2003_new_DCF" xfId="1322"/>
    <cellStyle name="_SOFI_TEPs_AOK_130902_S15202_Akt_sverki_Договора_Express_4m2003_new_DCF 3 с увел  объемами 14 12 07 " xfId="1323"/>
    <cellStyle name="_SOFI_TEPs_AOK_130902_S15202_Akt_sverki_Договора_Express_4m2003_new_DCF_Pavlodar_9" xfId="1324"/>
    <cellStyle name="_SOFI_TEPs_AOK_130902_Договора_Express_4m2003_new" xfId="1325"/>
    <cellStyle name="_SOFI_TEPs_AOK_130902_Договора_Express_4m2003_new_DCF" xfId="1326"/>
    <cellStyle name="_SOFI_TEPs_AOK_130902_Договора_Express_4m2003_new_DCF 3 с увел  объемами 14 12 07 " xfId="1327"/>
    <cellStyle name="_SOFI_TEPs_AOK_130902_Договора_Express_4m2003_new_DCF_Pavlodar_9" xfId="1328"/>
    <cellStyle name="_SOFI_TEPs_AOK_130902_Книга1" xfId="1329"/>
    <cellStyle name="_SOFI_TEPs_AOK_130902_Книга1_DCF" xfId="1330"/>
    <cellStyle name="_SOFI_TEPs_AOK_130902_Книга1_DCF 3 с увел  объемами 14 12 07 " xfId="1331"/>
    <cellStyle name="_SOFI_TEPs_AOK_130902_Книга1_DCF_Pavlodar_9" xfId="1332"/>
    <cellStyle name="_SubHeading" xfId="1333"/>
    <cellStyle name="_SubHeading_prestemp" xfId="1334"/>
    <cellStyle name="_SubHeading_prestemp_DCF" xfId="1335"/>
    <cellStyle name="_SubHeading_prestemp_DCF 3 с увел  объемами 14 12 07 " xfId="1336"/>
    <cellStyle name="_SubHeading_prestemp_DCF_Pavlodar_9" xfId="1337"/>
    <cellStyle name="_Svod" xfId="1338"/>
    <cellStyle name="_Svod_DCF" xfId="1339"/>
    <cellStyle name="_Svod_DCF 3 с увел  объемами 14 12 07 " xfId="1340"/>
    <cellStyle name="_Svod_DCF_Pavlodar_9" xfId="1341"/>
    <cellStyle name="_Table" xfId="1342"/>
    <cellStyle name="_TableHead" xfId="1343"/>
    <cellStyle name="_TableRowHead" xfId="1344"/>
    <cellStyle name="_TableSuperHead" xfId="1345"/>
    <cellStyle name="_TableSuperHead_DCF" xfId="1346"/>
    <cellStyle name="_TableSuperHead_DCF 3 с увел  объемами 14 12 07 " xfId="1347"/>
    <cellStyle name="_TableSuperHead_DCF_Pavlodar_9" xfId="1348"/>
    <cellStyle name="_TOTAL_O&amp;G_PBS_Splingate" xfId="1349"/>
    <cellStyle name="_TOTAL_O&amp;G_PBS_Splingate_DCF" xfId="1350"/>
    <cellStyle name="_TOTAL_O&amp;G_PBS_Splingate_DCF 3 предприятия" xfId="1351"/>
    <cellStyle name="_TOTAL_O&amp;G_PBS_Splingate_DCF 3 с увел  объемами 14 12 07 " xfId="1352"/>
    <cellStyle name="_TOTAL_O&amp;G_PBS_Splingate_DCF_Pavlodar_9" xfId="1353"/>
    <cellStyle name="_TOTAL_O&amp;G_PBS_Splingate_информация по затратам и тарифам на  произ теплоэ" xfId="1354"/>
    <cellStyle name="_Worksheet in (C) 6141 Finance Lease Test @ 31 12 2007" xfId="1355"/>
    <cellStyle name="_Worksheet in (C) 6360 FINANCE LEASE RECALCULATION using 12% as discount" xfId="1356"/>
    <cellStyle name="_Worksheet in (C) 6362 Lease Movement schedule @ IFRS Audit 2007" xfId="1357"/>
    <cellStyle name="_Worksheet in (C) 6442 DS CIT testing 31 12 07" xfId="1358"/>
    <cellStyle name="_Worksheet in (C) 8240 DS COS testing 31 12 07" xfId="1359"/>
    <cellStyle name="_Worksheet in (C) 8340 DS G&amp;A testing @ IFRS AUDIT 2007" xfId="1360"/>
    <cellStyle name="_Worksheet in 5355 Finance Lease Workpaper" xfId="1361"/>
    <cellStyle name="_Worksheet in 6473 CIT testing - SK REK" xfId="1362"/>
    <cellStyle name="_Амортизация" xfId="1363"/>
    <cellStyle name="_Амортизация_DCF" xfId="1364"/>
    <cellStyle name="_Амортизация_DCF 3 с увел  объемами 14 12 07 " xfId="1365"/>
    <cellStyle name="_Амортизация_DCF_Pavlodar_9" xfId="1366"/>
    <cellStyle name="_База-исп-янв-апрель-КХМ-Нафта-Лозна2" xfId="1367"/>
    <cellStyle name="_База-исп-янв-апрель-КХМ-Нафта-Лозна2_DCF" xfId="1368"/>
    <cellStyle name="_База-исп-янв-апрель-КХМ-Нафта-Лозна2_DCF 3 с увел  объемами 14 12 07 " xfId="1369"/>
    <cellStyle name="_База-исп-янв-апрель-КХМ-Нафта-Лозна2_DCF_Pavlodar_9" xfId="1370"/>
    <cellStyle name="_БДР и ББЛ за 2004 год" xfId="1371"/>
    <cellStyle name="_БДР и ББЛ за 2004 год_DCF" xfId="1372"/>
    <cellStyle name="_БДР и ББЛ за 2004 год_DCF 3 с увел  объемами 14 12 07 " xfId="1373"/>
    <cellStyle name="_БДР и ББЛ за 2004 год_DCF_Pavlodar_9" xfId="1374"/>
    <cellStyle name="_БДР_2006 БРЗ" xfId="1375"/>
    <cellStyle name="_БДР_2006 БРЗ_DCF" xfId="1376"/>
    <cellStyle name="_БДР_2006 БРЗ_DCF 3 с увел  объемами 14 12 07 " xfId="1377"/>
    <cellStyle name="_БДР_2006 БРЗ_DCF_Pavlodar_9" xfId="1378"/>
    <cellStyle name="_Бизнес-план на 2005 год (база) V1.2" xfId="1379"/>
    <cellStyle name="_Бизнес-план на 2005 год (база) V1.2_DCF" xfId="1380"/>
    <cellStyle name="_Бизнес-план на 2005 год (база) V1.2_DCF 3 с увел  объемами 14 12 07 " xfId="1381"/>
    <cellStyle name="_Бизнес-план на 2005 год (база) V1.2_DCF_Pavlodar_9" xfId="1382"/>
    <cellStyle name="_БКХ" xfId="1383"/>
    <cellStyle name="_БКХ_DCF" xfId="1384"/>
    <cellStyle name="_БКХ_DCF 3 с увел  объемами 14 12 07 " xfId="1385"/>
    <cellStyle name="_БКХ_DCF_Pavlodar_9" xfId="1386"/>
    <cellStyle name="_Данные по ЦБК" xfId="1387"/>
    <cellStyle name="_Данные по ЦБК_DCF" xfId="1388"/>
    <cellStyle name="_Данные по ЦБК_DCF 3 с увел  объемами 14 12 07 " xfId="1389"/>
    <cellStyle name="_Данные по ЦБК_DCF_Pavlodar_9" xfId="1390"/>
    <cellStyle name="_Доп.расш.ОС+НМА на 30.06.09г.(консол)" xfId="1391"/>
    <cellStyle name="_Доп.расш.ОС+НМАна 30.09.09г. ЭЦ" xfId="1392"/>
    <cellStyle name="_Доп.расш.ОС+НМАна 30.09.09г.(консол)ПЭ+дочки" xfId="1393"/>
    <cellStyle name="_Инвестиции СБП реал" xfId="1394"/>
    <cellStyle name="_Инвестиции СБП реал_DCF" xfId="1395"/>
    <cellStyle name="_Инвестиции СБП реал_DCF 3 с увел  объемами 14 12 07 " xfId="1396"/>
    <cellStyle name="_Инвестиции СБП реал_DCF_Pavlodar_9" xfId="1397"/>
    <cellStyle name="_Инвестиционный план 2004" xfId="1398"/>
    <cellStyle name="_Информация о ЦБК" xfId="1399"/>
    <cellStyle name="_Информация о ЦБК_DCF" xfId="1400"/>
    <cellStyle name="_Информация о ЦБК_DCF 3 с увел  объемами 14 12 07 " xfId="1401"/>
    <cellStyle name="_Информация о ЦБК_DCF_Pavlodar_9" xfId="1402"/>
    <cellStyle name="_Книга3" xfId="1403"/>
    <cellStyle name="_Книга3_Capex-new" xfId="1404"/>
    <cellStyle name="_Книга3_Capex-new_DCF" xfId="1405"/>
    <cellStyle name="_Книга3_Capex-new_DCF 3 с увел  объемами 14 12 07 " xfId="1406"/>
    <cellStyle name="_Книга3_Capex-new_DCF_Pavlodar_9" xfId="1407"/>
    <cellStyle name="_Книга3_DCF" xfId="1408"/>
    <cellStyle name="_Книга3_DCF 3 с увел  объемами 14 12 07 " xfId="1409"/>
    <cellStyle name="_Книга3_DCF_Pavlodar_9" xfId="1410"/>
    <cellStyle name="_Книга3_Financial Plan - final_2" xfId="1411"/>
    <cellStyle name="_Книга3_Financial Plan - final_2_DCF" xfId="1412"/>
    <cellStyle name="_Книга3_Financial Plan - final_2_DCF 3 с увел  объемами 14 12 07 " xfId="1413"/>
    <cellStyle name="_Книга3_Financial Plan - final_2_DCF_Pavlodar_9" xfId="1414"/>
    <cellStyle name="_Книга3_Form 01(MB)" xfId="1415"/>
    <cellStyle name="_Книга3_Form 01(MB)_DCF" xfId="1416"/>
    <cellStyle name="_Книга3_Form 01(MB)_DCF 3 с увел  объемами 14 12 07 " xfId="1417"/>
    <cellStyle name="_Книга3_Form 01(MB)_DCF_Pavlodar_9" xfId="1418"/>
    <cellStyle name="_Книга3_Links_NK" xfId="1419"/>
    <cellStyle name="_Книга3_Links_NK_DCF" xfId="1420"/>
    <cellStyle name="_Книга3_Links_NK_DCF 3 с увел  объемами 14 12 07 " xfId="1421"/>
    <cellStyle name="_Книга3_Links_NK_DCF_Pavlodar_9" xfId="1422"/>
    <cellStyle name="_Книга3_N20_5" xfId="1423"/>
    <cellStyle name="_Книга3_N20_5_DCF" xfId="1424"/>
    <cellStyle name="_Книга3_N20_5_DCF 3 с увел  объемами 14 12 07 " xfId="1425"/>
    <cellStyle name="_Книга3_N20_5_DCF_Pavlodar_9" xfId="1426"/>
    <cellStyle name="_Книга3_N20_6" xfId="1427"/>
    <cellStyle name="_Книга3_N20_6_DCF" xfId="1428"/>
    <cellStyle name="_Книга3_N20_6_DCF 3 с увел  объемами 14 12 07 " xfId="1429"/>
    <cellStyle name="_Книга3_N20_6_DCF_Pavlodar_9" xfId="1430"/>
    <cellStyle name="_Книга3_New Form10_2" xfId="1431"/>
    <cellStyle name="_Книга3_New Form10_2_DCF" xfId="1432"/>
    <cellStyle name="_Книга3_New Form10_2_DCF 3 с увел  объемами 14 12 07 " xfId="1433"/>
    <cellStyle name="_Книга3_New Form10_2_DCF_Pavlodar_9" xfId="1434"/>
    <cellStyle name="_Книга3_Nsi" xfId="1435"/>
    <cellStyle name="_Книга3_Nsi - last version" xfId="1436"/>
    <cellStyle name="_Книга3_Nsi - last version for programming" xfId="1437"/>
    <cellStyle name="_Книга3_Nsi - last version for programming_DCF" xfId="1438"/>
    <cellStyle name="_Книга3_Nsi - last version for programming_DCF 3 с увел  объемами 14 12 07 " xfId="1439"/>
    <cellStyle name="_Книга3_Nsi - last version for programming_DCF_Pavlodar_9" xfId="1440"/>
    <cellStyle name="_Книга3_Nsi - last version_DCF" xfId="1441"/>
    <cellStyle name="_Книга3_Nsi - last version_DCF 3 с увел  объемами 14 12 07 " xfId="1442"/>
    <cellStyle name="_Книга3_Nsi - last version_DCF_Pavlodar_9" xfId="1443"/>
    <cellStyle name="_Книга3_Nsi - next_last version" xfId="1444"/>
    <cellStyle name="_Книга3_Nsi - next_last version_DCF" xfId="1445"/>
    <cellStyle name="_Книга3_Nsi - next_last version_DCF 3 с увел  объемами 14 12 07 " xfId="1446"/>
    <cellStyle name="_Книга3_Nsi - next_last version_DCF_Pavlodar_9" xfId="1447"/>
    <cellStyle name="_Книга3_Nsi - plan - final" xfId="1448"/>
    <cellStyle name="_Книга3_Nsi - plan - final_DCF" xfId="1449"/>
    <cellStyle name="_Книга3_Nsi - plan - final_DCF 3 с увел  объемами 14 12 07 " xfId="1450"/>
    <cellStyle name="_Книга3_Nsi - plan - final_DCF_Pavlodar_9" xfId="1451"/>
    <cellStyle name="_Книга3_Nsi -super_ last version" xfId="1452"/>
    <cellStyle name="_Книга3_Nsi -super_ last version_DCF" xfId="1453"/>
    <cellStyle name="_Книга3_Nsi -super_ last version_DCF 3 с увел  объемами 14 12 07 " xfId="1454"/>
    <cellStyle name="_Книга3_Nsi -super_ last version_DCF_Pavlodar_9" xfId="1455"/>
    <cellStyle name="_Книга3_Nsi(2)" xfId="1456"/>
    <cellStyle name="_Книга3_Nsi(2)_DCF" xfId="1457"/>
    <cellStyle name="_Книга3_Nsi(2)_DCF 3 с увел  объемами 14 12 07 " xfId="1458"/>
    <cellStyle name="_Книга3_Nsi(2)_DCF_Pavlodar_9" xfId="1459"/>
    <cellStyle name="_Книга3_Nsi_1" xfId="1460"/>
    <cellStyle name="_Книга3_Nsi_1_DCF" xfId="1461"/>
    <cellStyle name="_Книга3_Nsi_1_DCF 3 с увел  объемами 14 12 07 " xfId="1462"/>
    <cellStyle name="_Книга3_Nsi_1_DCF_Pavlodar_9" xfId="1463"/>
    <cellStyle name="_Книга3_Nsi_139" xfId="1464"/>
    <cellStyle name="_Книга3_Nsi_139_DCF" xfId="1465"/>
    <cellStyle name="_Книга3_Nsi_139_DCF 3 с увел  объемами 14 12 07 " xfId="1466"/>
    <cellStyle name="_Книга3_Nsi_139_DCF_Pavlodar_9" xfId="1467"/>
    <cellStyle name="_Книга3_Nsi_140" xfId="1468"/>
    <cellStyle name="_Книга3_Nsi_140(Зах)" xfId="1469"/>
    <cellStyle name="_Книга3_Nsi_140(Зах)_DCF" xfId="1470"/>
    <cellStyle name="_Книга3_Nsi_140(Зах)_DCF 3 с увел  объемами 14 12 07 " xfId="1471"/>
    <cellStyle name="_Книга3_Nsi_140(Зах)_DCF_Pavlodar_9" xfId="1472"/>
    <cellStyle name="_Книга3_Nsi_140_DCF" xfId="1473"/>
    <cellStyle name="_Книга3_Nsi_140_DCF 3 с увел  объемами 14 12 07 " xfId="1474"/>
    <cellStyle name="_Книга3_Nsi_140_DCF_Pavlodar_9" xfId="1475"/>
    <cellStyle name="_Книга3_Nsi_140_mod" xfId="1476"/>
    <cellStyle name="_Книга3_Nsi_140_mod_DCF" xfId="1477"/>
    <cellStyle name="_Книга3_Nsi_140_mod_DCF 3 с увел  объемами 14 12 07 " xfId="1478"/>
    <cellStyle name="_Книга3_Nsi_140_mod_DCF_Pavlodar_9" xfId="1479"/>
    <cellStyle name="_Книга3_Nsi_158" xfId="1480"/>
    <cellStyle name="_Книга3_Nsi_158_DCF" xfId="1481"/>
    <cellStyle name="_Книга3_Nsi_158_DCF 3 с увел  объемами 14 12 07 " xfId="1482"/>
    <cellStyle name="_Книга3_Nsi_158_DCF_Pavlodar_9" xfId="1483"/>
    <cellStyle name="_Книга3_Nsi_DCF" xfId="1484"/>
    <cellStyle name="_Книга3_Nsi_DCF 3 с увел  объемами 14 12 07 " xfId="1485"/>
    <cellStyle name="_Книга3_Nsi_DCF_Pavlodar_9" xfId="1486"/>
    <cellStyle name="_Книга3_Nsi_Express" xfId="1487"/>
    <cellStyle name="_Книга3_Nsi_Express_DCF" xfId="1488"/>
    <cellStyle name="_Книга3_Nsi_Express_DCF 3 с увел  объемами 14 12 07 " xfId="1489"/>
    <cellStyle name="_Книга3_Nsi_Express_DCF_Pavlodar_9" xfId="1490"/>
    <cellStyle name="_Книга3_Nsi_Jan1" xfId="1491"/>
    <cellStyle name="_Книга3_Nsi_Jan1_DCF" xfId="1492"/>
    <cellStyle name="_Книга3_Nsi_Jan1_DCF 3 с увел  объемами 14 12 07 " xfId="1493"/>
    <cellStyle name="_Книга3_Nsi_Jan1_DCF_Pavlodar_9" xfId="1494"/>
    <cellStyle name="_Книга3_Nsi_test" xfId="1495"/>
    <cellStyle name="_Книга3_Nsi_test_DCF" xfId="1496"/>
    <cellStyle name="_Книга3_Nsi_test_DCF 3 с увел  объемами 14 12 07 " xfId="1497"/>
    <cellStyle name="_Книга3_Nsi_test_DCF_Pavlodar_9" xfId="1498"/>
    <cellStyle name="_Книга3_Nsi2" xfId="1499"/>
    <cellStyle name="_Книга3_Nsi2_DCF" xfId="1500"/>
    <cellStyle name="_Книга3_Nsi2_DCF 3 с увел  объемами 14 12 07 " xfId="1501"/>
    <cellStyle name="_Книга3_Nsi2_DCF_Pavlodar_9" xfId="1502"/>
    <cellStyle name="_Книга3_Nsi-Services" xfId="1503"/>
    <cellStyle name="_Книга3_Nsi-Services_DCF" xfId="1504"/>
    <cellStyle name="_Книга3_Nsi-Services_DCF 3 с увел  объемами 14 12 07 " xfId="1505"/>
    <cellStyle name="_Книга3_Nsi-Services_DCF_Pavlodar_9" xfId="1506"/>
    <cellStyle name="_Книга3_P&amp;L" xfId="1507"/>
    <cellStyle name="_Книга3_P&amp;L_DCF" xfId="1508"/>
    <cellStyle name="_Книга3_P&amp;L_DCF 3 с увел  объемами 14 12 07 " xfId="1509"/>
    <cellStyle name="_Книга3_P&amp;L_DCF_Pavlodar_9" xfId="1510"/>
    <cellStyle name="_Книга3_S0400" xfId="1511"/>
    <cellStyle name="_Книга3_S0400_DCF" xfId="1512"/>
    <cellStyle name="_Книга3_S0400_DCF 3 с увел  объемами 14 12 07 " xfId="1513"/>
    <cellStyle name="_Книга3_S0400_DCF_Pavlodar_9" xfId="1514"/>
    <cellStyle name="_Книга3_S13001" xfId="1515"/>
    <cellStyle name="_Книга3_S13001_DCF" xfId="1516"/>
    <cellStyle name="_Книга3_S13001_DCF 3 с увел  объемами 14 12 07 " xfId="1517"/>
    <cellStyle name="_Книга3_S13001_DCF_Pavlodar_9" xfId="1518"/>
    <cellStyle name="_Книга3_Sheet1" xfId="1519"/>
    <cellStyle name="_Книга3_Sheet1_DCF" xfId="1520"/>
    <cellStyle name="_Книга3_Sheet1_DCF 3 с увел  объемами 14 12 07 " xfId="1521"/>
    <cellStyle name="_Книга3_Sheet1_DCF_Pavlodar_9" xfId="1522"/>
    <cellStyle name="_Книга3_sofi - plan_AP270202ii" xfId="1523"/>
    <cellStyle name="_Книга3_sofi - plan_AP270202ii_DCF" xfId="1524"/>
    <cellStyle name="_Книга3_sofi - plan_AP270202ii_DCF 3 с увел  объемами 14 12 07 " xfId="1525"/>
    <cellStyle name="_Книга3_sofi - plan_AP270202ii_DCF_Pavlodar_9" xfId="1526"/>
    <cellStyle name="_Книга3_sofi - plan_AP270202iii" xfId="1527"/>
    <cellStyle name="_Книга3_sofi - plan_AP270202iii_DCF" xfId="1528"/>
    <cellStyle name="_Книга3_sofi - plan_AP270202iii_DCF 3 с увел  объемами 14 12 07 " xfId="1529"/>
    <cellStyle name="_Книга3_sofi - plan_AP270202iii_DCF_Pavlodar_9" xfId="1530"/>
    <cellStyle name="_Книга3_sofi - plan_AP270202iv" xfId="1531"/>
    <cellStyle name="_Книга3_sofi - plan_AP270202iv_DCF" xfId="1532"/>
    <cellStyle name="_Книга3_sofi - plan_AP270202iv_DCF 3 с увел  объемами 14 12 07 " xfId="1533"/>
    <cellStyle name="_Книга3_sofi - plan_AP270202iv_DCF_Pavlodar_9" xfId="1534"/>
    <cellStyle name="_Книга3_Sofi vs Sobi" xfId="1535"/>
    <cellStyle name="_Книга3_Sofi vs Sobi_DCF" xfId="1536"/>
    <cellStyle name="_Книга3_Sofi vs Sobi_DCF 3 с увел  объемами 14 12 07 " xfId="1537"/>
    <cellStyle name="_Книга3_Sofi vs Sobi_DCF_Pavlodar_9" xfId="1538"/>
    <cellStyle name="_Книга3_Sofi_PBD 27-11-01" xfId="1539"/>
    <cellStyle name="_Книга3_Sofi_PBD 27-11-01_DCF" xfId="1540"/>
    <cellStyle name="_Книга3_Sofi_PBD 27-11-01_DCF 3 с увел  объемами 14 12 07 " xfId="1541"/>
    <cellStyle name="_Книга3_Sofi_PBD 27-11-01_DCF_Pavlodar_9" xfId="1542"/>
    <cellStyle name="_Книга3_SOFI_TEPs_AOK_130902" xfId="1543"/>
    <cellStyle name="_Книга3_SOFI_TEPs_AOK_130902_DCF" xfId="1544"/>
    <cellStyle name="_Книга3_SOFI_TEPs_AOK_130902_DCF 3 с увел  объемами 14 12 07 " xfId="1545"/>
    <cellStyle name="_Книга3_SOFI_TEPs_AOK_130902_DCF_Pavlodar_9" xfId="1546"/>
    <cellStyle name="_Книга3_Sofi145a" xfId="1547"/>
    <cellStyle name="_Книга3_Sofi145a_DCF" xfId="1548"/>
    <cellStyle name="_Книга3_Sofi145a_DCF 3 с увел  объемами 14 12 07 " xfId="1549"/>
    <cellStyle name="_Книга3_Sofi145a_DCF_Pavlodar_9" xfId="1550"/>
    <cellStyle name="_Книга3_Sofi153" xfId="1551"/>
    <cellStyle name="_Книга3_Sofi153_DCF" xfId="1552"/>
    <cellStyle name="_Книга3_Sofi153_DCF 3 с увел  объемами 14 12 07 " xfId="1553"/>
    <cellStyle name="_Книга3_Sofi153_DCF_Pavlodar_9" xfId="1554"/>
    <cellStyle name="_Книга3_Summary" xfId="1555"/>
    <cellStyle name="_Книга3_Summary_DCF" xfId="1556"/>
    <cellStyle name="_Книга3_Summary_DCF 3 с увел  объемами 14 12 07 " xfId="1557"/>
    <cellStyle name="_Книга3_Summary_DCF_Pavlodar_9" xfId="1558"/>
    <cellStyle name="_Книга3_SXXXX_Express_c Links" xfId="1559"/>
    <cellStyle name="_Книга3_SXXXX_Express_c Links_DCF" xfId="1560"/>
    <cellStyle name="_Книга3_SXXXX_Express_c Links_DCF 3 с увел  объемами 14 12 07 " xfId="1561"/>
    <cellStyle name="_Книга3_SXXXX_Express_c Links_DCF_Pavlodar_9" xfId="1562"/>
    <cellStyle name="_Книга3_Tax_form_1кв_3" xfId="1563"/>
    <cellStyle name="_Книга3_Tax_form_1кв_3_DCF" xfId="1564"/>
    <cellStyle name="_Книга3_Tax_form_1кв_3_DCF 3 с увел  объемами 14 12 07 " xfId="1565"/>
    <cellStyle name="_Книга3_Tax_form_1кв_3_DCF_Pavlodar_9" xfId="1566"/>
    <cellStyle name="_Книга3_test_11" xfId="1567"/>
    <cellStyle name="_Книга3_test_11_DCF" xfId="1568"/>
    <cellStyle name="_Книга3_test_11_DCF 3 с увел  объемами 14 12 07 " xfId="1569"/>
    <cellStyle name="_Книга3_test_11_DCF_Pavlodar_9" xfId="1570"/>
    <cellStyle name="_Книга3_БКЭ" xfId="1571"/>
    <cellStyle name="_Книга3_БКЭ_DCF" xfId="1572"/>
    <cellStyle name="_Книга3_БКЭ_DCF 3 с увел  объемами 14 12 07 " xfId="1573"/>
    <cellStyle name="_Книга3_БКЭ_DCF_Pavlodar_9" xfId="1574"/>
    <cellStyle name="_Книга3_для вставки в пакет за 2001" xfId="1575"/>
    <cellStyle name="_Книга3_для вставки в пакет за 2001_DCF" xfId="1576"/>
    <cellStyle name="_Книга3_для вставки в пакет за 2001_DCF 3 с увел  объемами 14 12 07 " xfId="1577"/>
    <cellStyle name="_Книга3_для вставки в пакет за 2001_DCF_Pavlodar_9" xfId="1578"/>
    <cellStyle name="_Книга3_дляГалиныВ" xfId="1579"/>
    <cellStyle name="_Книга3_дляГалиныВ_DCF" xfId="1580"/>
    <cellStyle name="_Книга3_дляГалиныВ_DCF 3 с увел  объемами 14 12 07 " xfId="1581"/>
    <cellStyle name="_Книга3_дляГалиныВ_DCF_Pavlodar_9" xfId="1582"/>
    <cellStyle name="_Книга3_Книга7" xfId="1583"/>
    <cellStyle name="_Книга3_Книга7_DCF" xfId="1584"/>
    <cellStyle name="_Книга3_Книга7_DCF 3 с увел  объемами 14 12 07 " xfId="1585"/>
    <cellStyle name="_Книга3_Книга7_DCF_Pavlodar_9" xfId="1586"/>
    <cellStyle name="_Книга3_Лист1" xfId="1587"/>
    <cellStyle name="_Книга3_Лист1_DCF" xfId="1588"/>
    <cellStyle name="_Книга3_Лист1_DCF 3 с увел  объемами 14 12 07 " xfId="1589"/>
    <cellStyle name="_Книга3_Лист1_DCF_Pavlodar_9" xfId="1590"/>
    <cellStyle name="_Книга3_ОСН. ДЕЯТ." xfId="1591"/>
    <cellStyle name="_Книга3_ОСН. ДЕЯТ._DCF" xfId="1592"/>
    <cellStyle name="_Книга3_ОСН. ДЕЯТ._DCF 3 с увел  объемами 14 12 07 " xfId="1593"/>
    <cellStyle name="_Книга3_ОСН. ДЕЯТ._DCF_Pavlodar_9" xfId="1594"/>
    <cellStyle name="_Книга3_Подразделения" xfId="1595"/>
    <cellStyle name="_Книга3_Подразделения_DCF" xfId="1596"/>
    <cellStyle name="_Книга3_Подразделения_DCF 3 с увел  объемами 14 12 07 " xfId="1597"/>
    <cellStyle name="_Книга3_Подразделения_DCF_Pavlodar_9" xfId="1598"/>
    <cellStyle name="_Книга3_Список тиражирования" xfId="1599"/>
    <cellStyle name="_Книга3_Список тиражирования_DCF" xfId="1600"/>
    <cellStyle name="_Книга3_Список тиражирования_DCF 3 с увел  объемами 14 12 07 " xfId="1601"/>
    <cellStyle name="_Книга3_Список тиражирования_DCF_Pavlodar_9" xfId="1602"/>
    <cellStyle name="_Книга3_Форма 12 last" xfId="1603"/>
    <cellStyle name="_Книга3_Форма 12 last_DCF" xfId="1604"/>
    <cellStyle name="_Книга3_Форма 12 last_DCF 3 с увел  объемами 14 12 07 " xfId="1605"/>
    <cellStyle name="_Книга3_Форма 12 last_DCF_Pavlodar_9" xfId="1606"/>
    <cellStyle name="_Книга7" xfId="1607"/>
    <cellStyle name="_Книга7_Capex-new" xfId="1608"/>
    <cellStyle name="_Книга7_Capex-new_DCF" xfId="1609"/>
    <cellStyle name="_Книга7_Capex-new_DCF 3 с увел  объемами 14 12 07 " xfId="1610"/>
    <cellStyle name="_Книга7_Capex-new_DCF_Pavlodar_9" xfId="1611"/>
    <cellStyle name="_Книга7_DCF" xfId="1612"/>
    <cellStyle name="_Книга7_DCF 3 с увел  объемами 14 12 07 " xfId="1613"/>
    <cellStyle name="_Книга7_DCF_Pavlodar_9" xfId="1614"/>
    <cellStyle name="_Книга7_Financial Plan - final_2" xfId="1615"/>
    <cellStyle name="_Книга7_Financial Plan - final_2_DCF" xfId="1616"/>
    <cellStyle name="_Книга7_Financial Plan - final_2_DCF 3 с увел  объемами 14 12 07 " xfId="1617"/>
    <cellStyle name="_Книга7_Financial Plan - final_2_DCF_Pavlodar_9" xfId="1618"/>
    <cellStyle name="_Книга7_Form 01(MB)" xfId="1619"/>
    <cellStyle name="_Книга7_Form 01(MB)_DCF" xfId="1620"/>
    <cellStyle name="_Книга7_Form 01(MB)_DCF 3 с увел  объемами 14 12 07 " xfId="1621"/>
    <cellStyle name="_Книга7_Form 01(MB)_DCF_Pavlodar_9" xfId="1622"/>
    <cellStyle name="_Книга7_Links_NK" xfId="1623"/>
    <cellStyle name="_Книга7_Links_NK_DCF" xfId="1624"/>
    <cellStyle name="_Книга7_Links_NK_DCF 3 с увел  объемами 14 12 07 " xfId="1625"/>
    <cellStyle name="_Книга7_Links_NK_DCF_Pavlodar_9" xfId="1626"/>
    <cellStyle name="_Книга7_N20_5" xfId="1627"/>
    <cellStyle name="_Книга7_N20_5_DCF" xfId="1628"/>
    <cellStyle name="_Книга7_N20_5_DCF 3 с увел  объемами 14 12 07 " xfId="1629"/>
    <cellStyle name="_Книга7_N20_5_DCF_Pavlodar_9" xfId="1630"/>
    <cellStyle name="_Книга7_N20_6" xfId="1631"/>
    <cellStyle name="_Книга7_N20_6_DCF" xfId="1632"/>
    <cellStyle name="_Книга7_N20_6_DCF 3 с увел  объемами 14 12 07 " xfId="1633"/>
    <cellStyle name="_Книга7_N20_6_DCF_Pavlodar_9" xfId="1634"/>
    <cellStyle name="_Книга7_New Form10_2" xfId="1635"/>
    <cellStyle name="_Книга7_New Form10_2_DCF" xfId="1636"/>
    <cellStyle name="_Книга7_New Form10_2_DCF 3 с увел  объемами 14 12 07 " xfId="1637"/>
    <cellStyle name="_Книга7_New Form10_2_DCF_Pavlodar_9" xfId="1638"/>
    <cellStyle name="_Книга7_Nsi" xfId="1639"/>
    <cellStyle name="_Книга7_Nsi - last version" xfId="1640"/>
    <cellStyle name="_Книга7_Nsi - last version for programming" xfId="1641"/>
    <cellStyle name="_Книга7_Nsi - last version for programming_DCF" xfId="1642"/>
    <cellStyle name="_Книга7_Nsi - last version for programming_DCF 3 с увел  объемами 14 12 07 " xfId="1643"/>
    <cellStyle name="_Книга7_Nsi - last version for programming_DCF_Pavlodar_9" xfId="1644"/>
    <cellStyle name="_Книга7_Nsi - last version_DCF" xfId="1645"/>
    <cellStyle name="_Книга7_Nsi - last version_DCF 3 с увел  объемами 14 12 07 " xfId="1646"/>
    <cellStyle name="_Книга7_Nsi - last version_DCF_Pavlodar_9" xfId="1647"/>
    <cellStyle name="_Книга7_Nsi - next_last version" xfId="1648"/>
    <cellStyle name="_Книга7_Nsi - next_last version_DCF" xfId="1649"/>
    <cellStyle name="_Книга7_Nsi - next_last version_DCF 3 с увел  объемами 14 12 07 " xfId="1650"/>
    <cellStyle name="_Книга7_Nsi - next_last version_DCF_Pavlodar_9" xfId="1651"/>
    <cellStyle name="_Книга7_Nsi - plan - final" xfId="1652"/>
    <cellStyle name="_Книга7_Nsi - plan - final_DCF" xfId="1653"/>
    <cellStyle name="_Книга7_Nsi - plan - final_DCF 3 с увел  объемами 14 12 07 " xfId="1654"/>
    <cellStyle name="_Книга7_Nsi - plan - final_DCF_Pavlodar_9" xfId="1655"/>
    <cellStyle name="_Книга7_Nsi -super_ last version" xfId="1656"/>
    <cellStyle name="_Книга7_Nsi -super_ last version_DCF" xfId="1657"/>
    <cellStyle name="_Книга7_Nsi -super_ last version_DCF 3 с увел  объемами 14 12 07 " xfId="1658"/>
    <cellStyle name="_Книга7_Nsi -super_ last version_DCF_Pavlodar_9" xfId="1659"/>
    <cellStyle name="_Книга7_Nsi(2)" xfId="1660"/>
    <cellStyle name="_Книга7_Nsi(2)_DCF" xfId="1661"/>
    <cellStyle name="_Книга7_Nsi(2)_DCF 3 с увел  объемами 14 12 07 " xfId="1662"/>
    <cellStyle name="_Книга7_Nsi(2)_DCF_Pavlodar_9" xfId="1663"/>
    <cellStyle name="_Книга7_Nsi_1" xfId="1664"/>
    <cellStyle name="_Книга7_Nsi_1_DCF" xfId="1665"/>
    <cellStyle name="_Книга7_Nsi_1_DCF 3 с увел  объемами 14 12 07 " xfId="1666"/>
    <cellStyle name="_Книга7_Nsi_1_DCF_Pavlodar_9" xfId="1667"/>
    <cellStyle name="_Книга7_Nsi_139" xfId="1668"/>
    <cellStyle name="_Книга7_Nsi_139_DCF" xfId="1669"/>
    <cellStyle name="_Книга7_Nsi_139_DCF 3 с увел  объемами 14 12 07 " xfId="1670"/>
    <cellStyle name="_Книга7_Nsi_139_DCF_Pavlodar_9" xfId="1671"/>
    <cellStyle name="_Книга7_Nsi_140" xfId="1672"/>
    <cellStyle name="_Книга7_Nsi_140(Зах)" xfId="1673"/>
    <cellStyle name="_Книга7_Nsi_140(Зах)_DCF" xfId="1674"/>
    <cellStyle name="_Книга7_Nsi_140(Зах)_DCF 3 с увел  объемами 14 12 07 " xfId="1675"/>
    <cellStyle name="_Книга7_Nsi_140(Зах)_DCF_Pavlodar_9" xfId="1676"/>
    <cellStyle name="_Книга7_Nsi_140_DCF" xfId="1677"/>
    <cellStyle name="_Книга7_Nsi_140_DCF 3 с увел  объемами 14 12 07 " xfId="1678"/>
    <cellStyle name="_Книга7_Nsi_140_DCF_Pavlodar_9" xfId="1679"/>
    <cellStyle name="_Книга7_Nsi_140_mod" xfId="1680"/>
    <cellStyle name="_Книга7_Nsi_140_mod_DCF" xfId="1681"/>
    <cellStyle name="_Книга7_Nsi_140_mod_DCF 3 с увел  объемами 14 12 07 " xfId="1682"/>
    <cellStyle name="_Книга7_Nsi_140_mod_DCF_Pavlodar_9" xfId="1683"/>
    <cellStyle name="_Книга7_Nsi_158" xfId="1684"/>
    <cellStyle name="_Книга7_Nsi_158_DCF" xfId="1685"/>
    <cellStyle name="_Книга7_Nsi_158_DCF 3 с увел  объемами 14 12 07 " xfId="1686"/>
    <cellStyle name="_Книга7_Nsi_158_DCF_Pavlodar_9" xfId="1687"/>
    <cellStyle name="_Книга7_Nsi_DCF" xfId="1688"/>
    <cellStyle name="_Книга7_Nsi_DCF 3 с увел  объемами 14 12 07 " xfId="1689"/>
    <cellStyle name="_Книга7_Nsi_DCF_Pavlodar_9" xfId="1690"/>
    <cellStyle name="_Книга7_Nsi_Express" xfId="1691"/>
    <cellStyle name="_Книга7_Nsi_Express_DCF" xfId="1692"/>
    <cellStyle name="_Книга7_Nsi_Express_DCF 3 с увел  объемами 14 12 07 " xfId="1693"/>
    <cellStyle name="_Книга7_Nsi_Express_DCF_Pavlodar_9" xfId="1694"/>
    <cellStyle name="_Книга7_Nsi_Jan1" xfId="1695"/>
    <cellStyle name="_Книга7_Nsi_Jan1_DCF" xfId="1696"/>
    <cellStyle name="_Книга7_Nsi_Jan1_DCF 3 с увел  объемами 14 12 07 " xfId="1697"/>
    <cellStyle name="_Книга7_Nsi_Jan1_DCF_Pavlodar_9" xfId="1698"/>
    <cellStyle name="_Книга7_Nsi_test" xfId="1699"/>
    <cellStyle name="_Книга7_Nsi_test_DCF" xfId="1700"/>
    <cellStyle name="_Книга7_Nsi_test_DCF 3 с увел  объемами 14 12 07 " xfId="1701"/>
    <cellStyle name="_Книга7_Nsi_test_DCF_Pavlodar_9" xfId="1702"/>
    <cellStyle name="_Книга7_Nsi2" xfId="1703"/>
    <cellStyle name="_Книга7_Nsi2_DCF" xfId="1704"/>
    <cellStyle name="_Книга7_Nsi2_DCF 3 с увел  объемами 14 12 07 " xfId="1705"/>
    <cellStyle name="_Книга7_Nsi2_DCF_Pavlodar_9" xfId="1706"/>
    <cellStyle name="_Книга7_Nsi-Services" xfId="1707"/>
    <cellStyle name="_Книга7_Nsi-Services_DCF" xfId="1708"/>
    <cellStyle name="_Книга7_Nsi-Services_DCF 3 с увел  объемами 14 12 07 " xfId="1709"/>
    <cellStyle name="_Книга7_Nsi-Services_DCF_Pavlodar_9" xfId="1710"/>
    <cellStyle name="_Книга7_P&amp;L" xfId="1711"/>
    <cellStyle name="_Книга7_P&amp;L_DCF" xfId="1712"/>
    <cellStyle name="_Книга7_P&amp;L_DCF 3 с увел  объемами 14 12 07 " xfId="1713"/>
    <cellStyle name="_Книга7_P&amp;L_DCF_Pavlodar_9" xfId="1714"/>
    <cellStyle name="_Книга7_S0400" xfId="1715"/>
    <cellStyle name="_Книга7_S0400_DCF" xfId="1716"/>
    <cellStyle name="_Книга7_S0400_DCF 3 с увел  объемами 14 12 07 " xfId="1717"/>
    <cellStyle name="_Книга7_S0400_DCF_Pavlodar_9" xfId="1718"/>
    <cellStyle name="_Книга7_S13001" xfId="1719"/>
    <cellStyle name="_Книга7_S13001_DCF" xfId="1720"/>
    <cellStyle name="_Книга7_S13001_DCF 3 с увел  объемами 14 12 07 " xfId="1721"/>
    <cellStyle name="_Книга7_S13001_DCF_Pavlodar_9" xfId="1722"/>
    <cellStyle name="_Книга7_Sheet1" xfId="1723"/>
    <cellStyle name="_Книга7_Sheet1_DCF" xfId="1724"/>
    <cellStyle name="_Книга7_Sheet1_DCF 3 с увел  объемами 14 12 07 " xfId="1725"/>
    <cellStyle name="_Книга7_Sheet1_DCF_Pavlodar_9" xfId="1726"/>
    <cellStyle name="_Книга7_sofi - plan_AP270202ii" xfId="1727"/>
    <cellStyle name="_Книга7_sofi - plan_AP270202ii_DCF" xfId="1728"/>
    <cellStyle name="_Книга7_sofi - plan_AP270202ii_DCF 3 с увел  объемами 14 12 07 " xfId="1729"/>
    <cellStyle name="_Книга7_sofi - plan_AP270202ii_DCF_Pavlodar_9" xfId="1730"/>
    <cellStyle name="_Книга7_sofi - plan_AP270202iii" xfId="1731"/>
    <cellStyle name="_Книга7_sofi - plan_AP270202iii_DCF" xfId="1732"/>
    <cellStyle name="_Книга7_sofi - plan_AP270202iii_DCF 3 с увел  объемами 14 12 07 " xfId="1733"/>
    <cellStyle name="_Книга7_sofi - plan_AP270202iii_DCF_Pavlodar_9" xfId="1734"/>
    <cellStyle name="_Книга7_sofi - plan_AP270202iv" xfId="1735"/>
    <cellStyle name="_Книга7_sofi - plan_AP270202iv_DCF" xfId="1736"/>
    <cellStyle name="_Книга7_sofi - plan_AP270202iv_DCF 3 с увел  объемами 14 12 07 " xfId="1737"/>
    <cellStyle name="_Книга7_sofi - plan_AP270202iv_DCF_Pavlodar_9" xfId="1738"/>
    <cellStyle name="_Книга7_Sofi vs Sobi" xfId="1739"/>
    <cellStyle name="_Книга7_Sofi vs Sobi_DCF" xfId="1740"/>
    <cellStyle name="_Книга7_Sofi vs Sobi_DCF 3 с увел  объемами 14 12 07 " xfId="1741"/>
    <cellStyle name="_Книга7_Sofi vs Sobi_DCF_Pavlodar_9" xfId="1742"/>
    <cellStyle name="_Книга7_Sofi_PBD 27-11-01" xfId="1743"/>
    <cellStyle name="_Книга7_Sofi_PBD 27-11-01_DCF" xfId="1744"/>
    <cellStyle name="_Книга7_Sofi_PBD 27-11-01_DCF 3 с увел  объемами 14 12 07 " xfId="1745"/>
    <cellStyle name="_Книга7_Sofi_PBD 27-11-01_DCF_Pavlodar_9" xfId="1746"/>
    <cellStyle name="_Книга7_SOFI_TEPs_AOK_130902" xfId="1747"/>
    <cellStyle name="_Книга7_SOFI_TEPs_AOK_130902_DCF" xfId="1748"/>
    <cellStyle name="_Книга7_SOFI_TEPs_AOK_130902_DCF 3 с увел  объемами 14 12 07 " xfId="1749"/>
    <cellStyle name="_Книга7_SOFI_TEPs_AOK_130902_DCF_Pavlodar_9" xfId="1750"/>
    <cellStyle name="_Книга7_Sofi145a" xfId="1751"/>
    <cellStyle name="_Книга7_Sofi145a_DCF" xfId="1752"/>
    <cellStyle name="_Книга7_Sofi145a_DCF 3 с увел  объемами 14 12 07 " xfId="1753"/>
    <cellStyle name="_Книга7_Sofi145a_DCF_Pavlodar_9" xfId="1754"/>
    <cellStyle name="_Книга7_Sofi153" xfId="1755"/>
    <cellStyle name="_Книга7_Sofi153_DCF" xfId="1756"/>
    <cellStyle name="_Книга7_Sofi153_DCF 3 с увел  объемами 14 12 07 " xfId="1757"/>
    <cellStyle name="_Книга7_Sofi153_DCF_Pavlodar_9" xfId="1758"/>
    <cellStyle name="_Книга7_Summary" xfId="1759"/>
    <cellStyle name="_Книга7_Summary_DCF" xfId="1760"/>
    <cellStyle name="_Книга7_Summary_DCF 3 с увел  объемами 14 12 07 " xfId="1761"/>
    <cellStyle name="_Книга7_Summary_DCF_Pavlodar_9" xfId="1762"/>
    <cellStyle name="_Книга7_SXXXX_Express_c Links" xfId="1763"/>
    <cellStyle name="_Книга7_SXXXX_Express_c Links_DCF" xfId="1764"/>
    <cellStyle name="_Книга7_SXXXX_Express_c Links_DCF 3 с увел  объемами 14 12 07 " xfId="1765"/>
    <cellStyle name="_Книга7_SXXXX_Express_c Links_DCF_Pavlodar_9" xfId="1766"/>
    <cellStyle name="_Книга7_Tax_form_1кв_3" xfId="1767"/>
    <cellStyle name="_Книга7_Tax_form_1кв_3_DCF" xfId="1768"/>
    <cellStyle name="_Книга7_Tax_form_1кв_3_DCF 3 с увел  объемами 14 12 07 " xfId="1769"/>
    <cellStyle name="_Книга7_Tax_form_1кв_3_DCF_Pavlodar_9" xfId="1770"/>
    <cellStyle name="_Книга7_test_11" xfId="1771"/>
    <cellStyle name="_Книга7_test_11_DCF" xfId="1772"/>
    <cellStyle name="_Книга7_test_11_DCF 3 с увел  объемами 14 12 07 " xfId="1773"/>
    <cellStyle name="_Книга7_test_11_DCF_Pavlodar_9" xfId="1774"/>
    <cellStyle name="_Книга7_БКЭ" xfId="1775"/>
    <cellStyle name="_Книга7_БКЭ_DCF" xfId="1776"/>
    <cellStyle name="_Книга7_БКЭ_DCF 3 с увел  объемами 14 12 07 " xfId="1777"/>
    <cellStyle name="_Книга7_БКЭ_DCF_Pavlodar_9" xfId="1778"/>
    <cellStyle name="_Книга7_для вставки в пакет за 2001" xfId="1779"/>
    <cellStyle name="_Книга7_для вставки в пакет за 2001_DCF" xfId="1780"/>
    <cellStyle name="_Книга7_для вставки в пакет за 2001_DCF 3 с увел  объемами 14 12 07 " xfId="1781"/>
    <cellStyle name="_Книга7_для вставки в пакет за 2001_DCF_Pavlodar_9" xfId="1782"/>
    <cellStyle name="_Книга7_дляГалиныВ" xfId="1783"/>
    <cellStyle name="_Книга7_дляГалиныВ_DCF" xfId="1784"/>
    <cellStyle name="_Книга7_дляГалиныВ_DCF 3 с увел  объемами 14 12 07 " xfId="1785"/>
    <cellStyle name="_Книга7_дляГалиныВ_DCF_Pavlodar_9" xfId="1786"/>
    <cellStyle name="_Книга7_Книга7" xfId="1787"/>
    <cellStyle name="_Книга7_Книга7_DCF" xfId="1788"/>
    <cellStyle name="_Книга7_Книга7_DCF 3 с увел  объемами 14 12 07 " xfId="1789"/>
    <cellStyle name="_Книга7_Книга7_DCF_Pavlodar_9" xfId="1790"/>
    <cellStyle name="_Книга7_Лист1" xfId="1791"/>
    <cellStyle name="_Книга7_Лист1_DCF" xfId="1792"/>
    <cellStyle name="_Книга7_Лист1_DCF 3 с увел  объемами 14 12 07 " xfId="1793"/>
    <cellStyle name="_Книга7_Лист1_DCF_Pavlodar_9" xfId="1794"/>
    <cellStyle name="_Книга7_ОСН. ДЕЯТ." xfId="1795"/>
    <cellStyle name="_Книга7_ОСН. ДЕЯТ._DCF" xfId="1796"/>
    <cellStyle name="_Книга7_ОСН. ДЕЯТ._DCF 3 с увел  объемами 14 12 07 " xfId="1797"/>
    <cellStyle name="_Книга7_ОСН. ДЕЯТ._DCF_Pavlodar_9" xfId="1798"/>
    <cellStyle name="_Книга7_Подразделения" xfId="1799"/>
    <cellStyle name="_Книга7_Подразделения_DCF" xfId="1800"/>
    <cellStyle name="_Книга7_Подразделения_DCF 3 с увел  объемами 14 12 07 " xfId="1801"/>
    <cellStyle name="_Книга7_Подразделения_DCF_Pavlodar_9" xfId="1802"/>
    <cellStyle name="_Книга7_Список тиражирования" xfId="1803"/>
    <cellStyle name="_Книга7_Список тиражирования_DCF" xfId="1804"/>
    <cellStyle name="_Книга7_Список тиражирования_DCF 3 с увел  объемами 14 12 07 " xfId="1805"/>
    <cellStyle name="_Книга7_Список тиражирования_DCF_Pavlodar_9" xfId="1806"/>
    <cellStyle name="_Книга7_Форма 12 last" xfId="1807"/>
    <cellStyle name="_Книга7_Форма 12 last_DCF" xfId="1808"/>
    <cellStyle name="_Книга7_Форма 12 last_DCF 3 с увел  объемами 14 12 07 " xfId="1809"/>
    <cellStyle name="_Книга7_Форма 12 last_DCF_Pavlodar_9" xfId="1810"/>
    <cellStyle name="_Лист1" xfId="1811"/>
    <cellStyle name="_Лист1_DCF" xfId="1812"/>
    <cellStyle name="_Лист1_DCF 3 с увел  объемами 14 12 07 " xfId="1813"/>
    <cellStyle name="_Лист1_DCF_Pavlodar_9" xfId="1814"/>
    <cellStyle name="_ПРВ_нал_ СБП 2006-2015" xfId="1815"/>
    <cellStyle name="_ПРВ_нал_ СБП 2006-2015_DCF" xfId="1816"/>
    <cellStyle name="_ПРВ_нал_ СБП 2006-2015_DCF 3 с увел  объемами 14 12 07 " xfId="1817"/>
    <cellStyle name="_ПРВ_нал_ СБП 2006-2015_DCF_Pavlodar_9" xfId="1818"/>
    <cellStyle name="_Прекращенные операции" xfId="1819"/>
    <cellStyle name="_ПРОГНОЗ для Эмдина" xfId="1820"/>
    <cellStyle name="_ПРОГНОЗ для Эмдина_DCF" xfId="1821"/>
    <cellStyle name="_ПРОГНОЗ для Эмдина_DCF 3 с увел  объемами 14 12 07 " xfId="1822"/>
    <cellStyle name="_ПРОГНОЗ для Эмдина_DCF_Pavlodar_9" xfId="1823"/>
    <cellStyle name="_Прогноз на 2005-2008 г." xfId="1824"/>
    <cellStyle name="_Прогноз на 2005-2008 г._DCF" xfId="1825"/>
    <cellStyle name="_Прогноз на 2005-2008 г._DCF 3 с увел  объемами 14 12 07 " xfId="1826"/>
    <cellStyle name="_Прогноз на 2005-2008 г._DCF_Pavlodar_9" xfId="1827"/>
    <cellStyle name="_Прогноз на 2005-2008 г._Komet_DCF_25" xfId="1828"/>
    <cellStyle name="_Прогноз на 2005-2008 г._Komet_DCF_25_DCF" xfId="1829"/>
    <cellStyle name="_Прогноз на 2005-2008 г._Komet_DCF_25_DCF 3 с увел  объемами 14 12 07 " xfId="1830"/>
    <cellStyle name="_Прогноз на 2005-2008 г._Komet_DCF_25_DCF_Pavlodar_9" xfId="1831"/>
    <cellStyle name="_Прогноз на 2005-2008 г._Komet_DCF_26" xfId="1832"/>
    <cellStyle name="_Прогноз на 2005-2008 г._Komet_DCF_26_DCF" xfId="1833"/>
    <cellStyle name="_Прогноз на 2005-2008 г._Komet_DCF_26_DCF 3 с увел  объемами 14 12 07 " xfId="1834"/>
    <cellStyle name="_Прогноз на 2005-2008 г._Komet_DCF_26_DCF_Pavlodar_9" xfId="1835"/>
    <cellStyle name="_производство 2004" xfId="1836"/>
    <cellStyle name="_производство 2004_DCF" xfId="1837"/>
    <cellStyle name="_производство 2004_DCF 3 с увел  объемами 14 12 07 " xfId="1838"/>
    <cellStyle name="_производство 2004_DCF_Pavlodar_9" xfId="1839"/>
    <cellStyle name="_производство 2005" xfId="1840"/>
    <cellStyle name="_производство 2005_DCF" xfId="1841"/>
    <cellStyle name="_производство 2005_DCF 3 с увел  объемами 14 12 07 " xfId="1842"/>
    <cellStyle name="_производство 2005_DCF_Pavlodar_9" xfId="1843"/>
    <cellStyle name="_ПЭ консолидир  (ПЭ)2009 г" xfId="1844"/>
    <cellStyle name="_ПЭ консолидир. (ПЭ)2008 г." xfId="1845"/>
    <cellStyle name="_Сведения о расходах на 2004г" xfId="1846"/>
    <cellStyle name="_Сведения о расходах на 2004г_DCF" xfId="1847"/>
    <cellStyle name="_Сведения о расходах на 2004г_DCF 3 с увел  объемами 14 12 07 " xfId="1848"/>
    <cellStyle name="_Сведения о расходах на 2004г_DCF_Pavlodar_9" xfId="1849"/>
    <cellStyle name="_СводФ2_CAFEC_Консолид_ 2008" xfId="1850"/>
    <cellStyle name="_СводФ3_ЦАТЭК_Консолид_4 кв 2008" xfId="1851"/>
    <cellStyle name="_Средневзвеш процент за 2008 г. для дисконтирования" xfId="1852"/>
    <cellStyle name="_Таблицы - продажи 2003 г. - прогноз до 2008 г. 24.021" xfId="1853"/>
    <cellStyle name="_Таблицы - продажи 2003 г. - прогноз до 2008 г. 24.021_DCF" xfId="1854"/>
    <cellStyle name="_Таблицы - продажи 2003 г. - прогноз до 2008 г. 24.021_DCF 3 с увел  объемами 14 12 07 " xfId="1855"/>
    <cellStyle name="_Таблицы - продажи 2003 г. - прогноз до 2008 г. 24.021_DCF_Pavlodar_9" xfId="1856"/>
    <cellStyle name="_Таблицы - продажи 2003 г. - прогноз до 2008 г. 24.021_Komet_DCF_25" xfId="1857"/>
    <cellStyle name="_Таблицы - продажи 2003 г. - прогноз до 2008 г. 24.021_Komet_DCF_25_DCF" xfId="1858"/>
    <cellStyle name="_Таблицы - продажи 2003 г. - прогноз до 2008 г. 24.021_Komet_DCF_25_DCF 3 с увел  объемами 14 12 07 " xfId="1859"/>
    <cellStyle name="_Таблицы - продажи 2003 г. - прогноз до 2008 г. 24.021_Komet_DCF_25_DCF_Pavlodar_9" xfId="1860"/>
    <cellStyle name="_Таблицы - продажи 2003 г. - прогноз до 2008 г. 24.021_Komet_DCF_26" xfId="1861"/>
    <cellStyle name="_Таблицы - продажи 2003 г. - прогноз до 2008 г. 24.021_Komet_DCF_26_DCF" xfId="1862"/>
    <cellStyle name="_Таблицы - продажи 2003 г. - прогноз до 2008 г. 24.021_Komet_DCF_26_DCF 3 с увел  объемами 14 12 07 " xfId="1863"/>
    <cellStyle name="_Таблицы - продажи 2003 г. - прогноз до 2008 г. 24.021_Komet_DCF_26_DCF_Pavlodar_9" xfId="1864"/>
    <cellStyle name="_ФАЙЛ ПЕРЕКАЧКИ ДАННЫХ ПО ОСТАТКАМ ГП" xfId="1865"/>
    <cellStyle name="_ФАЙЛ ПЕРЕКАЧКИ ДАННЫХ ПО ОСТАТКАМ ГП_DCF" xfId="1866"/>
    <cellStyle name="_ФАЙЛ ПЕРЕКАЧКИ ДАННЫХ ПО ОСТАТКАМ ГП_DCF 3 с увел  объемами 14 12 07 " xfId="1867"/>
    <cellStyle name="_ФАЙЛ ПЕРЕКАЧКИ ДАННЫХ ПО ОСТАТКАМ ГП_DCF_Pavlodar_9" xfId="1868"/>
    <cellStyle name="_ФО_ЦАТЭК_ 020609" xfId="1869"/>
    <cellStyle name="_ФО_ЦАТЭК_1 полуг 2008" xfId="1870"/>
    <cellStyle name="_ФО_ЦАТЭК_2008 формы для аудиторов_280609" xfId="1871"/>
    <cellStyle name="_ФО_ЭБК_2009" xfId="1872"/>
    <cellStyle name="_Формат целевых программ на 2003 год окончат1" xfId="1873"/>
    <cellStyle name="_Формы ПЛАН месяц Зд" xfId="1874"/>
    <cellStyle name="_Формы ПЛАН месяц Зд_DCF" xfId="1875"/>
    <cellStyle name="_Формы ПЛАН месяц Зд_DCF 3 с увел  объемами 14 12 07 " xfId="1876"/>
    <cellStyle name="_Формы ПЛАН месяц Зд_DCF_Pavlodar_9" xfId="1877"/>
    <cellStyle name="_ЦАТЭК_КОНС Баланс_2008 год АУДИРОВ" xfId="1878"/>
    <cellStyle name="_ЦАТЭК_КОНС Баланс_2008 год АУДИРОВ1" xfId="1879"/>
    <cellStyle name="_ЦАЭК_свод_2009_Делойт_14.05.10" xfId="1880"/>
    <cellStyle name="_ЦАЭК_свод_30.09.10_неготов" xfId="1881"/>
    <cellStyle name="_Цены ВУ" xfId="1882"/>
    <cellStyle name="_Цены ВУ_DCF" xfId="1883"/>
    <cellStyle name="_Цены ВУ_DCF 3 с увел  объемами 14 12 07 " xfId="1884"/>
    <cellStyle name="_Цены ВУ_DCF_Pavlodar_9" xfId="1885"/>
    <cellStyle name="_ЦРНО-отчёт за 4 месяца  прогноз" xfId="1886"/>
    <cellStyle name="_ЦРНО-отчёт за 4 месяца  прогноз_DCF" xfId="1887"/>
    <cellStyle name="_ЦРНО-отчёт за 4 месяца  прогноз_DCF 3 с увел  объемами 14 12 07 " xfId="1888"/>
    <cellStyle name="_ЦРНО-отчёт за 4 месяца  прогноз_DCF_Pavlodar_9" xfId="1889"/>
    <cellStyle name="_Эксимбанк -2008-ФО- аудит" xfId="1890"/>
    <cellStyle name="_Эксимбанк -2008-ФО- аудит100609" xfId="1891"/>
    <cellStyle name="_Элиминирование 08г к форме 2(для АО ЦАТЭК)" xfId="1892"/>
    <cellStyle name="_Элиминирование 08г,баланс(для АО ЦАТЭК)" xfId="1893"/>
    <cellStyle name="’E‰Y [0.00]_laroux" xfId="1894"/>
    <cellStyle name="’E‰Y_laroux" xfId="1895"/>
    <cellStyle name="”€ЌЂЌ‘Ћ‚›‰" xfId="1896"/>
    <cellStyle name="”€Љ‘€ђЋ‚ЂЌЌ›‰" xfId="1897"/>
    <cellStyle name="”ќђќ‘ћ‚›‰" xfId="1898"/>
    <cellStyle name="”љ‘ђћ‚ђќќ›‰" xfId="1899"/>
    <cellStyle name="„…Ќ…†Ќ›‰" xfId="1900"/>
    <cellStyle name="„Ђ’Ђ" xfId="1901"/>
    <cellStyle name="€’ЋѓЋ‚›‰" xfId="1902"/>
    <cellStyle name="=D:\WINNT\SYSTEM32\COMMAND.COM" xfId="1903"/>
    <cellStyle name="=D:\WINNT\SYSTEM32\COMMAND.COM?ASYNC1=LANDRVR?BAT=1?COMPUTERNAME=RE" xfId="1904"/>
    <cellStyle name="‡ЂѓЋ‹Ћ‚ЋЉ1" xfId="1905"/>
    <cellStyle name="‡ЂѓЋ‹Ћ‚ЋЉ2" xfId="1906"/>
    <cellStyle name="•WЏЂ_laroux" xfId="1907"/>
    <cellStyle name="’ћѓћ‚›‰" xfId="1908"/>
    <cellStyle name="" xfId="1909"/>
    <cellStyle name="" xfId="1910"/>
    <cellStyle name="" xfId="1911"/>
    <cellStyle name="_DCF" xfId="1912"/>
    <cellStyle name="_DCF" xfId="1913"/>
    <cellStyle name="_DCF 3 с увел  объемами 14 12 07 " xfId="1914"/>
    <cellStyle name="_DCF 3 с увел  объемами 14 12 07 " xfId="1915"/>
    <cellStyle name="_DCF 3 с увел  объемами 14 12 07 _Прогноз ЦАЭК_4 квартал 2009" xfId="1916"/>
    <cellStyle name="_DCF 3 с увел  объемами 14 12 07 _Прогноз ЦАЭК_4 квартал 2009" xfId="1917"/>
    <cellStyle name="_DCF 3 с увел  объемами 14 12 07 _ПЭ консолидир  (ПЭ)2009 г" xfId="1918"/>
    <cellStyle name="_DCF 3 с увел  объемами 14 12 07 _ПЭ консолидир  (ПЭ)2009 г" xfId="1919"/>
    <cellStyle name="_DCF 3 с увел  объемами 14 12 07 _ПЭ_Бух баланс за 2009г." xfId="1920"/>
    <cellStyle name="_DCF 3 с увел  объемами 14 12 07 _ПЭ_Бух баланс за 2009г." xfId="1921"/>
    <cellStyle name="_DCF 3 с увел  объемами 14 12 07 _Ф3_ЦАЭК_30.09.09" xfId="1922"/>
    <cellStyle name="_DCF 3 с увел  объемами 14 12 07 _Ф3_ЦАЭК_30.09.09" xfId="1923"/>
    <cellStyle name="_DCF 3 с увел  объемами 14 12 07 _ЦАЭК_свод_2009_Делойт_14.05.10" xfId="1924"/>
    <cellStyle name="_DCF 3 с увел  объемами 14 12 07 _ЦАЭК_свод_2009_Делойт_14.05.10" xfId="1925"/>
    <cellStyle name="_DCF 3 с увел  объемами 14 12 07 _ЦАЭК_свод_30.09.10_неготов" xfId="1926"/>
    <cellStyle name="_DCF 3 с увел  объемами 14 12 07 _ЦАЭК_свод_30.09.10_неготов" xfId="1927"/>
    <cellStyle name="_DCF 3 с увел  объемами 14 12 07 _ЦАЭК_свод_31.12.09" xfId="1928"/>
    <cellStyle name="_DCF 3 с увел  объемами 14 12 07 _ЦАЭК_свод_31.12.09" xfId="1929"/>
    <cellStyle name="_DCF 3 с увел. объемами 14.12.07.с корр. окончат." xfId="1930"/>
    <cellStyle name="_DCF 3 с увел. объемами 14.12.07.с корр. окончат." xfId="1931"/>
    <cellStyle name="_DCF 3 с увел. объемами 14.12.07.с корр. окончат._Прогноз ЦАЭК_4 квартал 2009" xfId="1932"/>
    <cellStyle name="_DCF 3 с увел. объемами 14.12.07.с корр. окончат._Прогноз ЦАЭК_4 квартал 2009" xfId="1933"/>
    <cellStyle name="_DCF 3 с увел. объемами 14.12.07.с корр. окончат._ПЭ консолидир  (ПЭ)2009 г" xfId="1934"/>
    <cellStyle name="_DCF 3 с увел. объемами 14.12.07.с корр. окончат._ПЭ консолидир  (ПЭ)2009 г" xfId="1935"/>
    <cellStyle name="_DCF 3 с увел. объемами 14.12.07.с корр. окончат._ПЭ_Бух баланс за 2009г." xfId="1936"/>
    <cellStyle name="_DCF 3 с увел. объемами 14.12.07.с корр. окончат._ПЭ_Бух баланс за 2009г." xfId="1937"/>
    <cellStyle name="_DCF 3 с увел. объемами 14.12.07.с корр. окончат._Ф3_ЦАЭК_30.09.09" xfId="1938"/>
    <cellStyle name="_DCF 3 с увел. объемами 14.12.07.с корр. окончат._Ф3_ЦАЭК_30.09.09" xfId="1939"/>
    <cellStyle name="_DCF 3 с увел. объемами 14.12.07.с корр. окончат._ЦАЭК_свод_2009_Делойт_14.05.10" xfId="1940"/>
    <cellStyle name="_DCF 3 с увел. объемами 14.12.07.с корр. окончат._ЦАЭК_свод_2009_Делойт_14.05.10" xfId="1941"/>
    <cellStyle name="_DCF 3 с увел. объемами 14.12.07.с корр. окончат._ЦАЭК_свод_30.09.10_неготов" xfId="1942"/>
    <cellStyle name="_DCF 3 с увел. объемами 14.12.07.с корр. окончат._ЦАЭК_свод_30.09.10_неготов" xfId="1943"/>
    <cellStyle name="_DCF 3 с увел. объемами 14.12.07.с корр. окончат._ЦАЭК_свод_31.12.09" xfId="1944"/>
    <cellStyle name="_DCF 3 с увел. объемами 14.12.07.с корр. окончат._ЦАЭК_свод_31.12.09" xfId="1945"/>
    <cellStyle name="_DCF_Pavlodar_9" xfId="1946"/>
    <cellStyle name="_DCF_Pavlodar_9" xfId="1947"/>
    <cellStyle name="_DCF_Pavlodar_9_Прогноз ЦАЭК_4 квартал 2009" xfId="1948"/>
    <cellStyle name="_DCF_Pavlodar_9_Прогноз ЦАЭК_4 квартал 2009" xfId="1949"/>
    <cellStyle name="_DCF_Pavlodar_9_ПЭ консолидир  (ПЭ)2009 г" xfId="1950"/>
    <cellStyle name="_DCF_Pavlodar_9_ПЭ консолидир  (ПЭ)2009 г" xfId="1951"/>
    <cellStyle name="_DCF_Pavlodar_9_ПЭ_Бух баланс за 2009г." xfId="1952"/>
    <cellStyle name="_DCF_Pavlodar_9_ПЭ_Бух баланс за 2009г." xfId="1953"/>
    <cellStyle name="_DCF_Pavlodar_9_Ф3_ЦАЭК_30.09.09" xfId="1954"/>
    <cellStyle name="_DCF_Pavlodar_9_Ф3_ЦАЭК_30.09.09" xfId="1955"/>
    <cellStyle name="_DCF_Pavlodar_9_ЦАЭК_свод_2009_Делойт_14.05.10" xfId="1956"/>
    <cellStyle name="_DCF_Pavlodar_9_ЦАЭК_свод_2009_Делойт_14.05.10" xfId="1957"/>
    <cellStyle name="_DCF_Pavlodar_9_ЦАЭК_свод_30.09.10_неготов" xfId="1958"/>
    <cellStyle name="_DCF_Pavlodar_9_ЦАЭК_свод_30.09.10_неготов" xfId="1959"/>
    <cellStyle name="_DCF_Pavlodar_9_ЦАЭК_свод_31.12.09" xfId="1960"/>
    <cellStyle name="_DCF_Pavlodar_9_ЦАЭК_свод_31.12.09" xfId="1961"/>
    <cellStyle name="_DCF_Прогноз ЦАЭК_4 квартал 2009" xfId="1962"/>
    <cellStyle name="_DCF_Прогноз ЦАЭК_4 квартал 2009" xfId="1963"/>
    <cellStyle name="_DCF_ПЭ консолидир  (ПЭ)2009 г" xfId="1964"/>
    <cellStyle name="_DCF_ПЭ консолидир  (ПЭ)2009 г" xfId="1965"/>
    <cellStyle name="_DCF_ПЭ_Бух баланс за 2009г." xfId="1966"/>
    <cellStyle name="_DCF_ПЭ_Бух баланс за 2009г." xfId="1967"/>
    <cellStyle name="_DCF_Ф3_ЦАЭК_30.09.09" xfId="1968"/>
    <cellStyle name="_DCF_Ф3_ЦАЭК_30.09.09" xfId="1969"/>
    <cellStyle name="_DCF_ЦАЭК_свод_2009_Делойт_14.05.10" xfId="1970"/>
    <cellStyle name="_DCF_ЦАЭК_свод_2009_Делойт_14.05.10" xfId="1971"/>
    <cellStyle name="_DCF_ЦАЭК_свод_30.09.10_неготов" xfId="1972"/>
    <cellStyle name="_DCF_ЦАЭК_свод_30.09.10_неготов" xfId="1973"/>
    <cellStyle name="_DCF_ЦАЭК_свод_31.12.09" xfId="1974"/>
    <cellStyle name="_DCF_ЦАЭК_свод_31.12.09" xfId="1975"/>
    <cellStyle name="_Прогноз ЦАЭК_4 квартал 2009" xfId="1976"/>
    <cellStyle name="_Прогноз ЦАЭК_4 квартал 2009" xfId="1977"/>
    <cellStyle name="_ПЭ консолидир  (ПЭ)2009 г" xfId="1978"/>
    <cellStyle name="_ПЭ консолидир  (ПЭ)2009 г" xfId="1979"/>
    <cellStyle name="_ПЭ_Бух баланс за 2009г." xfId="1980"/>
    <cellStyle name="_ПЭ_Бух баланс за 2009г." xfId="1981"/>
    <cellStyle name="_Ф-1И2" xfId="1982"/>
    <cellStyle name="_Ф-1И2" xfId="1983"/>
    <cellStyle name="_Ф-1И2_DCF" xfId="1984"/>
    <cellStyle name="_Ф-1И2_DCF" xfId="1985"/>
    <cellStyle name="_Ф-1И2_DCF 3 с увел  объемами 14 12 07 " xfId="1986"/>
    <cellStyle name="_Ф-1И2_DCF 3 с увел  объемами 14 12 07 " xfId="1987"/>
    <cellStyle name="_Ф-1И2_DCF 3 с увел  объемами 14 12 07 _Прогноз ЦАЭК_4 квартал 2009" xfId="1988"/>
    <cellStyle name="_Ф-1И2_DCF 3 с увел  объемами 14 12 07 _Прогноз ЦАЭК_4 квартал 2009" xfId="1989"/>
    <cellStyle name="_Ф-1И2_DCF 3 с увел  объемами 14 12 07 _ПЭ консолидир  (ПЭ)2009 г" xfId="1990"/>
    <cellStyle name="_Ф-1И2_DCF 3 с увел  объемами 14 12 07 _ПЭ консолидир  (ПЭ)2009 г" xfId="1991"/>
    <cellStyle name="_Ф-1И2_DCF 3 с увел  объемами 14 12 07 _ПЭ_Бух баланс за 2009г." xfId="1992"/>
    <cellStyle name="_Ф-1И2_DCF 3 с увел  объемами 14 12 07 _ПЭ_Бух баланс за 2009г." xfId="1993"/>
    <cellStyle name="_Ф-1И2_DCF 3 с увел  объемами 14 12 07 _Ф3_ЦАЭК_30.09.09" xfId="1994"/>
    <cellStyle name="_Ф-1И2_DCF 3 с увел  объемами 14 12 07 _Ф3_ЦАЭК_30.09.09" xfId="1995"/>
    <cellStyle name="_Ф-1И2_DCF 3 с увел  объемами 14 12 07 _ЦАЭК_свод_2009_Делойт_14.05.10" xfId="1996"/>
    <cellStyle name="_Ф-1И2_DCF 3 с увел  объемами 14 12 07 _ЦАЭК_свод_2009_Делойт_14.05.10" xfId="1997"/>
    <cellStyle name="_Ф-1И2_DCF 3 с увел  объемами 14 12 07 _ЦАЭК_свод_30.09.10_неготов" xfId="1998"/>
    <cellStyle name="_Ф-1И2_DCF 3 с увел  объемами 14 12 07 _ЦАЭК_свод_30.09.10_неготов" xfId="1999"/>
    <cellStyle name="_Ф-1И2_DCF 3 с увел  объемами 14 12 07 _ЦАЭК_свод_31.12.09" xfId="2000"/>
    <cellStyle name="_Ф-1И2_DCF 3 с увел  объемами 14 12 07 _ЦАЭК_свод_31.12.09" xfId="2001"/>
    <cellStyle name="_Ф-1И2_DCF_Pavlodar_9" xfId="2002"/>
    <cellStyle name="_Ф-1И2_DCF_Pavlodar_9" xfId="2003"/>
    <cellStyle name="_Ф-1И2_DCF_Pavlodar_9_Прогноз ЦАЭК_4 квартал 2009" xfId="2004"/>
    <cellStyle name="_Ф-1И2_DCF_Pavlodar_9_Прогноз ЦАЭК_4 квартал 2009" xfId="2005"/>
    <cellStyle name="_Ф-1И2_DCF_Pavlodar_9_ПЭ консолидир  (ПЭ)2009 г" xfId="2006"/>
    <cellStyle name="_Ф-1И2_DCF_Pavlodar_9_ПЭ консолидир  (ПЭ)2009 г" xfId="2007"/>
    <cellStyle name="_Ф-1И2_DCF_Pavlodar_9_ПЭ_Бух баланс за 2009г." xfId="2008"/>
    <cellStyle name="_Ф-1И2_DCF_Pavlodar_9_ПЭ_Бух баланс за 2009г." xfId="2009"/>
    <cellStyle name="_Ф-1И2_DCF_Pavlodar_9_Ф3_ЦАЭК_30.09.09" xfId="2010"/>
    <cellStyle name="_Ф-1И2_DCF_Pavlodar_9_Ф3_ЦАЭК_30.09.09" xfId="2011"/>
    <cellStyle name="_Ф-1И2_DCF_Pavlodar_9_ЦАЭК_свод_2009_Делойт_14.05.10" xfId="2012"/>
    <cellStyle name="_Ф-1И2_DCF_Pavlodar_9_ЦАЭК_свод_2009_Делойт_14.05.10" xfId="2013"/>
    <cellStyle name="_Ф-1И2_DCF_Pavlodar_9_ЦАЭК_свод_30.09.10_неготов" xfId="2014"/>
    <cellStyle name="_Ф-1И2_DCF_Pavlodar_9_ЦАЭК_свод_30.09.10_неготов" xfId="2015"/>
    <cellStyle name="_Ф-1И2_DCF_Pavlodar_9_ЦАЭК_свод_31.12.09" xfId="2016"/>
    <cellStyle name="_Ф-1И2_DCF_Pavlodar_9_ЦАЭК_свод_31.12.09" xfId="2017"/>
    <cellStyle name="_Ф-1И2_DCF_Прогноз ЦАЭК_4 квартал 2009" xfId="2018"/>
    <cellStyle name="_Ф-1И2_DCF_Прогноз ЦАЭК_4 квартал 2009" xfId="2019"/>
    <cellStyle name="_Ф-1И2_DCF_ПЭ консолидир  (ПЭ)2009 г" xfId="2020"/>
    <cellStyle name="_Ф-1И2_DCF_ПЭ консолидир  (ПЭ)2009 г" xfId="2021"/>
    <cellStyle name="_Ф-1И2_DCF_ПЭ_Бух баланс за 2009г." xfId="2022"/>
    <cellStyle name="_Ф-1И2_DCF_ПЭ_Бух баланс за 2009г." xfId="2023"/>
    <cellStyle name="_Ф-1И2_DCF_Ф3_ЦАЭК_30.09.09" xfId="2024"/>
    <cellStyle name="_Ф-1И2_DCF_Ф3_ЦАЭК_30.09.09" xfId="2025"/>
    <cellStyle name="_Ф-1И2_DCF_ЦАЭК_свод_2009_Делойт_14.05.10" xfId="2026"/>
    <cellStyle name="_Ф-1И2_DCF_ЦАЭК_свод_2009_Делойт_14.05.10" xfId="2027"/>
    <cellStyle name="_Ф-1И2_DCF_ЦАЭК_свод_30.09.10_неготов" xfId="2028"/>
    <cellStyle name="_Ф-1И2_DCF_ЦАЭК_свод_30.09.10_неготов" xfId="2029"/>
    <cellStyle name="_Ф-1И2_DCF_ЦАЭК_свод_31.12.09" xfId="2030"/>
    <cellStyle name="_Ф-1И2_DCF_ЦАЭК_свод_31.12.09" xfId="2031"/>
    <cellStyle name="_Ф-1И2_Прогноз ЦАЭК_4 квартал 2009" xfId="2032"/>
    <cellStyle name="_Ф-1И2_Прогноз ЦАЭК_4 квартал 2009" xfId="2033"/>
    <cellStyle name="_Ф-1И2_ПЭ консолидир  (ПЭ)2009 г" xfId="2034"/>
    <cellStyle name="_Ф-1И2_ПЭ консолидир  (ПЭ)2009 г" xfId="2035"/>
    <cellStyle name="_Ф-1И2_ПЭ_Бух баланс за 2009г." xfId="2036"/>
    <cellStyle name="_Ф-1И2_ПЭ_Бух баланс за 2009г." xfId="2037"/>
    <cellStyle name="_Ф-1И2_Ф3_ЦАЭК_30.09.09" xfId="2038"/>
    <cellStyle name="_Ф-1И2_Ф3_ЦАЭК_30.09.09" xfId="2039"/>
    <cellStyle name="_Ф-1И2_ЦАЭК_свод_2009_Делойт_14.05.10" xfId="2040"/>
    <cellStyle name="_Ф-1И2_ЦАЭК_свод_2009_Делойт_14.05.10" xfId="2041"/>
    <cellStyle name="_Ф-1И2_ЦАЭК_свод_30.09.10_неготов" xfId="2042"/>
    <cellStyle name="_Ф-1И2_ЦАЭК_свод_30.09.10_неготов" xfId="2043"/>
    <cellStyle name="_Ф-1И2_ЦАЭК_свод_31.12.09" xfId="2044"/>
    <cellStyle name="_Ф-1И2_ЦАЭК_свод_31.12.09" xfId="2045"/>
    <cellStyle name="_Ф3_ЦАЭК_30.09.09" xfId="2046"/>
    <cellStyle name="_Ф3_ЦАЭК_30.09.09" xfId="2047"/>
    <cellStyle name="_ЦАЭК_свод_2009_Делойт_14.05.10" xfId="2048"/>
    <cellStyle name="_ЦАЭК_свод_2009_Делойт_14.05.10" xfId="2049"/>
    <cellStyle name="_ЦАЭК_свод_30.09.10_неготов" xfId="2050"/>
    <cellStyle name="_ЦАЭК_свод_30.09.10_неготов" xfId="2051"/>
    <cellStyle name="_ЦАЭК_свод_31.12.09" xfId="2052"/>
    <cellStyle name="_ЦАЭК_свод_31.12.09" xfId="2053"/>
    <cellStyle name="" xfId="2054"/>
    <cellStyle name="" xfId="2055"/>
    <cellStyle name="_DCF" xfId="2056"/>
    <cellStyle name="_DCF" xfId="2057"/>
    <cellStyle name="_DCF 3 с увел  объемами 14 12 07 " xfId="2058"/>
    <cellStyle name="_DCF 3 с увел  объемами 14 12 07 " xfId="2059"/>
    <cellStyle name="_DCF 3 с увел  объемами 14 12 07 _Прогноз ЦАЭК_4 квартал 2009" xfId="2060"/>
    <cellStyle name="_DCF 3 с увел  объемами 14 12 07 _Прогноз ЦАЭК_4 квартал 2009" xfId="2061"/>
    <cellStyle name="_DCF 3 с увел  объемами 14 12 07 _ПЭ консолидир  (ПЭ)2009 г" xfId="2062"/>
    <cellStyle name="_DCF 3 с увел  объемами 14 12 07 _ПЭ консолидир  (ПЭ)2009 г" xfId="2063"/>
    <cellStyle name="_DCF 3 с увел  объемами 14 12 07 _ПЭ_Бух баланс за 2009г." xfId="2064"/>
    <cellStyle name="_DCF 3 с увел  объемами 14 12 07 _ПЭ_Бух баланс за 2009г." xfId="2065"/>
    <cellStyle name="_DCF 3 с увел  объемами 14 12 07 _Ф3_ЦАЭК_30.09.09" xfId="2066"/>
    <cellStyle name="_DCF 3 с увел  объемами 14 12 07 _Ф3_ЦАЭК_30.09.09" xfId="2067"/>
    <cellStyle name="_DCF 3 с увел  объемами 14 12 07 _ЦАЭК_свод_2009_Делойт_14.05.10" xfId="2068"/>
    <cellStyle name="_DCF 3 с увел  объемами 14 12 07 _ЦАЭК_свод_2009_Делойт_14.05.10" xfId="2069"/>
    <cellStyle name="_DCF 3 с увел  объемами 14 12 07 _ЦАЭК_свод_30.09.10_неготов" xfId="2070"/>
    <cellStyle name="_DCF 3 с увел  объемами 14 12 07 _ЦАЭК_свод_30.09.10_неготов" xfId="2071"/>
    <cellStyle name="_DCF 3 с увел  объемами 14 12 07 _ЦАЭК_свод_31.12.09" xfId="2072"/>
    <cellStyle name="_DCF 3 с увел  объемами 14 12 07 _ЦАЭК_свод_31.12.09" xfId="2073"/>
    <cellStyle name="_DCF 3 с увел. объемами 14.12.07.с корр. окончат." xfId="2074"/>
    <cellStyle name="_DCF 3 с увел. объемами 14.12.07.с корр. окончат." xfId="2075"/>
    <cellStyle name="_DCF 3 с увел. объемами 14.12.07.с корр. окончат._Прогноз ЦАЭК_4 квартал 2009" xfId="2076"/>
    <cellStyle name="_DCF 3 с увел. объемами 14.12.07.с корр. окончат._Прогноз ЦАЭК_4 квартал 2009" xfId="2077"/>
    <cellStyle name="_DCF 3 с увел. объемами 14.12.07.с корр. окончат._ПЭ консолидир  (ПЭ)2009 г" xfId="2078"/>
    <cellStyle name="_DCF 3 с увел. объемами 14.12.07.с корр. окончат._ПЭ консолидир  (ПЭ)2009 г" xfId="2079"/>
    <cellStyle name="_DCF 3 с увел. объемами 14.12.07.с корр. окончат._ПЭ_Бух баланс за 2009г." xfId="2080"/>
    <cellStyle name="_DCF 3 с увел. объемами 14.12.07.с корр. окончат._ПЭ_Бух баланс за 2009г." xfId="2081"/>
    <cellStyle name="_DCF 3 с увел. объемами 14.12.07.с корр. окончат._Ф3_ЦАЭК_30.09.09" xfId="2082"/>
    <cellStyle name="_DCF 3 с увел. объемами 14.12.07.с корр. окончат._Ф3_ЦАЭК_30.09.09" xfId="2083"/>
    <cellStyle name="_DCF 3 с увел. объемами 14.12.07.с корр. окончат._ЦАЭК_свод_2009_Делойт_14.05.10" xfId="2084"/>
    <cellStyle name="_DCF 3 с увел. объемами 14.12.07.с корр. окончат._ЦАЭК_свод_2009_Делойт_14.05.10" xfId="2085"/>
    <cellStyle name="_DCF 3 с увел. объемами 14.12.07.с корр. окончат._ЦАЭК_свод_30.09.10_неготов" xfId="2086"/>
    <cellStyle name="_DCF 3 с увел. объемами 14.12.07.с корр. окончат._ЦАЭК_свод_30.09.10_неготов" xfId="2087"/>
    <cellStyle name="_DCF 3 с увел. объемами 14.12.07.с корр. окончат._ЦАЭК_свод_31.12.09" xfId="2088"/>
    <cellStyle name="_DCF 3 с увел. объемами 14.12.07.с корр. окончат._ЦАЭК_свод_31.12.09" xfId="2089"/>
    <cellStyle name="_DCF_Pavlodar_9" xfId="2090"/>
    <cellStyle name="_DCF_Pavlodar_9" xfId="2091"/>
    <cellStyle name="_DCF_Pavlodar_9_Прогноз ЦАЭК_4 квартал 2009" xfId="2092"/>
    <cellStyle name="_DCF_Pavlodar_9_Прогноз ЦАЭК_4 квартал 2009" xfId="2093"/>
    <cellStyle name="_DCF_Pavlodar_9_ПЭ консолидир  (ПЭ)2009 г" xfId="2094"/>
    <cellStyle name="_DCF_Pavlodar_9_ПЭ консолидир  (ПЭ)2009 г" xfId="2095"/>
    <cellStyle name="_DCF_Pavlodar_9_ПЭ_Бух баланс за 2009г." xfId="2096"/>
    <cellStyle name="_DCF_Pavlodar_9_ПЭ_Бух баланс за 2009г." xfId="2097"/>
    <cellStyle name="_DCF_Pavlodar_9_Ф3_ЦАЭК_30.09.09" xfId="2098"/>
    <cellStyle name="_DCF_Pavlodar_9_Ф3_ЦАЭК_30.09.09" xfId="2099"/>
    <cellStyle name="_DCF_Pavlodar_9_ЦАЭК_свод_2009_Делойт_14.05.10" xfId="2100"/>
    <cellStyle name="_DCF_Pavlodar_9_ЦАЭК_свод_2009_Делойт_14.05.10" xfId="2101"/>
    <cellStyle name="_DCF_Pavlodar_9_ЦАЭК_свод_30.09.10_неготов" xfId="2102"/>
    <cellStyle name="_DCF_Pavlodar_9_ЦАЭК_свод_30.09.10_неготов" xfId="2103"/>
    <cellStyle name="_DCF_Pavlodar_9_ЦАЭК_свод_31.12.09" xfId="2104"/>
    <cellStyle name="_DCF_Pavlodar_9_ЦАЭК_свод_31.12.09" xfId="2105"/>
    <cellStyle name="_DCF_Прогноз ЦАЭК_4 квартал 2009" xfId="2106"/>
    <cellStyle name="_DCF_Прогноз ЦАЭК_4 квартал 2009" xfId="2107"/>
    <cellStyle name="_DCF_ПЭ консолидир  (ПЭ)2009 г" xfId="2108"/>
    <cellStyle name="_DCF_ПЭ консолидир  (ПЭ)2009 г" xfId="2109"/>
    <cellStyle name="_DCF_ПЭ_Бух баланс за 2009г." xfId="2110"/>
    <cellStyle name="_DCF_ПЭ_Бух баланс за 2009г." xfId="2111"/>
    <cellStyle name="_DCF_Ф3_ЦАЭК_30.09.09" xfId="2112"/>
    <cellStyle name="_DCF_Ф3_ЦАЭК_30.09.09" xfId="2113"/>
    <cellStyle name="_DCF_ЦАЭК_свод_2009_Делойт_14.05.10" xfId="2114"/>
    <cellStyle name="_DCF_ЦАЭК_свод_2009_Делойт_14.05.10" xfId="2115"/>
    <cellStyle name="_DCF_ЦАЭК_свод_30.09.10_неготов" xfId="2116"/>
    <cellStyle name="_DCF_ЦАЭК_свод_30.09.10_неготов" xfId="2117"/>
    <cellStyle name="_DCF_ЦАЭК_свод_31.12.09" xfId="2118"/>
    <cellStyle name="_DCF_ЦАЭК_свод_31.12.09" xfId="2119"/>
    <cellStyle name="_Прогноз ЦАЭК_4 квартал 2009" xfId="2120"/>
    <cellStyle name="_Прогноз ЦАЭК_4 квартал 2009" xfId="2121"/>
    <cellStyle name="_ПЭ консолидир  (ПЭ)2009 г" xfId="2122"/>
    <cellStyle name="_ПЭ консолидир  (ПЭ)2009 г" xfId="2123"/>
    <cellStyle name="_ПЭ_Бух баланс за 2009г." xfId="2124"/>
    <cellStyle name="_ПЭ_Бух баланс за 2009г." xfId="2125"/>
    <cellStyle name="_Ф-1И2" xfId="2126"/>
    <cellStyle name="_Ф-1И2" xfId="2127"/>
    <cellStyle name="_Ф-1И2_DCF" xfId="2128"/>
    <cellStyle name="_Ф-1И2_DCF" xfId="2129"/>
    <cellStyle name="_Ф-1И2_DCF 3 с увел  объемами 14 12 07 " xfId="2130"/>
    <cellStyle name="_Ф-1И2_DCF 3 с увел  объемами 14 12 07 " xfId="2131"/>
    <cellStyle name="_Ф-1И2_DCF 3 с увел  объемами 14 12 07 _Прогноз ЦАЭК_4 квартал 2009" xfId="2132"/>
    <cellStyle name="_Ф-1И2_DCF 3 с увел  объемами 14 12 07 _Прогноз ЦАЭК_4 квартал 2009" xfId="2133"/>
    <cellStyle name="_Ф-1И2_DCF 3 с увел  объемами 14 12 07 _ПЭ консолидир  (ПЭ)2009 г" xfId="2134"/>
    <cellStyle name="_Ф-1И2_DCF 3 с увел  объемами 14 12 07 _ПЭ консолидир  (ПЭ)2009 г" xfId="2135"/>
    <cellStyle name="_Ф-1И2_DCF 3 с увел  объемами 14 12 07 _ПЭ_Бух баланс за 2009г." xfId="2136"/>
    <cellStyle name="_Ф-1И2_DCF 3 с увел  объемами 14 12 07 _ПЭ_Бух баланс за 2009г." xfId="2137"/>
    <cellStyle name="_Ф-1И2_DCF 3 с увел  объемами 14 12 07 _Ф3_ЦАЭК_30.09.09" xfId="2138"/>
    <cellStyle name="_Ф-1И2_DCF 3 с увел  объемами 14 12 07 _Ф3_ЦАЭК_30.09.09" xfId="2139"/>
    <cellStyle name="_Ф-1И2_DCF 3 с увел  объемами 14 12 07 _ЦАЭК_свод_2009_Делойт_14.05.10" xfId="2140"/>
    <cellStyle name="_Ф-1И2_DCF 3 с увел  объемами 14 12 07 _ЦАЭК_свод_2009_Делойт_14.05.10" xfId="2141"/>
    <cellStyle name="_Ф-1И2_DCF 3 с увел  объемами 14 12 07 _ЦАЭК_свод_30.09.10_неготов" xfId="2142"/>
    <cellStyle name="_Ф-1И2_DCF 3 с увел  объемами 14 12 07 _ЦАЭК_свод_30.09.10_неготов" xfId="2143"/>
    <cellStyle name="_Ф-1И2_DCF 3 с увел  объемами 14 12 07 _ЦАЭК_свод_31.12.09" xfId="2144"/>
    <cellStyle name="_Ф-1И2_DCF 3 с увел  объемами 14 12 07 _ЦАЭК_свод_31.12.09" xfId="2145"/>
    <cellStyle name="_Ф-1И2_DCF_Pavlodar_9" xfId="2146"/>
    <cellStyle name="_Ф-1И2_DCF_Pavlodar_9" xfId="2147"/>
    <cellStyle name="_Ф-1И2_DCF_Pavlodar_9_Прогноз ЦАЭК_4 квартал 2009" xfId="2148"/>
    <cellStyle name="_Ф-1И2_DCF_Pavlodar_9_Прогноз ЦАЭК_4 квартал 2009" xfId="2149"/>
    <cellStyle name="_Ф-1И2_DCF_Pavlodar_9_ПЭ консолидир  (ПЭ)2009 г" xfId="2150"/>
    <cellStyle name="_Ф-1И2_DCF_Pavlodar_9_ПЭ консолидир  (ПЭ)2009 г" xfId="2151"/>
    <cellStyle name="_Ф-1И2_DCF_Pavlodar_9_ПЭ_Бух баланс за 2009г." xfId="2152"/>
    <cellStyle name="_Ф-1И2_DCF_Pavlodar_9_ПЭ_Бух баланс за 2009г." xfId="2153"/>
    <cellStyle name="_Ф-1И2_DCF_Pavlodar_9_Ф3_ЦАЭК_30.09.09" xfId="2154"/>
    <cellStyle name="_Ф-1И2_DCF_Pavlodar_9_Ф3_ЦАЭК_30.09.09" xfId="2155"/>
    <cellStyle name="_Ф-1И2_DCF_Pavlodar_9_ЦАЭК_свод_2009_Делойт_14.05.10" xfId="2156"/>
    <cellStyle name="_Ф-1И2_DCF_Pavlodar_9_ЦАЭК_свод_2009_Делойт_14.05.10" xfId="2157"/>
    <cellStyle name="_Ф-1И2_DCF_Pavlodar_9_ЦАЭК_свод_30.09.10_неготов" xfId="2158"/>
    <cellStyle name="_Ф-1И2_DCF_Pavlodar_9_ЦАЭК_свод_30.09.10_неготов" xfId="2159"/>
    <cellStyle name="_Ф-1И2_DCF_Pavlodar_9_ЦАЭК_свод_31.12.09" xfId="2160"/>
    <cellStyle name="_Ф-1И2_DCF_Pavlodar_9_ЦАЭК_свод_31.12.09" xfId="2161"/>
    <cellStyle name="_Ф-1И2_DCF_Прогноз ЦАЭК_4 квартал 2009" xfId="2162"/>
    <cellStyle name="_Ф-1И2_DCF_Прогноз ЦАЭК_4 квартал 2009" xfId="2163"/>
    <cellStyle name="_Ф-1И2_DCF_ПЭ консолидир  (ПЭ)2009 г" xfId="2164"/>
    <cellStyle name="_Ф-1И2_DCF_ПЭ консолидир  (ПЭ)2009 г" xfId="2165"/>
    <cellStyle name="_Ф-1И2_DCF_ПЭ_Бух баланс за 2009г." xfId="2166"/>
    <cellStyle name="_Ф-1И2_DCF_ПЭ_Бух баланс за 2009г." xfId="2167"/>
    <cellStyle name="_Ф-1И2_DCF_Ф3_ЦАЭК_30.09.09" xfId="2168"/>
    <cellStyle name="_Ф-1И2_DCF_Ф3_ЦАЭК_30.09.09" xfId="2169"/>
    <cellStyle name="_Ф-1И2_DCF_ЦАЭК_свод_2009_Делойт_14.05.10" xfId="2170"/>
    <cellStyle name="_Ф-1И2_DCF_ЦАЭК_свод_2009_Делойт_14.05.10" xfId="2171"/>
    <cellStyle name="_Ф-1И2_DCF_ЦАЭК_свод_30.09.10_неготов" xfId="2172"/>
    <cellStyle name="_Ф-1И2_DCF_ЦАЭК_свод_30.09.10_неготов" xfId="2173"/>
    <cellStyle name="_Ф-1И2_DCF_ЦАЭК_свод_31.12.09" xfId="2174"/>
    <cellStyle name="_Ф-1И2_DCF_ЦАЭК_свод_31.12.09" xfId="2175"/>
    <cellStyle name="_Ф-1И2_Прогноз ЦАЭК_4 квартал 2009" xfId="2176"/>
    <cellStyle name="_Ф-1И2_Прогноз ЦАЭК_4 квартал 2009" xfId="2177"/>
    <cellStyle name="_Ф-1И2_ПЭ консолидир  (ПЭ)2009 г" xfId="2178"/>
    <cellStyle name="_Ф-1И2_ПЭ консолидир  (ПЭ)2009 г" xfId="2179"/>
    <cellStyle name="_Ф-1И2_ПЭ_Бух баланс за 2009г." xfId="2180"/>
    <cellStyle name="_Ф-1И2_ПЭ_Бух баланс за 2009г." xfId="2181"/>
    <cellStyle name="_Ф-1И2_Ф3_ЦАЭК_30.09.09" xfId="2182"/>
    <cellStyle name="_Ф-1И2_Ф3_ЦАЭК_30.09.09" xfId="2183"/>
    <cellStyle name="_Ф-1И2_ЦАЭК_свод_2009_Делойт_14.05.10" xfId="2184"/>
    <cellStyle name="_Ф-1И2_ЦАЭК_свод_2009_Делойт_14.05.10" xfId="2185"/>
    <cellStyle name="_Ф-1И2_ЦАЭК_свод_30.09.10_неготов" xfId="2186"/>
    <cellStyle name="_Ф-1И2_ЦАЭК_свод_30.09.10_неготов" xfId="2187"/>
    <cellStyle name="_Ф-1И2_ЦАЭК_свод_31.12.09" xfId="2188"/>
    <cellStyle name="_Ф-1И2_ЦАЭК_свод_31.12.09" xfId="2189"/>
    <cellStyle name="_Ф3_ЦАЭК_30.09.09" xfId="2190"/>
    <cellStyle name="_Ф3_ЦАЭК_30.09.09" xfId="2191"/>
    <cellStyle name="_ЦАЭК_свод_2009_Делойт_14.05.10" xfId="2192"/>
    <cellStyle name="_ЦАЭК_свод_2009_Делойт_14.05.10" xfId="2193"/>
    <cellStyle name="_ЦАЭК_свод_30.09.10_неготов" xfId="2194"/>
    <cellStyle name="_ЦАЭК_свод_30.09.10_неготов" xfId="2195"/>
    <cellStyle name="_ЦАЭК_свод_31.12.09" xfId="2196"/>
    <cellStyle name="_ЦАЭК_свод_31.12.09" xfId="2197"/>
    <cellStyle name="" xfId="2198"/>
    <cellStyle name="1" xfId="2199"/>
    <cellStyle name="2" xfId="2200"/>
    <cellStyle name="0" xfId="2201"/>
    <cellStyle name="0%" xfId="2202"/>
    <cellStyle name="0,0" xfId="2203"/>
    <cellStyle name="0,0%" xfId="2204"/>
    <cellStyle name="0,0?" xfId="2205"/>
    <cellStyle name="0,0_DCF" xfId="2206"/>
    <cellStyle name="0,00" xfId="2207"/>
    <cellStyle name="0,00%" xfId="2208"/>
    <cellStyle name="0,00;0;" xfId="2209"/>
    <cellStyle name="0,00?" xfId="2210"/>
    <cellStyle name="0,00_DCF" xfId="2211"/>
    <cellStyle name="0,000" xfId="2212"/>
    <cellStyle name="0;+0" xfId="2213"/>
    <cellStyle name="0?" xfId="2214"/>
    <cellStyle name="0_DCF" xfId="2215"/>
    <cellStyle name="0_DCF 3 предприятия" xfId="2216"/>
    <cellStyle name="0_DCF 3 с увел  объемами 14 12 07 " xfId="2217"/>
    <cellStyle name="0_DCF_Pavlodar_9" xfId="2218"/>
    <cellStyle name="0_Komet_DCF_25" xfId="2219"/>
    <cellStyle name="0_Komet_DCF_25_DCF" xfId="2220"/>
    <cellStyle name="0_Komet_DCF_25_DCF 3 предприятия" xfId="2221"/>
    <cellStyle name="0_Komet_DCF_25_DCF 3 с увел  объемами 14 12 07 " xfId="2222"/>
    <cellStyle name="0_Komet_DCF_25_DCF_Pavlodar_9" xfId="2223"/>
    <cellStyle name="0_Komet_DCF_25_информация по затратам и тарифам на  произ теплоэ" xfId="2224"/>
    <cellStyle name="0_Komet_DCF_26" xfId="2225"/>
    <cellStyle name="0_Komet_DCF_26_DCF" xfId="2226"/>
    <cellStyle name="0_Komet_DCF_26_DCF 3 предприятия" xfId="2227"/>
    <cellStyle name="0_Komet_DCF_26_DCF 3 с увел  объемами 14 12 07 " xfId="2228"/>
    <cellStyle name="0_Komet_DCF_26_DCF_Pavlodar_9" xfId="2229"/>
    <cellStyle name="0_Komet_DCF_26_информация по затратам и тарифам на  произ теплоэ" xfId="2230"/>
    <cellStyle name="0_информация по затратам и тарифам на  произ теплоэ" xfId="2231"/>
    <cellStyle name="1 000 Kи_laroux" xfId="2232"/>
    <cellStyle name="1Normal" xfId="2233"/>
    <cellStyle name="20% - Accent1" xfId="2234"/>
    <cellStyle name="20% - Accent1 2" xfId="2235"/>
    <cellStyle name="20% - Accent2" xfId="2236"/>
    <cellStyle name="20% - Accent2 2" xfId="2237"/>
    <cellStyle name="20% - Accent3" xfId="2238"/>
    <cellStyle name="20% - Accent3 2" xfId="2239"/>
    <cellStyle name="20% - Accent4" xfId="2240"/>
    <cellStyle name="20% - Accent4 2" xfId="2241"/>
    <cellStyle name="20% - Accent5" xfId="2242"/>
    <cellStyle name="20% - Accent5 2" xfId="2243"/>
    <cellStyle name="20% - Accent6" xfId="2244"/>
    <cellStyle name="20% - Accent6 2" xfId="2245"/>
    <cellStyle name="20% - Акцент1 2" xfId="2246"/>
    <cellStyle name="20% - Акцент2 2" xfId="2247"/>
    <cellStyle name="20% - Акцент3 2" xfId="2248"/>
    <cellStyle name="20% - Акцент4 2" xfId="2249"/>
    <cellStyle name="20% - Акцент5 2" xfId="2250"/>
    <cellStyle name="20% - Акцент6 2" xfId="2251"/>
    <cellStyle name="40% - Accent1" xfId="2252"/>
    <cellStyle name="40% - Accent1 2" xfId="2253"/>
    <cellStyle name="40% - Accent2" xfId="2254"/>
    <cellStyle name="40% - Accent2 2" xfId="2255"/>
    <cellStyle name="40% - Accent3" xfId="2256"/>
    <cellStyle name="40% - Accent3 2" xfId="2257"/>
    <cellStyle name="40% - Accent4" xfId="2258"/>
    <cellStyle name="40% - Accent4 2" xfId="2259"/>
    <cellStyle name="40% - Accent5" xfId="2260"/>
    <cellStyle name="40% - Accent5 2" xfId="2261"/>
    <cellStyle name="40% - Accent6" xfId="2262"/>
    <cellStyle name="40% - Accent6 2" xfId="2263"/>
    <cellStyle name="40% - Акцент1 2" xfId="2264"/>
    <cellStyle name="40% - Акцент2 2" xfId="2265"/>
    <cellStyle name="40% - Акцент3 2" xfId="2266"/>
    <cellStyle name="40% - Акцент4 2" xfId="2267"/>
    <cellStyle name="40% - Акцент5 2" xfId="2268"/>
    <cellStyle name="40% - Акцент6 2" xfId="2269"/>
    <cellStyle name="60% - Accent1" xfId="2270"/>
    <cellStyle name="60% - Accent1 2" xfId="2271"/>
    <cellStyle name="60% - Accent2" xfId="2272"/>
    <cellStyle name="60% - Accent2 2" xfId="2273"/>
    <cellStyle name="60% - Accent3" xfId="2274"/>
    <cellStyle name="60% - Accent3 2" xfId="2275"/>
    <cellStyle name="60% - Accent4" xfId="2276"/>
    <cellStyle name="60% - Accent4 2" xfId="2277"/>
    <cellStyle name="60% - Accent5" xfId="2278"/>
    <cellStyle name="60% - Accent5 2" xfId="2279"/>
    <cellStyle name="60% - Accent6" xfId="2280"/>
    <cellStyle name="60% - Accent6 2" xfId="2281"/>
    <cellStyle name="60% - Акцент1 2" xfId="2282"/>
    <cellStyle name="60% - Акцент2 2" xfId="2283"/>
    <cellStyle name="60% - Акцент3 2" xfId="2284"/>
    <cellStyle name="60% - Акцент4 2" xfId="2285"/>
    <cellStyle name="60% - Акцент5 2" xfId="2286"/>
    <cellStyle name="60% - Акцент6 2" xfId="2287"/>
    <cellStyle name="94,5" xfId="2288"/>
    <cellStyle name="A modif Blanc" xfId="2289"/>
    <cellStyle name="A modifier" xfId="2290"/>
    <cellStyle name="Accent1" xfId="2291"/>
    <cellStyle name="Accent1 2" xfId="2292"/>
    <cellStyle name="Accent2" xfId="2293"/>
    <cellStyle name="Accent2 2" xfId="2294"/>
    <cellStyle name="Accent3" xfId="2295"/>
    <cellStyle name="Accent3 2" xfId="2296"/>
    <cellStyle name="Accent4" xfId="2297"/>
    <cellStyle name="Accent4 2" xfId="2298"/>
    <cellStyle name="Accent5" xfId="2299"/>
    <cellStyle name="Accent5 2" xfId="2300"/>
    <cellStyle name="Accent6" xfId="2301"/>
    <cellStyle name="Accent6 2" xfId="2302"/>
    <cellStyle name="Aeia?nnueea" xfId="2303"/>
    <cellStyle name="Alilciue [0]_ deri-oren ctiu aia" xfId="2304"/>
    <cellStyle name="Alilciue_ deri-oren ctiu aia" xfId="2305"/>
    <cellStyle name="b" xfId="2306"/>
    <cellStyle name="Bad" xfId="2307"/>
    <cellStyle name="Bad 2" xfId="2308"/>
    <cellStyle name="Big" xfId="2309"/>
    <cellStyle name="blank" xfId="2310"/>
    <cellStyle name="Blue Heading" xfId="2311"/>
    <cellStyle name="Calc Currency (0)" xfId="2312"/>
    <cellStyle name="Calc Currency (2)" xfId="2313"/>
    <cellStyle name="Calc Percent (0)" xfId="2314"/>
    <cellStyle name="Calc Percent (1)" xfId="2315"/>
    <cellStyle name="Calc Percent (2)" xfId="2316"/>
    <cellStyle name="Calc Units (0)" xfId="2317"/>
    <cellStyle name="Calc Units (1)" xfId="2318"/>
    <cellStyle name="Calc Units (2)" xfId="2319"/>
    <cellStyle name="Calculation" xfId="2320"/>
    <cellStyle name="Calculation 2" xfId="2321"/>
    <cellStyle name="Check" xfId="2322"/>
    <cellStyle name="Check Cell" xfId="2323"/>
    <cellStyle name="Check Cell 2" xfId="2324"/>
    <cellStyle name="Column_Title" xfId="2325"/>
    <cellStyle name="Comma [0] 2" xfId="2326"/>
    <cellStyle name="Comma [0] 2 2" xfId="2327"/>
    <cellStyle name="Comma [0] 2 3" xfId="2328"/>
    <cellStyle name="Comma [0] 3" xfId="2329"/>
    <cellStyle name="Comma [0]_#6 Temps &amp; Contractors" xfId="2330"/>
    <cellStyle name="Comma [00]" xfId="2331"/>
    <cellStyle name="Comma [1]" xfId="2332"/>
    <cellStyle name="Comma [2]" xfId="2333"/>
    <cellStyle name="Comma 2" xfId="2334"/>
    <cellStyle name="Comma 2 2" xfId="2335"/>
    <cellStyle name="Comma 2 2 2" xfId="2336"/>
    <cellStyle name="Comma 2 3" xfId="2337"/>
    <cellStyle name="Comma 2_Diff между Делойт и ЦАТЭК" xfId="2338"/>
    <cellStyle name="Comma 3" xfId="2339"/>
    <cellStyle name="Comma 3 2" xfId="2340"/>
    <cellStyle name="Comma 3 3" xfId="2341"/>
    <cellStyle name="Comma 4" xfId="2342"/>
    <cellStyle name="Comma 9" xfId="2343"/>
    <cellStyle name="Comma_#6 Temps &amp; Contractors" xfId="2344"/>
    <cellStyle name="Comma0" xfId="2345"/>
    <cellStyle name="Coname" xfId="2346"/>
    <cellStyle name="Conor 1" xfId="2347"/>
    <cellStyle name="Conor1" xfId="2348"/>
    <cellStyle name="Conor2" xfId="2349"/>
    <cellStyle name="Curr" xfId="2350"/>
    <cellStyle name="Currency [0]_#6 Temps &amp; Contractors" xfId="2351"/>
    <cellStyle name="Currency [00]" xfId="2352"/>
    <cellStyle name="Currency_#6 Temps &amp; Contractors" xfId="2353"/>
    <cellStyle name="Currency0" xfId="2354"/>
    <cellStyle name="Custom - Style8" xfId="2355"/>
    <cellStyle name="Data   - Style2" xfId="2356"/>
    <cellStyle name="Date" xfId="2357"/>
    <cellStyle name="Date Short" xfId="2358"/>
    <cellStyle name="date_Book1" xfId="2359"/>
    <cellStyle name="DELTA" xfId="2360"/>
    <cellStyle name="Deviant" xfId="2361"/>
    <cellStyle name="E&amp;Y House" xfId="2362"/>
    <cellStyle name="Ecart0" xfId="2363"/>
    <cellStyle name="Ecart0,0" xfId="2364"/>
    <cellStyle name="Ecart0,00" xfId="2365"/>
    <cellStyle name="Ecart0_DCF" xfId="2366"/>
    <cellStyle name="Enter Currency (0)" xfId="2367"/>
    <cellStyle name="Enter Currency (2)" xfId="2368"/>
    <cellStyle name="Enter Units (0)" xfId="2369"/>
    <cellStyle name="Enter Units (1)" xfId="2370"/>
    <cellStyle name="Enter Units (2)" xfId="2371"/>
    <cellStyle name="Euro" xfId="2372"/>
    <cellStyle name="Excel Built-in Normal" xfId="2373"/>
    <cellStyle name="Explanatory Text" xfId="2374"/>
    <cellStyle name="Explanatory Text 2" xfId="2375"/>
    <cellStyle name="Ezres_CCTV consolidation_1203" xfId="2376"/>
    <cellStyle name="F2" xfId="2377"/>
    <cellStyle name="F3" xfId="2378"/>
    <cellStyle name="F4" xfId="2379"/>
    <cellStyle name="F5" xfId="2380"/>
    <cellStyle name="F6" xfId="2381"/>
    <cellStyle name="F7" xfId="2382"/>
    <cellStyle name="F8" xfId="2383"/>
    <cellStyle name="Factor" xfId="2384"/>
    <cellStyle name="Fixed" xfId="2385"/>
    <cellStyle name="Flag" xfId="2386"/>
    <cellStyle name="Followed Hyperlink_для ЦАТЭК_1кв07.xls" xfId="2387"/>
    <cellStyle name="Formula % clear" xfId="2388"/>
    <cellStyle name="Formula % green" xfId="2389"/>
    <cellStyle name="Formula clear" xfId="2390"/>
    <cellStyle name="Formula green" xfId="2391"/>
    <cellStyle name="From" xfId="2392"/>
    <cellStyle name="Good" xfId="2393"/>
    <cellStyle name="Good 2" xfId="2394"/>
    <cellStyle name="Grey" xfId="2395"/>
    <cellStyle name="Group1" xfId="2396"/>
    <cellStyle name="hard no. % clear" xfId="2397"/>
    <cellStyle name="hard no. % green" xfId="2398"/>
    <cellStyle name="hard no. clear" xfId="2399"/>
    <cellStyle name="hard no. green" xfId="2400"/>
    <cellStyle name="Head1_BP back" xfId="2401"/>
    <cellStyle name="Header1" xfId="2402"/>
    <cellStyle name="Header2" xfId="2403"/>
    <cellStyle name="Heading" xfId="2404"/>
    <cellStyle name="Heading 1" xfId="2405"/>
    <cellStyle name="Heading 1 2" xfId="2406"/>
    <cellStyle name="Heading 2" xfId="2407"/>
    <cellStyle name="Heading 2 2" xfId="2408"/>
    <cellStyle name="Heading 3" xfId="2409"/>
    <cellStyle name="Heading 3 2" xfId="2410"/>
    <cellStyle name="Heading 4" xfId="2411"/>
    <cellStyle name="Heading 4 2" xfId="2412"/>
    <cellStyle name="Heading1" xfId="2413"/>
    <cellStyle name="Heading1 1" xfId="2414"/>
    <cellStyle name="Heading2" xfId="2415"/>
    <cellStyle name="Heading3" xfId="2416"/>
    <cellStyle name="Heading4" xfId="2417"/>
    <cellStyle name="Heading5" xfId="2418"/>
    <cellStyle name="Heading6" xfId="2419"/>
    <cellStyle name="Headline I" xfId="2420"/>
    <cellStyle name="Headline II" xfId="2421"/>
    <cellStyle name="Headline III" xfId="2422"/>
    <cellStyle name="highlight" xfId="2423"/>
    <cellStyle name="Horizontal" xfId="2424"/>
    <cellStyle name="Hyperlink_RESULTS" xfId="2425"/>
    <cellStyle name="Iau?iue_ deri-oren ctiu aia" xfId="2426"/>
    <cellStyle name="Index" xfId="2427"/>
    <cellStyle name="Input" xfId="2428"/>
    <cellStyle name="Input %" xfId="2429"/>
    <cellStyle name="Input [yellow]" xfId="2430"/>
    <cellStyle name="Input 2" xfId="2431"/>
    <cellStyle name="Input_20" xfId="2432"/>
    <cellStyle name="Ioe?uaaaoayny aeia?nnueea" xfId="2433"/>
    <cellStyle name="ISO" xfId="2434"/>
    <cellStyle name="Ivedimas" xfId="2435"/>
    <cellStyle name="Ivedimo1" xfId="2436"/>
    <cellStyle name="Ivedimo2" xfId="2437"/>
    <cellStyle name="Ivedimo5" xfId="2438"/>
    <cellStyle name="Kilo" xfId="2439"/>
    <cellStyle name="kt" xfId="2440"/>
    <cellStyle name="Labels - Style3" xfId="2441"/>
    <cellStyle name="Licence" xfId="2442"/>
    <cellStyle name="Line Number" xfId="2443"/>
    <cellStyle name="Link Currency (0)" xfId="2444"/>
    <cellStyle name="Link Currency (2)" xfId="2445"/>
    <cellStyle name="Link Units (0)" xfId="2446"/>
    <cellStyle name="Link Units (1)" xfId="2447"/>
    <cellStyle name="Link Units (2)" xfId="2448"/>
    <cellStyle name="Linked Cell" xfId="2449"/>
    <cellStyle name="Linked Cell 2" xfId="2450"/>
    <cellStyle name="Locked" xfId="2451"/>
    <cellStyle name="Matrix" xfId="2452"/>
    <cellStyle name="Migliaia_DCF Lucchini Italy_Sidermeccanica" xfId="2453"/>
    <cellStyle name="Millares [0]_FINAL-10" xfId="2454"/>
    <cellStyle name="Millares_FINAL-10" xfId="2455"/>
    <cellStyle name="Milliers [0]_~0926154" xfId="2456"/>
    <cellStyle name="Milliers_~0926154" xfId="2457"/>
    <cellStyle name="millions" xfId="2458"/>
    <cellStyle name="mnb" xfId="2459"/>
    <cellStyle name="Moneda [0]_FINAL-10" xfId="2460"/>
    <cellStyle name="Moneda_FINAL-10" xfId="2461"/>
    <cellStyle name="Monétaire [0]_~0926154" xfId="2462"/>
    <cellStyle name="Monétaire_~0926154" xfId="2463"/>
    <cellStyle name="Monйtaire [0]_Conversion Summary" xfId="2464"/>
    <cellStyle name="Monйtaire_Conversion Summary" xfId="2465"/>
    <cellStyle name="Multiple" xfId="2466"/>
    <cellStyle name="mмny_laroux" xfId="2467"/>
    <cellStyle name="Neutral" xfId="2468"/>
    <cellStyle name="Neutral 2" xfId="2469"/>
    <cellStyle name="Niezdef." xfId="2470"/>
    <cellStyle name="Non_definito" xfId="2471"/>
    <cellStyle name="Norma11l" xfId="2472"/>
    <cellStyle name="Normal - Style1" xfId="2473"/>
    <cellStyle name="Normal 2" xfId="2474"/>
    <cellStyle name="Normal 2 2" xfId="2475"/>
    <cellStyle name="Normal 2 3" xfId="2476"/>
    <cellStyle name="Normal 3" xfId="2477"/>
    <cellStyle name="Normal 3 2" xfId="2478"/>
    <cellStyle name="Normal 4" xfId="2479"/>
    <cellStyle name="Normal 5" xfId="2480"/>
    <cellStyle name="Normal." xfId="2481"/>
    <cellStyle name="Normal_# 41-Market &amp;Trends" xfId="2482"/>
    <cellStyle name="Normál_Combellga Intangibles_10_ea" xfId="2483"/>
    <cellStyle name="Normal_DCF" xfId="2484"/>
    <cellStyle name="Normál_DCF_NKMK_08_AO_1" xfId="2485"/>
    <cellStyle name="Normal_DCF_Pavlodar_9" xfId="2486"/>
    <cellStyle name="Normál_SAMPLE" xfId="2487"/>
    <cellStyle name="Normal_SHEET" xfId="2488"/>
    <cellStyle name="Normale_DCF Lucchini Italy_Sidermeccanica" xfId="2489"/>
    <cellStyle name="normální_917_MTS_market.xls graf 1" xfId="2490"/>
    <cellStyle name="Normalny_RIEPCOSP_4" xfId="2491"/>
    <cellStyle name="normalPercent" xfId="2492"/>
    <cellStyle name="normбlnм_laroux" xfId="2493"/>
    <cellStyle name="normбlnн_laroux" xfId="2494"/>
    <cellStyle name="nornPercent" xfId="2495"/>
    <cellStyle name="Note" xfId="2496"/>
    <cellStyle name="Note 2" xfId="2497"/>
    <cellStyle name="Notes" xfId="2498"/>
    <cellStyle name="Nun??c [0]_ deri-oren ctiu aia" xfId="2499"/>
    <cellStyle name="Nun??c_ deri-oren ctiu aia" xfId="2500"/>
    <cellStyle name="Ociriniaue [0]_ deri-oren ctiu aia" xfId="2501"/>
    <cellStyle name="Ociriniaue_ deri-oren ctiu aia" xfId="2502"/>
    <cellStyle name="Oeiainiaue_DDS-NMD" xfId="2503"/>
    <cellStyle name="Option" xfId="2504"/>
    <cellStyle name="OptionHeading" xfId="2505"/>
    <cellStyle name="OSW_ColumnLabels" xfId="2506"/>
    <cellStyle name="Output" xfId="2507"/>
    <cellStyle name="Output 2" xfId="2508"/>
    <cellStyle name="Paaotsikko" xfId="2509"/>
    <cellStyle name="PageSubtitle" xfId="2510"/>
    <cellStyle name="paint" xfId="2511"/>
    <cellStyle name="Pénznem_CCTV consolidation_1203" xfId="2512"/>
    <cellStyle name="Percent (0)" xfId="2513"/>
    <cellStyle name="Percent [0]" xfId="2514"/>
    <cellStyle name="Percent [00]" xfId="2515"/>
    <cellStyle name="Percent [2]" xfId="2516"/>
    <cellStyle name="Percent 2" xfId="2517"/>
    <cellStyle name="Percent 3" xfId="2518"/>
    <cellStyle name="Percent_#6 Temps &amp; Contractors" xfId="2519"/>
    <cellStyle name="Pourcentage_PASSB98" xfId="2520"/>
    <cellStyle name="PrePop Currency (0)" xfId="2521"/>
    <cellStyle name="PrePop Currency (2)" xfId="2522"/>
    <cellStyle name="PrePop Units (0)" xfId="2523"/>
    <cellStyle name="PrePop Units (1)" xfId="2524"/>
    <cellStyle name="PrePop Units (2)" xfId="2525"/>
    <cellStyle name="Price" xfId="2526"/>
    <cellStyle name="prochrek" xfId="2527"/>
    <cellStyle name="Product" xfId="2528"/>
    <cellStyle name="Prosent_DS" xfId="2529"/>
    <cellStyle name="Puslapis1" xfId="2530"/>
    <cellStyle name="Puslapis2" xfId="2531"/>
    <cellStyle name="Pддotsikko" xfId="2532"/>
    <cellStyle name="Reset  - Style7" xfId="2533"/>
    <cellStyle name="RMG - PB01.93" xfId="2534"/>
    <cellStyle name="s]_x000d__x000a_load=_x000d__x000a_run=_x000d__x000a_NullPort=None_x000d__x000a_device=HP LaserJet 5P/5MP (HP),HPPCL5G,\\Accountdept\finanalyst_x000d__x000a_Spooler=yes_x000d__x000a_Dosprint=" xfId="2535"/>
    <cellStyle name="S4" xfId="2536"/>
    <cellStyle name="S5" xfId="2537"/>
    <cellStyle name="S6" xfId="2538"/>
    <cellStyle name="Standard" xfId="2539"/>
    <cellStyle name="Straipsnis1" xfId="2540"/>
    <cellStyle name="Straipsnis4" xfId="2541"/>
    <cellStyle name="Style 1" xfId="2542"/>
    <cellStyle name="Style 1 2" xfId="2543"/>
    <cellStyle name="SubHead" xfId="2544"/>
    <cellStyle name="Table  - Style6" xfId="2545"/>
    <cellStyle name="Table Title" xfId="2546"/>
    <cellStyle name="Table Units" xfId="2547"/>
    <cellStyle name="Text" xfId="2548"/>
    <cellStyle name="Text Indent A" xfId="2549"/>
    <cellStyle name="Text Indent B" xfId="2550"/>
    <cellStyle name="Text Indent C" xfId="2551"/>
    <cellStyle name="Text_DCF" xfId="2552"/>
    <cellStyle name="Tickmark" xfId="2553"/>
    <cellStyle name="times" xfId="2554"/>
    <cellStyle name="Title" xfId="2555"/>
    <cellStyle name="Title  - Style1" xfId="2556"/>
    <cellStyle name="Title 2" xfId="2557"/>
    <cellStyle name="Title_20" xfId="2558"/>
    <cellStyle name="To" xfId="2559"/>
    <cellStyle name="Total" xfId="2560"/>
    <cellStyle name="Total 2" xfId="2561"/>
    <cellStyle name="TotCol - Style5" xfId="2562"/>
    <cellStyle name="TotRow - Style4" xfId="2563"/>
    <cellStyle name="Tusenskille [0]_DS" xfId="2564"/>
    <cellStyle name="Tusenskille_DS" xfId="2565"/>
    <cellStyle name="Unit" xfId="2566"/>
    <cellStyle name="Valiotsikko" xfId="2567"/>
    <cellStyle name="Valuta [0]_DS" xfId="2568"/>
    <cellStyle name="Valuta_DS" xfId="2569"/>
    <cellStyle name="Vertical" xfId="2570"/>
    <cellStyle name="Vдliotsikko" xfId="2571"/>
    <cellStyle name="Warning Text" xfId="2572"/>
    <cellStyle name="Warning Text 2" xfId="2573"/>
    <cellStyle name="WIP" xfId="2574"/>
    <cellStyle name="Wдhrung_Compiling Utility Macros" xfId="2575"/>
    <cellStyle name="Zero" xfId="2576"/>
    <cellStyle name="Акцент1 2" xfId="2577"/>
    <cellStyle name="Акцент2 2" xfId="2578"/>
    <cellStyle name="Акцент3 2" xfId="2579"/>
    <cellStyle name="Акцент4 2" xfId="2580"/>
    <cellStyle name="Акцент5 2" xfId="2581"/>
    <cellStyle name="Акцент6 2" xfId="2582"/>
    <cellStyle name="Ввод  2" xfId="2583"/>
    <cellStyle name="Ввод данных" xfId="2584"/>
    <cellStyle name="Вывод 2" xfId="2585"/>
    <cellStyle name="Вычисление 2" xfId="2586"/>
    <cellStyle name="ѓенежный [0]_balance_y" xfId="2587"/>
    <cellStyle name="ѓенежный_balance_y" xfId="2588"/>
    <cellStyle name="Гиперссылка 2" xfId="2589"/>
    <cellStyle name="Данные" xfId="2590"/>
    <cellStyle name="Заголовок 1 2" xfId="2591"/>
    <cellStyle name="Заголовок 2 2" xfId="2592"/>
    <cellStyle name="Заголовок 3 2" xfId="2593"/>
    <cellStyle name="Заголовок 4 2" xfId="2594"/>
    <cellStyle name="ЅинЎнсоЏый [0]_balance_y" xfId="2595"/>
    <cellStyle name="ЅинЎнсоЏый_balance_y" xfId="2596"/>
    <cellStyle name="ибrky [0]_laroux" xfId="2597"/>
    <cellStyle name="ибrky_laroux" xfId="2598"/>
    <cellStyle name="Итог 2" xfId="2599"/>
    <cellStyle name="їўычный_balance_y" xfId="2600"/>
    <cellStyle name="КАНДАГАЧ тел3-33-96" xfId="2601"/>
    <cellStyle name="КАНДАГАЧ тел3-33-96 2" xfId="2602"/>
    <cellStyle name="Контрольная ячейка 2" xfId="2603"/>
    <cellStyle name="Название 2" xfId="2604"/>
    <cellStyle name="Нейтральный 2" xfId="2605"/>
    <cellStyle name="Обычный" xfId="0" builtinId="0"/>
    <cellStyle name="Обычный 2" xfId="2606"/>
    <cellStyle name="Обычный 2 2" xfId="2607"/>
    <cellStyle name="Обычный 2 2 2" xfId="2608"/>
    <cellStyle name="Обычный 2 3" xfId="2609"/>
    <cellStyle name="Обычный 3" xfId="1"/>
    <cellStyle name="Обычный 4" xfId="2610"/>
    <cellStyle name="Обычный 5" xfId="2611"/>
    <cellStyle name="Плохой 2" xfId="2612"/>
    <cellStyle name="Пояснение 2" xfId="2613"/>
    <cellStyle name="Примечание 2" xfId="2614"/>
    <cellStyle name="Процент_ГСМ (з)" xfId="2615"/>
    <cellStyle name="Процентный 2" xfId="2616"/>
    <cellStyle name="Процентный 3" xfId="2617"/>
    <cellStyle name="Расчетный" xfId="2618"/>
    <cellStyle name="Связанная ячейка 2" xfId="2619"/>
    <cellStyle name="Стиль 1" xfId="2620"/>
    <cellStyle name="Стиль 1 2" xfId="2621"/>
    <cellStyle name="Стиль_названий" xfId="2622"/>
    <cellStyle name="Текст предупреждения 2" xfId="2623"/>
    <cellStyle name="тонны" xfId="2624"/>
    <cellStyle name="Тысячи [0]_ план-факт июнь гов" xfId="2625"/>
    <cellStyle name="Тысячи [а]" xfId="2626"/>
    <cellStyle name="Тысячи_ план-факт июнь гов" xfId="2627"/>
    <cellStyle name="Финан" xfId="2628"/>
    <cellStyle name="ФинАнсовый {0]_Лист!" xfId="2629"/>
    <cellStyle name="Финансовый 2" xfId="2630"/>
    <cellStyle name="Финансовый 2 2" xfId="2631"/>
    <cellStyle name="Финансовый 3" xfId="2632"/>
    <cellStyle name="Финансовый 4" xfId="2633"/>
    <cellStyle name="Финансовый 5" xfId="2634"/>
    <cellStyle name="Финансовый 6" xfId="2635"/>
    <cellStyle name="Финансовый 7" xfId="2636"/>
    <cellStyle name="Финансовый 8" xfId="2637"/>
    <cellStyle name="ФинАнсовый K0]_гов.ьай_пл.фшнинс." xfId="2638"/>
    <cellStyle name="ФинансоТ" xfId="2639"/>
    <cellStyle name="ФинансоТый" xfId="2640"/>
    <cellStyle name="ФинансоТый [0]_Гов.май_Н-к" xfId="2641"/>
    <cellStyle name="ФинансоТый_DCF" xfId="2642"/>
    <cellStyle name="ФинРнсовый [0]_ПДР Январь" xfId="2643"/>
    <cellStyle name="ФинРнсовый K0]_гов.май_фин.ЧМПЗ" xfId="2644"/>
    <cellStyle name="Хороший 2" xfId="2645"/>
    <cellStyle name="Ценовой" xfId="2646"/>
    <cellStyle name="ЏђЋ–…Ќ’Ќ›‰" xfId="2647"/>
    <cellStyle name="Шапка" xfId="26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72;&#1091;&#1076;&#1080;&#1090;/2271.2%20Consolidated%20IFRS%20BS%20&amp;%20disclosures%202006/cafe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4;&#1072;&#1090;&#1101;&#1082;/2007&#1075;%20&#1074;%20&#1040;&#1060;&#1053;/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44;&#1072;&#1085;&#1085;&#1099;&#1077;%20&#1086;&#1090;%20&#1044;&#1077;&#1083;&#1086;&#1081;&#1090;_2008/2271%20Consolidated%20FS%20in%20excel%20_%20CAPEC%20Group%20IFRS%202008_040809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Desktop/&#1044;&#1083;&#1103;%20&#1072;&#1091;&#1076;&#1080;&#1090;&#1072;%202008/&#1044;&#1083;&#1103;%20&#1072;&#1091;&#1076;&#1080;&#1090;&#1072;%202008/Worksheet%20in%202221%20Financial%20Statements%20in%20Excel%20for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la/My%20Documents/&#1050;&#1054;&#1053;&#1057;&#1054;&#1051;&#1048;&#1044;&#1040;&#1062;&#1048;&#1071;/&#1040;&#1091;&#1076;&#1080;&#1088;&#1086;&#1074;&#1072;&#1085;&#1085;&#1099;&#1077;%20&#1086;&#1090;&#1095;&#1077;&#1090;&#1099;/&#1044;&#1083;&#1103;%20&#1072;&#1091;&#1076;&#1080;&#1090;&#1072;%202011/&#1062;&#1040;&#1058;&#1069;&#1050;/Worksheet%20in%202271%20Consolidated%20FS%20in%20excel%20_%20CAPEC%20Group_IFRS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Accounts/PAYROLL/History%20ERRS%2002/November__2002/Realloca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DINA/Desktop/Documents%20and%20Settings/bsalimgereyev/My%20Documents/Engagements/BMV/Inventory/&#1052;&#1086;&#1080;%20&#1076;&#1086;&#1082;&#1091;&#1084;&#1077;&#1085;&#1090;&#1099;/&#1052;&#1086;&#1080;%20&#1076;&#1086;&#1082;&#1091;&#1084;&#1077;&#1085;&#1090;&#1099;%202000/&#1090;&#1072;&#1088;&#1072;%20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2&#1082;&#1074;2008/&#1062;&#1040;&#1058;&#1069;&#1050;_&#1050;&#1086;&#1085;&#1089;&#1086;&#1083;&#1080;&#1076;_2&#1082;&#1074;2008&#1045;&#1041;&#1056;&#1056;_&#1092;&#1086;&#1088;&#1084;&#1072;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tbuh_24/&#1052;&#1086;&#1080;%20&#1076;&#1086;&#1082;&#1091;&#1084;&#1077;&#1085;&#1090;&#1099;/&#1050;&#1086;&#1085;&#1089;&#1086;&#1083;&#1080;&#1076;&#1072;&#1094;&#1080;&#1103;/2008/2-&#1086;&#1081;%20&#1082;&#1074;&#1072;&#1088;&#1090;&#1072;&#1083;/&#1056;&#1072;&#1089;&#1096;&#1080;&#1092;.%20&#1076;&#1083;&#1103;%20&#1076;&#1086;&#1095;&#1077;&#1082;%20(1-&#1086;&#1077;%20&#1087;&#1086;&#1083;&#1091;&#1075;.08&#1075;)01.08.08%20&#1062;&#1040;&#1058;&#1069;&#1050;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Finance/Business%20Analyst/Scala%20Journals/Accrual%20for%20tea&amp;coffee%20invo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350/LOCALS~1/Temp/Rar$DI00.875/&#1044;&#1086;&#1089;&#1090;&#1091;&#1087;/2%20&#1082;&#1074;&#1072;&#1088;&#1090;&#1072;&#1083;%202003%20&#1075;&#1086;&#1076;&#1072;/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la/Local%20Settings/Temporary%20Internet%20Files/Content.Outlook/CMXA36VU/Worksheet%20in%201611%20Perform%20Preliminary%20Analytical%20Review%20Workbook%20(adjusted%20for%20new%20pack)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 refreshError="1"/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"/>
      <sheetName val="BS"/>
      <sheetName val="IS"/>
      <sheetName val="Equity"/>
      <sheetName val="CF"/>
      <sheetName val="CFS"/>
      <sheetName val="Loans mvt for CFS"/>
      <sheetName val="7"/>
      <sheetName val="6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.2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2010"/>
      <sheetName val="TB 2011"/>
      <sheetName val="Sheet1"/>
      <sheetName val="BS"/>
      <sheetName val="IS"/>
      <sheetName val="IS старая форма"/>
      <sheetName val="Exim reclassification"/>
      <sheetName val="EQ"/>
      <sheetName val="Eq Astana"/>
      <sheetName val="СFS"/>
      <sheetName val="CFS 2011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1"/>
      <sheetName val="22"/>
      <sheetName val="23"/>
      <sheetName val="25"/>
      <sheetName val="26"/>
      <sheetName val="27"/>
      <sheetName val="28"/>
      <sheetName val="29"/>
      <sheetName val="30"/>
      <sheetName val="33"/>
      <sheetName val="34"/>
      <sheetName val="35"/>
      <sheetName val="36"/>
      <sheetName val="37"/>
      <sheetName val="38"/>
      <sheetName val="39"/>
      <sheetName val="41"/>
      <sheetName val="43"/>
      <sheetName val="44"/>
      <sheetName val="42"/>
      <sheetName val="46"/>
      <sheetName val="SEgm"/>
      <sheetName val="DO"/>
      <sheetName val="RPT"/>
      <sheetName val="FI"/>
      <sheetName val="RP transactions"/>
      <sheetName val="Tickmarks"/>
      <sheetName val="Exim BS Age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</sheetNames>
    <sheetDataSet>
      <sheetData sheetId="0" refreshError="1">
        <row r="2">
          <cell r="A2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Ratios"/>
      <sheetName val="Balance Sheet"/>
      <sheetName val="Guidance"/>
      <sheetName val="Summary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41" zoomScaleNormal="100" workbookViewId="0">
      <selection activeCell="A53" sqref="A53:B53"/>
    </sheetView>
  </sheetViews>
  <sheetFormatPr defaultRowHeight="15" customHeight="1"/>
  <cols>
    <col min="1" max="1" width="25.140625" style="2" customWidth="1"/>
    <col min="2" max="2" width="25.5703125" style="2" customWidth="1"/>
    <col min="3" max="3" width="9.85546875" style="2" customWidth="1"/>
    <col min="4" max="5" width="16.140625" style="2" customWidth="1"/>
    <col min="6" max="6" width="3.28515625" style="2" customWidth="1"/>
    <col min="7" max="16384" width="9.140625" style="2"/>
  </cols>
  <sheetData>
    <row r="1" spans="1:6" ht="12" customHeight="1">
      <c r="A1" s="39" t="s">
        <v>1</v>
      </c>
      <c r="B1" s="39"/>
      <c r="C1" s="39"/>
      <c r="D1" s="39"/>
      <c r="E1" s="39"/>
      <c r="F1" s="1"/>
    </row>
    <row r="2" spans="1:6" ht="12" customHeight="1">
      <c r="A2" s="39" t="s">
        <v>2</v>
      </c>
      <c r="B2" s="39"/>
      <c r="C2" s="39"/>
      <c r="D2" s="39"/>
      <c r="E2" s="39"/>
      <c r="F2" s="1"/>
    </row>
    <row r="3" spans="1:6" ht="12" customHeight="1">
      <c r="A3" s="39" t="s">
        <v>3</v>
      </c>
      <c r="B3" s="39"/>
      <c r="C3" s="39"/>
      <c r="D3" s="39"/>
      <c r="E3" s="39"/>
      <c r="F3" s="1"/>
    </row>
    <row r="4" spans="1:6" ht="12" customHeight="1">
      <c r="A4" s="39" t="s">
        <v>4</v>
      </c>
      <c r="B4" s="39"/>
      <c r="C4" s="39"/>
      <c r="D4" s="39"/>
      <c r="E4" s="39"/>
      <c r="F4" s="1"/>
    </row>
    <row r="5" spans="1:6" ht="12" customHeight="1">
      <c r="A5" s="26" t="s">
        <v>0</v>
      </c>
      <c r="B5" s="26"/>
      <c r="C5" s="26"/>
      <c r="D5" s="26"/>
      <c r="E5" s="26"/>
      <c r="F5" s="1"/>
    </row>
    <row r="6" spans="1:6" ht="12" customHeight="1">
      <c r="A6" s="39" t="s">
        <v>5</v>
      </c>
      <c r="B6" s="39"/>
      <c r="C6" s="39"/>
      <c r="D6" s="39"/>
      <c r="E6" s="39"/>
      <c r="F6" s="1"/>
    </row>
    <row r="7" spans="1:6" ht="12" customHeight="1">
      <c r="A7" s="26" t="s">
        <v>6</v>
      </c>
      <c r="B7" s="26"/>
      <c r="C7" s="26"/>
      <c r="D7" s="26"/>
      <c r="E7" s="26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/>
      <c r="E8" s="1" t="s">
        <v>0</v>
      </c>
      <c r="F8" s="1"/>
    </row>
    <row r="9" spans="1:6" ht="12" customHeight="1">
      <c r="A9" s="26" t="s">
        <v>7</v>
      </c>
      <c r="B9" s="26"/>
      <c r="C9" s="26"/>
      <c r="D9" s="26"/>
      <c r="E9" s="26"/>
      <c r="F9" s="1"/>
    </row>
    <row r="10" spans="1:6" ht="12" customHeight="1">
      <c r="A10" s="26" t="s">
        <v>8</v>
      </c>
      <c r="B10" s="26"/>
      <c r="C10" s="26"/>
      <c r="D10" s="26"/>
      <c r="E10" s="26"/>
      <c r="F10" s="1"/>
    </row>
    <row r="11" spans="1:6" ht="12" customHeight="1">
      <c r="A11" s="26" t="s">
        <v>9</v>
      </c>
      <c r="B11" s="26"/>
      <c r="C11" s="26"/>
      <c r="D11" s="26"/>
      <c r="E11" s="26"/>
      <c r="F11" s="1"/>
    </row>
    <row r="12" spans="1:6" ht="12" customHeight="1">
      <c r="A12" s="26" t="s">
        <v>10</v>
      </c>
      <c r="B12" s="26"/>
      <c r="C12" s="26"/>
      <c r="D12" s="26"/>
      <c r="E12" s="26"/>
      <c r="F12" s="1"/>
    </row>
    <row r="13" spans="1:6" ht="12" customHeight="1">
      <c r="A13" s="26" t="s">
        <v>11</v>
      </c>
      <c r="B13" s="26"/>
      <c r="C13" s="26"/>
      <c r="D13" s="26"/>
      <c r="E13" s="26"/>
      <c r="F13" s="1"/>
    </row>
    <row r="14" spans="1:6" ht="12" customHeight="1">
      <c r="A14" s="26" t="s">
        <v>12</v>
      </c>
      <c r="B14" s="26"/>
      <c r="C14" s="26"/>
      <c r="D14" s="26"/>
      <c r="E14" s="26"/>
      <c r="F14" s="1"/>
    </row>
    <row r="15" spans="1:6" ht="36" customHeight="1">
      <c r="A15" s="3" t="s">
        <v>13</v>
      </c>
      <c r="B15" s="36" t="s">
        <v>14</v>
      </c>
      <c r="C15" s="36"/>
      <c r="D15" s="36"/>
      <c r="E15" s="36"/>
      <c r="F15" s="1"/>
    </row>
    <row r="16" spans="1:6" ht="12" customHeight="1">
      <c r="A16" s="4" t="s">
        <v>0</v>
      </c>
      <c r="B16" s="4" t="s">
        <v>0</v>
      </c>
      <c r="C16" s="1" t="s">
        <v>0</v>
      </c>
      <c r="D16" s="1"/>
      <c r="E16" s="5" t="s">
        <v>0</v>
      </c>
      <c r="F16" s="1"/>
    </row>
    <row r="17" spans="1:6" ht="14.25" customHeight="1">
      <c r="A17" s="37" t="s">
        <v>15</v>
      </c>
      <c r="B17" s="37"/>
      <c r="C17" s="37"/>
      <c r="D17" s="37"/>
      <c r="E17" s="37"/>
      <c r="F17" s="1"/>
    </row>
    <row r="18" spans="1:6" ht="12" customHeight="1">
      <c r="A18" s="38" t="s">
        <v>145</v>
      </c>
      <c r="B18" s="38"/>
      <c r="C18" s="38"/>
      <c r="D18" s="38"/>
      <c r="E18" s="38"/>
      <c r="F18" s="1"/>
    </row>
    <row r="19" spans="1:6" ht="12" customHeight="1">
      <c r="A19" s="6" t="s">
        <v>0</v>
      </c>
      <c r="B19" s="6" t="s">
        <v>0</v>
      </c>
      <c r="C19" s="1" t="s">
        <v>0</v>
      </c>
      <c r="D19" s="1"/>
      <c r="E19" s="1" t="s">
        <v>0</v>
      </c>
      <c r="F19" s="1"/>
    </row>
    <row r="20" spans="1:6" ht="12" customHeight="1">
      <c r="A20" s="1" t="s">
        <v>0</v>
      </c>
      <c r="B20" s="1" t="s">
        <v>0</v>
      </c>
      <c r="C20" s="1" t="s">
        <v>0</v>
      </c>
      <c r="D20" s="1"/>
      <c r="E20" s="5" t="s">
        <v>16</v>
      </c>
      <c r="F20" s="1"/>
    </row>
    <row r="21" spans="1:6" ht="15" hidden="1" customHeight="1"/>
    <row r="22" spans="1:6" ht="15" hidden="1" customHeight="1"/>
    <row r="23" spans="1:6" ht="15" hidden="1" customHeight="1"/>
    <row r="24" spans="1:6" ht="15" hidden="1" customHeight="1"/>
    <row r="25" spans="1:6" ht="15" hidden="1" customHeight="1"/>
    <row r="26" spans="1:6" ht="15" hidden="1" customHeight="1"/>
    <row r="27" spans="1:6" ht="15" hidden="1" customHeight="1"/>
    <row r="28" spans="1:6" ht="15" hidden="1" customHeight="1"/>
    <row r="29" spans="1:6" ht="15" hidden="1" customHeight="1"/>
    <row r="30" spans="1:6" ht="15" hidden="1" customHeight="1"/>
    <row r="31" spans="1:6" ht="15" hidden="1" customHeight="1"/>
    <row r="32" spans="1:6" ht="15" hidden="1" customHeight="1"/>
    <row r="33" spans="1:5" ht="15" hidden="1" customHeight="1"/>
    <row r="34" spans="1:5" ht="15" hidden="1" customHeight="1"/>
    <row r="35" spans="1:5" ht="15" hidden="1" customHeight="1"/>
    <row r="36" spans="1:5" ht="15" hidden="1" customHeight="1"/>
    <row r="37" spans="1:5" ht="15" hidden="1" customHeight="1"/>
    <row r="38" spans="1:5" ht="15" hidden="1" customHeight="1"/>
    <row r="39" spans="1:5" ht="15" hidden="1" customHeight="1"/>
    <row r="40" spans="1:5" ht="15" hidden="1" customHeight="1"/>
    <row r="41" spans="1:5" ht="24" customHeight="1">
      <c r="A41" s="33" t="s">
        <v>17</v>
      </c>
      <c r="B41" s="35"/>
      <c r="C41" s="7" t="s">
        <v>18</v>
      </c>
      <c r="D41" s="7" t="s">
        <v>19</v>
      </c>
      <c r="E41" s="7" t="s">
        <v>20</v>
      </c>
    </row>
    <row r="42" spans="1:5" ht="15" hidden="1" customHeight="1"/>
    <row r="43" spans="1:5" ht="12" customHeight="1">
      <c r="A43" s="33" t="s">
        <v>21</v>
      </c>
      <c r="B43" s="34"/>
      <c r="C43" s="34"/>
      <c r="D43" s="34"/>
      <c r="E43" s="35"/>
    </row>
    <row r="44" spans="1:5" ht="12" customHeight="1">
      <c r="A44" s="29" t="s">
        <v>22</v>
      </c>
      <c r="B44" s="30"/>
      <c r="C44" s="8" t="s">
        <v>0</v>
      </c>
      <c r="D44" s="8"/>
      <c r="E44" s="9" t="s">
        <v>0</v>
      </c>
    </row>
    <row r="45" spans="1:5" ht="12" customHeight="1">
      <c r="A45" s="27" t="s">
        <v>23</v>
      </c>
      <c r="B45" s="28"/>
      <c r="C45" s="10" t="s">
        <v>24</v>
      </c>
      <c r="D45" s="9">
        <v>27415</v>
      </c>
      <c r="E45" s="9">
        <v>86534</v>
      </c>
    </row>
    <row r="46" spans="1:5" ht="12" customHeight="1">
      <c r="A46" s="27" t="s">
        <v>25</v>
      </c>
      <c r="B46" s="28"/>
      <c r="C46" s="10" t="s">
        <v>26</v>
      </c>
      <c r="D46" s="9"/>
      <c r="E46" s="11"/>
    </row>
    <row r="47" spans="1:5" ht="12" customHeight="1">
      <c r="A47" s="27" t="s">
        <v>27</v>
      </c>
      <c r="B47" s="28"/>
      <c r="C47" s="10" t="s">
        <v>28</v>
      </c>
      <c r="D47" s="9"/>
      <c r="E47" s="9"/>
    </row>
    <row r="48" spans="1:5" ht="24" customHeight="1">
      <c r="A48" s="27" t="s">
        <v>29</v>
      </c>
      <c r="B48" s="28"/>
      <c r="C48" s="10" t="s">
        <v>30</v>
      </c>
      <c r="D48" s="9">
        <v>19372</v>
      </c>
      <c r="E48" s="9">
        <v>34285</v>
      </c>
    </row>
    <row r="49" spans="1:5" ht="12" customHeight="1">
      <c r="A49" s="27" t="s">
        <v>31</v>
      </c>
      <c r="B49" s="28"/>
      <c r="C49" s="10" t="s">
        <v>32</v>
      </c>
      <c r="D49" s="9"/>
      <c r="E49" s="9"/>
    </row>
    <row r="50" spans="1:5" ht="12" customHeight="1">
      <c r="A50" s="27" t="s">
        <v>33</v>
      </c>
      <c r="B50" s="28"/>
      <c r="C50" s="10" t="s">
        <v>34</v>
      </c>
      <c r="D50" s="9">
        <v>428353</v>
      </c>
      <c r="E50" s="9">
        <v>439568</v>
      </c>
    </row>
    <row r="51" spans="1:5" ht="12" customHeight="1">
      <c r="A51" s="27" t="s">
        <v>35</v>
      </c>
      <c r="B51" s="28"/>
      <c r="C51" s="10" t="s">
        <v>36</v>
      </c>
      <c r="D51" s="9">
        <v>7661349</v>
      </c>
      <c r="E51" s="9">
        <v>8995765</v>
      </c>
    </row>
    <row r="52" spans="1:5" ht="12" customHeight="1">
      <c r="A52" s="27" t="s">
        <v>37</v>
      </c>
      <c r="B52" s="28"/>
      <c r="C52" s="10" t="s">
        <v>38</v>
      </c>
      <c r="D52" s="9"/>
      <c r="E52" s="9"/>
    </row>
    <row r="53" spans="1:5" ht="12" customHeight="1">
      <c r="A53" s="27" t="s">
        <v>39</v>
      </c>
      <c r="B53" s="28"/>
      <c r="C53" s="10" t="s">
        <v>40</v>
      </c>
      <c r="D53" s="9">
        <v>17006</v>
      </c>
      <c r="E53" s="9">
        <v>1019</v>
      </c>
    </row>
    <row r="54" spans="1:5" ht="12" customHeight="1">
      <c r="A54" s="27" t="s">
        <v>41</v>
      </c>
      <c r="B54" s="28"/>
      <c r="C54" s="10" t="s">
        <v>42</v>
      </c>
      <c r="D54" s="9">
        <v>174655</v>
      </c>
      <c r="E54" s="9">
        <v>178580</v>
      </c>
    </row>
    <row r="55" spans="1:5" ht="24.75" customHeight="1">
      <c r="A55" s="29" t="s">
        <v>43</v>
      </c>
      <c r="B55" s="30"/>
      <c r="C55" s="7">
        <v>100</v>
      </c>
      <c r="D55" s="12">
        <f>SUM(D45:D54)</f>
        <v>8328150</v>
      </c>
      <c r="E55" s="12">
        <f>SUM(E45:E54)</f>
        <v>9735751</v>
      </c>
    </row>
    <row r="56" spans="1:5" ht="12" customHeight="1">
      <c r="A56" s="27" t="s">
        <v>44</v>
      </c>
      <c r="B56" s="28"/>
      <c r="C56" s="8">
        <v>101</v>
      </c>
      <c r="D56" s="8"/>
      <c r="E56" s="9"/>
    </row>
    <row r="57" spans="1:5" ht="12" customHeight="1">
      <c r="A57" s="29" t="s">
        <v>45</v>
      </c>
      <c r="B57" s="30"/>
      <c r="C57" s="7" t="s">
        <v>0</v>
      </c>
      <c r="D57" s="7"/>
      <c r="E57" s="12" t="s">
        <v>0</v>
      </c>
    </row>
    <row r="58" spans="1:5" ht="12" customHeight="1">
      <c r="A58" s="27" t="s">
        <v>25</v>
      </c>
      <c r="B58" s="28"/>
      <c r="C58" s="8">
        <v>110</v>
      </c>
      <c r="D58" s="8"/>
      <c r="E58" s="9"/>
    </row>
    <row r="59" spans="1:5" ht="12" customHeight="1">
      <c r="A59" s="27" t="s">
        <v>27</v>
      </c>
      <c r="B59" s="28"/>
      <c r="C59" s="8">
        <v>111</v>
      </c>
      <c r="D59" s="8"/>
      <c r="E59" s="9"/>
    </row>
    <row r="60" spans="1:5" ht="24" customHeight="1">
      <c r="A60" s="27" t="s">
        <v>29</v>
      </c>
      <c r="B60" s="28"/>
      <c r="C60" s="8">
        <v>112</v>
      </c>
      <c r="D60" s="8"/>
      <c r="E60" s="9"/>
    </row>
    <row r="61" spans="1:5" ht="12" customHeight="1">
      <c r="A61" s="27" t="s">
        <v>31</v>
      </c>
      <c r="B61" s="28"/>
      <c r="C61" s="8">
        <v>113</v>
      </c>
      <c r="D61" s="8"/>
      <c r="E61" s="9"/>
    </row>
    <row r="62" spans="1:5" ht="12" customHeight="1">
      <c r="A62" s="27" t="s">
        <v>46</v>
      </c>
      <c r="B62" s="28"/>
      <c r="C62" s="8">
        <v>114</v>
      </c>
      <c r="D62" s="8"/>
      <c r="E62" s="9"/>
    </row>
    <row r="63" spans="1:5" ht="18" customHeight="1">
      <c r="A63" s="27" t="s">
        <v>47</v>
      </c>
      <c r="B63" s="28"/>
      <c r="C63" s="8">
        <v>115</v>
      </c>
      <c r="D63" s="8"/>
      <c r="E63" s="9"/>
    </row>
    <row r="64" spans="1:5" ht="12" customHeight="1">
      <c r="A64" s="27" t="s">
        <v>48</v>
      </c>
      <c r="B64" s="28"/>
      <c r="C64" s="8">
        <v>116</v>
      </c>
      <c r="D64" s="9">
        <v>33369810</v>
      </c>
      <c r="E64" s="9">
        <v>26947064</v>
      </c>
    </row>
    <row r="65" spans="1:5" ht="12" customHeight="1">
      <c r="A65" s="27" t="s">
        <v>49</v>
      </c>
      <c r="B65" s="28"/>
      <c r="C65" s="8">
        <v>117</v>
      </c>
      <c r="D65" s="9"/>
      <c r="E65" s="9"/>
    </row>
    <row r="66" spans="1:5" ht="12" customHeight="1">
      <c r="A66" s="27" t="s">
        <v>50</v>
      </c>
      <c r="B66" s="28"/>
      <c r="C66" s="8">
        <v>118</v>
      </c>
      <c r="D66" s="9">
        <v>2625073</v>
      </c>
      <c r="E66" s="9">
        <v>2614189</v>
      </c>
    </row>
    <row r="67" spans="1:5" ht="12" customHeight="1">
      <c r="A67" s="27" t="s">
        <v>51</v>
      </c>
      <c r="B67" s="28"/>
      <c r="C67" s="8">
        <v>119</v>
      </c>
      <c r="D67" s="9"/>
      <c r="E67" s="9"/>
    </row>
    <row r="68" spans="1:5" ht="12" customHeight="1">
      <c r="A68" s="27" t="s">
        <v>52</v>
      </c>
      <c r="B68" s="28"/>
      <c r="C68" s="8">
        <v>120</v>
      </c>
      <c r="D68" s="9"/>
      <c r="E68" s="9"/>
    </row>
    <row r="69" spans="1:5" ht="12" customHeight="1">
      <c r="A69" s="27" t="s">
        <v>53</v>
      </c>
      <c r="B69" s="28"/>
      <c r="C69" s="8">
        <v>121</v>
      </c>
      <c r="D69" s="9">
        <v>928</v>
      </c>
      <c r="E69" s="9">
        <v>1022</v>
      </c>
    </row>
    <row r="70" spans="1:5" ht="12" customHeight="1">
      <c r="A70" s="27" t="s">
        <v>54</v>
      </c>
      <c r="B70" s="28"/>
      <c r="C70" s="8">
        <v>122</v>
      </c>
      <c r="D70" s="9"/>
      <c r="E70" s="9"/>
    </row>
    <row r="71" spans="1:5" ht="12" customHeight="1">
      <c r="A71" s="27" t="s">
        <v>55</v>
      </c>
      <c r="B71" s="28"/>
      <c r="C71" s="8">
        <v>123</v>
      </c>
      <c r="D71" s="9">
        <v>2869034</v>
      </c>
      <c r="E71" s="9">
        <v>3774497</v>
      </c>
    </row>
    <row r="72" spans="1:5" ht="24" customHeight="1">
      <c r="A72" s="29" t="s">
        <v>56</v>
      </c>
      <c r="B72" s="30"/>
      <c r="C72" s="7">
        <v>200</v>
      </c>
      <c r="D72" s="12">
        <f>SUM(D64:D71)</f>
        <v>38864845</v>
      </c>
      <c r="E72" s="12">
        <f>SUM(E58:E71)</f>
        <v>33336772</v>
      </c>
    </row>
    <row r="73" spans="1:5" ht="12" customHeight="1">
      <c r="A73" s="29" t="s">
        <v>57</v>
      </c>
      <c r="B73" s="30"/>
      <c r="C73" s="7" t="s">
        <v>0</v>
      </c>
      <c r="D73" s="12">
        <f>D72+D55</f>
        <v>47192995</v>
      </c>
      <c r="E73" s="12">
        <f>E55+E72</f>
        <v>43072523</v>
      </c>
    </row>
    <row r="74" spans="1:5" ht="12" customHeight="1">
      <c r="A74" s="33" t="s">
        <v>58</v>
      </c>
      <c r="B74" s="34"/>
      <c r="C74" s="34"/>
      <c r="D74" s="34"/>
      <c r="E74" s="35"/>
    </row>
    <row r="75" spans="1:5" ht="12" customHeight="1">
      <c r="A75" s="29" t="s">
        <v>59</v>
      </c>
      <c r="B75" s="30"/>
      <c r="C75" s="7" t="s">
        <v>0</v>
      </c>
      <c r="D75" s="7"/>
      <c r="E75" s="7" t="s">
        <v>0</v>
      </c>
    </row>
    <row r="76" spans="1:5" ht="12" customHeight="1">
      <c r="A76" s="27" t="s">
        <v>60</v>
      </c>
      <c r="B76" s="28"/>
      <c r="C76" s="8">
        <v>210</v>
      </c>
      <c r="D76" s="9">
        <v>741900</v>
      </c>
      <c r="E76" s="9">
        <v>726177</v>
      </c>
    </row>
    <row r="77" spans="1:5" ht="12" customHeight="1">
      <c r="A77" s="27" t="s">
        <v>27</v>
      </c>
      <c r="B77" s="28"/>
      <c r="C77" s="8">
        <v>211</v>
      </c>
      <c r="D77" s="9"/>
      <c r="E77" s="9"/>
    </row>
    <row r="78" spans="1:5" ht="12" customHeight="1">
      <c r="A78" s="27" t="s">
        <v>61</v>
      </c>
      <c r="B78" s="28"/>
      <c r="C78" s="8">
        <v>212</v>
      </c>
      <c r="D78" s="9">
        <v>283355</v>
      </c>
      <c r="E78" s="9">
        <v>269861</v>
      </c>
    </row>
    <row r="79" spans="1:5" ht="12" customHeight="1">
      <c r="A79" s="27" t="s">
        <v>62</v>
      </c>
      <c r="B79" s="28"/>
      <c r="C79" s="8">
        <v>213</v>
      </c>
      <c r="D79" s="9">
        <v>33670</v>
      </c>
      <c r="E79" s="9">
        <v>23650</v>
      </c>
    </row>
    <row r="80" spans="1:5" ht="12" customHeight="1">
      <c r="A80" s="27" t="s">
        <v>63</v>
      </c>
      <c r="B80" s="28"/>
      <c r="C80" s="8">
        <v>214</v>
      </c>
      <c r="D80" s="9"/>
      <c r="E80" s="9"/>
    </row>
    <row r="81" spans="1:5" ht="12" customHeight="1">
      <c r="A81" s="27" t="s">
        <v>64</v>
      </c>
      <c r="B81" s="28"/>
      <c r="C81" s="8">
        <v>215</v>
      </c>
      <c r="D81" s="9"/>
      <c r="E81" s="9"/>
    </row>
    <row r="82" spans="1:5" ht="12" customHeight="1">
      <c r="A82" s="27" t="s">
        <v>65</v>
      </c>
      <c r="B82" s="28"/>
      <c r="C82" s="8">
        <v>216</v>
      </c>
      <c r="D82" s="9"/>
      <c r="E82" s="9"/>
    </row>
    <row r="83" spans="1:5" ht="12" customHeight="1">
      <c r="A83" s="27" t="s">
        <v>66</v>
      </c>
      <c r="B83" s="28"/>
      <c r="C83" s="8">
        <v>217</v>
      </c>
      <c r="D83" s="9">
        <v>1002767</v>
      </c>
      <c r="E83" s="9">
        <v>1545754</v>
      </c>
    </row>
    <row r="84" spans="1:5" ht="24.75" customHeight="1">
      <c r="A84" s="29" t="s">
        <v>67</v>
      </c>
      <c r="B84" s="30"/>
      <c r="C84" s="7">
        <v>300</v>
      </c>
      <c r="D84" s="12">
        <f>SUM(D76:D83)</f>
        <v>2061692</v>
      </c>
      <c r="E84" s="12">
        <f>SUM(E76:E83)</f>
        <v>2565442</v>
      </c>
    </row>
    <row r="85" spans="1:5" ht="12" customHeight="1">
      <c r="A85" s="27" t="s">
        <v>68</v>
      </c>
      <c r="B85" s="28"/>
      <c r="C85" s="8">
        <v>301</v>
      </c>
      <c r="D85" s="8"/>
      <c r="E85" s="9"/>
    </row>
    <row r="86" spans="1:5" ht="12" customHeight="1">
      <c r="A86" s="29" t="s">
        <v>69</v>
      </c>
      <c r="B86" s="30"/>
      <c r="C86" s="7" t="s">
        <v>0</v>
      </c>
      <c r="D86" s="7"/>
      <c r="E86" s="12" t="s">
        <v>0</v>
      </c>
    </row>
    <row r="87" spans="1:5" ht="12" customHeight="1">
      <c r="A87" s="27" t="s">
        <v>60</v>
      </c>
      <c r="B87" s="28"/>
      <c r="C87" s="8">
        <v>310</v>
      </c>
      <c r="D87" s="9">
        <v>3779956</v>
      </c>
      <c r="E87" s="9">
        <v>2699940</v>
      </c>
    </row>
    <row r="88" spans="1:5" ht="12" customHeight="1">
      <c r="A88" s="27" t="s">
        <v>27</v>
      </c>
      <c r="B88" s="28"/>
      <c r="C88" s="8">
        <v>311</v>
      </c>
      <c r="D88" s="9"/>
      <c r="E88" s="9"/>
    </row>
    <row r="89" spans="1:5" ht="12" customHeight="1">
      <c r="A89" s="27" t="s">
        <v>70</v>
      </c>
      <c r="B89" s="28"/>
      <c r="C89" s="8">
        <v>312</v>
      </c>
      <c r="D89" s="9">
        <v>15947542</v>
      </c>
      <c r="E89" s="9">
        <v>15995289</v>
      </c>
    </row>
    <row r="90" spans="1:5" ht="12" customHeight="1">
      <c r="A90" s="27" t="s">
        <v>71</v>
      </c>
      <c r="B90" s="28"/>
      <c r="C90" s="8">
        <v>313</v>
      </c>
      <c r="D90" s="9"/>
      <c r="E90" s="9"/>
    </row>
    <row r="91" spans="1:5" ht="12" customHeight="1">
      <c r="A91" s="27" t="s">
        <v>72</v>
      </c>
      <c r="B91" s="28"/>
      <c r="C91" s="8">
        <v>314</v>
      </c>
      <c r="D91" s="9"/>
      <c r="E91" s="9"/>
    </row>
    <row r="92" spans="1:5" ht="12" customHeight="1">
      <c r="A92" s="27" t="s">
        <v>73</v>
      </c>
      <c r="B92" s="28"/>
      <c r="C92" s="8">
        <v>315</v>
      </c>
      <c r="D92" s="9">
        <v>223319</v>
      </c>
      <c r="E92" s="9">
        <v>220408</v>
      </c>
    </row>
    <row r="93" spans="1:5" ht="12" customHeight="1">
      <c r="A93" s="27" t="s">
        <v>74</v>
      </c>
      <c r="B93" s="28"/>
      <c r="C93" s="8">
        <v>316</v>
      </c>
      <c r="D93" s="9"/>
      <c r="E93" s="9"/>
    </row>
    <row r="94" spans="1:5" ht="24" customHeight="1">
      <c r="A94" s="29" t="s">
        <v>75</v>
      </c>
      <c r="B94" s="30"/>
      <c r="C94" s="7">
        <v>400</v>
      </c>
      <c r="D94" s="12">
        <f>SUM(D87:D93)</f>
        <v>19950817</v>
      </c>
      <c r="E94" s="12">
        <f>SUM(E87:E93)</f>
        <v>18915637</v>
      </c>
    </row>
    <row r="95" spans="1:5" ht="12" customHeight="1">
      <c r="A95" s="29" t="s">
        <v>76</v>
      </c>
      <c r="B95" s="30"/>
      <c r="C95" s="7" t="s">
        <v>0</v>
      </c>
      <c r="D95" s="12"/>
      <c r="E95" s="12" t="s">
        <v>0</v>
      </c>
    </row>
    <row r="96" spans="1:5" ht="12" customHeight="1">
      <c r="A96" s="27" t="s">
        <v>77</v>
      </c>
      <c r="B96" s="28"/>
      <c r="C96" s="8">
        <v>410</v>
      </c>
      <c r="D96" s="9">
        <v>17022347</v>
      </c>
      <c r="E96" s="9">
        <v>17022347</v>
      </c>
    </row>
    <row r="97" spans="1:6" ht="12" customHeight="1">
      <c r="A97" s="27" t="s">
        <v>78</v>
      </c>
      <c r="B97" s="28"/>
      <c r="C97" s="8">
        <v>411</v>
      </c>
      <c r="D97" s="9"/>
      <c r="E97" s="9"/>
    </row>
    <row r="98" spans="1:6" ht="12" customHeight="1">
      <c r="A98" s="27" t="s">
        <v>79</v>
      </c>
      <c r="B98" s="28"/>
      <c r="C98" s="8">
        <v>412</v>
      </c>
      <c r="D98" s="9"/>
      <c r="E98" s="9"/>
    </row>
    <row r="99" spans="1:6" ht="12" customHeight="1">
      <c r="A99" s="27" t="s">
        <v>80</v>
      </c>
      <c r="B99" s="28"/>
      <c r="C99" s="8">
        <v>413</v>
      </c>
      <c r="D99" s="9">
        <v>4028793</v>
      </c>
      <c r="E99" s="9">
        <v>4066981</v>
      </c>
    </row>
    <row r="100" spans="1:6" ht="12" customHeight="1">
      <c r="A100" s="27" t="s">
        <v>81</v>
      </c>
      <c r="B100" s="28"/>
      <c r="C100" s="8">
        <v>414</v>
      </c>
      <c r="D100" s="9">
        <v>4129346</v>
      </c>
      <c r="E100" s="9">
        <v>502116</v>
      </c>
    </row>
    <row r="101" spans="1:6" ht="24" customHeight="1">
      <c r="A101" s="27" t="s">
        <v>82</v>
      </c>
      <c r="B101" s="28"/>
      <c r="C101" s="8">
        <v>420</v>
      </c>
      <c r="D101" s="9">
        <f>SUM(D96:D100)</f>
        <v>25180486</v>
      </c>
      <c r="E101" s="9">
        <v>21591444</v>
      </c>
    </row>
    <row r="102" spans="1:6" ht="12" customHeight="1">
      <c r="A102" s="27" t="s">
        <v>83</v>
      </c>
      <c r="B102" s="28"/>
      <c r="C102" s="8">
        <v>421</v>
      </c>
      <c r="D102" s="9"/>
      <c r="E102" s="9"/>
    </row>
    <row r="103" spans="1:6" ht="12" customHeight="1">
      <c r="A103" s="29" t="s">
        <v>84</v>
      </c>
      <c r="B103" s="30"/>
      <c r="C103" s="7">
        <v>500</v>
      </c>
      <c r="D103" s="12">
        <f>D101</f>
        <v>25180486</v>
      </c>
      <c r="E103" s="12">
        <f>E101+E102</f>
        <v>21591444</v>
      </c>
    </row>
    <row r="104" spans="1:6" ht="12" customHeight="1">
      <c r="A104" s="29" t="s">
        <v>85</v>
      </c>
      <c r="B104" s="30"/>
      <c r="C104" s="7" t="s">
        <v>0</v>
      </c>
      <c r="D104" s="12">
        <f>D103+D94+D84</f>
        <v>47192995</v>
      </c>
      <c r="E104" s="12">
        <f>E84+E94+E103</f>
        <v>43072523</v>
      </c>
    </row>
    <row r="105" spans="1:6" ht="12" hidden="1" customHeight="1">
      <c r="A105" s="1" t="s">
        <v>0</v>
      </c>
      <c r="B105" s="1" t="s">
        <v>0</v>
      </c>
      <c r="C105" s="1" t="s">
        <v>0</v>
      </c>
      <c r="D105" s="13">
        <f t="shared" ref="D105" si="0">D73-D104</f>
        <v>0</v>
      </c>
      <c r="E105" s="13">
        <f>E73-E104</f>
        <v>0</v>
      </c>
      <c r="F105" s="1"/>
    </row>
    <row r="106" spans="1:6" ht="12" customHeight="1">
      <c r="A106" s="1" t="s">
        <v>0</v>
      </c>
      <c r="B106" s="1" t="s">
        <v>0</v>
      </c>
      <c r="C106" s="1" t="s">
        <v>0</v>
      </c>
      <c r="D106" s="1"/>
      <c r="E106" s="1" t="s">
        <v>0</v>
      </c>
      <c r="F106" s="1"/>
    </row>
    <row r="107" spans="1:6" ht="12" customHeight="1">
      <c r="A107" s="31" t="s">
        <v>86</v>
      </c>
      <c r="B107" s="31"/>
      <c r="C107" s="6" t="s">
        <v>0</v>
      </c>
      <c r="D107" s="14"/>
      <c r="E107" s="6" t="s">
        <v>0</v>
      </c>
      <c r="F107" s="1"/>
    </row>
    <row r="108" spans="1:6" ht="12" customHeight="1">
      <c r="A108" s="32" t="s">
        <v>87</v>
      </c>
      <c r="B108" s="32"/>
      <c r="C108" s="6" t="s">
        <v>0</v>
      </c>
      <c r="D108" s="15" t="s">
        <v>88</v>
      </c>
      <c r="E108" s="6" t="s">
        <v>0</v>
      </c>
      <c r="F108" s="1"/>
    </row>
    <row r="109" spans="1:6" ht="23.25" customHeight="1">
      <c r="A109" s="31" t="s">
        <v>89</v>
      </c>
      <c r="B109" s="31"/>
      <c r="C109" s="6" t="s">
        <v>0</v>
      </c>
      <c r="D109" s="14"/>
      <c r="E109" s="6" t="s">
        <v>0</v>
      </c>
      <c r="F109" s="1"/>
    </row>
    <row r="110" spans="1:6" ht="12" customHeight="1">
      <c r="A110" s="32" t="s">
        <v>90</v>
      </c>
      <c r="B110" s="32"/>
      <c r="C110" s="6" t="s">
        <v>0</v>
      </c>
      <c r="D110" s="15" t="s">
        <v>88</v>
      </c>
      <c r="E110" s="6" t="s">
        <v>0</v>
      </c>
      <c r="F110" s="1"/>
    </row>
    <row r="111" spans="1:6" ht="12" customHeight="1">
      <c r="A111" s="26" t="s">
        <v>91</v>
      </c>
      <c r="B111" s="26"/>
      <c r="C111" s="26"/>
      <c r="D111" s="26"/>
      <c r="E111" s="26"/>
      <c r="F111" s="1"/>
    </row>
    <row r="112" spans="1:6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</sheetData>
  <mergeCells count="84">
    <mergeCell ref="A13:E13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E12"/>
    <mergeCell ref="A49:B49"/>
    <mergeCell ref="A14:E14"/>
    <mergeCell ref="B15:E15"/>
    <mergeCell ref="A17:E17"/>
    <mergeCell ref="A18:E18"/>
    <mergeCell ref="A41:B41"/>
    <mergeCell ref="A43:E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73:B73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85:B85"/>
    <mergeCell ref="A74:E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97:B97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111:E111"/>
    <mergeCell ref="A98:B98"/>
    <mergeCell ref="A99:B99"/>
    <mergeCell ref="A100:B100"/>
    <mergeCell ref="A101:B101"/>
    <mergeCell ref="A102:B102"/>
    <mergeCell ref="A103:B103"/>
    <mergeCell ref="A104:B104"/>
    <mergeCell ref="A107:B107"/>
    <mergeCell ref="A108:B108"/>
    <mergeCell ref="A109:B109"/>
    <mergeCell ref="A110:B110"/>
  </mergeCells>
  <pageMargins left="0.78740157480314965" right="7.874015748031496E-2" top="0.74803149606299213" bottom="0.74803149606299213" header="0.31496062992125984" footer="0.31496062992125984"/>
  <pageSetup paperSize="9" scale="85" fitToHeight="2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topLeftCell="B25" zoomScaleNormal="100" workbookViewId="0">
      <selection activeCell="D38" sqref="D38"/>
    </sheetView>
  </sheetViews>
  <sheetFormatPr defaultRowHeight="15" customHeight="1"/>
  <cols>
    <col min="1" max="1" width="2.85546875" style="2" hidden="1" customWidth="1"/>
    <col min="2" max="2" width="50.5703125" style="2" customWidth="1"/>
    <col min="3" max="3" width="9.85546875" style="2" customWidth="1"/>
    <col min="4" max="4" width="17.5703125" style="2" customWidth="1"/>
    <col min="5" max="5" width="17" style="2" customWidth="1"/>
    <col min="6" max="6" width="3.28515625" style="2" customWidth="1"/>
    <col min="7" max="7" width="9.140625" style="2"/>
    <col min="8" max="8" width="10.85546875" style="2" customWidth="1"/>
    <col min="9" max="16384" width="9.140625" style="2"/>
  </cols>
  <sheetData>
    <row r="1" spans="1:6" ht="12" customHeight="1">
      <c r="A1" s="1" t="s">
        <v>0</v>
      </c>
      <c r="B1" s="1" t="s">
        <v>0</v>
      </c>
      <c r="C1" s="39" t="s">
        <v>92</v>
      </c>
      <c r="D1" s="39"/>
      <c r="E1" s="39"/>
      <c r="F1" s="1"/>
    </row>
    <row r="2" spans="1:6" ht="12" customHeight="1">
      <c r="A2" s="1" t="s">
        <v>0</v>
      </c>
      <c r="B2" s="1" t="s">
        <v>0</v>
      </c>
      <c r="C2" s="39" t="s">
        <v>2</v>
      </c>
      <c r="D2" s="39"/>
      <c r="E2" s="39"/>
      <c r="F2" s="1"/>
    </row>
    <row r="3" spans="1:6" ht="12" customHeight="1">
      <c r="A3" s="1" t="s">
        <v>0</v>
      </c>
      <c r="B3" s="1" t="s">
        <v>0</v>
      </c>
      <c r="C3" s="39" t="s">
        <v>3</v>
      </c>
      <c r="D3" s="39"/>
      <c r="E3" s="39"/>
      <c r="F3" s="1"/>
    </row>
    <row r="4" spans="1:6" ht="12" customHeight="1">
      <c r="A4" s="1" t="s">
        <v>0</v>
      </c>
      <c r="B4" s="1" t="s">
        <v>0</v>
      </c>
      <c r="C4" s="39" t="s">
        <v>4</v>
      </c>
      <c r="D4" s="39"/>
      <c r="E4" s="39"/>
      <c r="F4" s="1"/>
    </row>
    <row r="5" spans="1:6" ht="12" customHeight="1">
      <c r="A5" s="1" t="s">
        <v>0</v>
      </c>
      <c r="B5" s="1" t="s">
        <v>0</v>
      </c>
      <c r="C5" s="26" t="s">
        <v>0</v>
      </c>
      <c r="D5" s="26"/>
      <c r="E5" s="26"/>
      <c r="F5" s="1"/>
    </row>
    <row r="6" spans="1:6" ht="12" customHeight="1">
      <c r="A6" s="1" t="s">
        <v>0</v>
      </c>
      <c r="B6" s="1" t="s">
        <v>0</v>
      </c>
      <c r="C6" s="39" t="s">
        <v>93</v>
      </c>
      <c r="D6" s="39"/>
      <c r="E6" s="39"/>
      <c r="F6" s="1"/>
    </row>
    <row r="7" spans="1:6" ht="12" customHeight="1">
      <c r="A7" s="1" t="s">
        <v>0</v>
      </c>
      <c r="B7" s="1" t="s">
        <v>0</v>
      </c>
      <c r="C7" s="5" t="s">
        <v>0</v>
      </c>
      <c r="D7" s="5" t="s">
        <v>0</v>
      </c>
      <c r="E7" s="5" t="s">
        <v>0</v>
      </c>
      <c r="F7" s="1"/>
    </row>
    <row r="8" spans="1:6" ht="12" customHeight="1">
      <c r="A8" s="1" t="s">
        <v>0</v>
      </c>
      <c r="B8" s="26" t="s">
        <v>6</v>
      </c>
      <c r="C8" s="26"/>
      <c r="D8" s="26"/>
      <c r="E8" s="26"/>
      <c r="F8" s="1"/>
    </row>
    <row r="9" spans="1:6" ht="12" customHeight="1">
      <c r="A9" s="1" t="s">
        <v>0</v>
      </c>
      <c r="B9" s="5" t="s">
        <v>0</v>
      </c>
      <c r="C9" s="1" t="s">
        <v>0</v>
      </c>
      <c r="D9" s="1" t="s">
        <v>0</v>
      </c>
      <c r="E9" s="1" t="s">
        <v>0</v>
      </c>
      <c r="F9" s="1"/>
    </row>
    <row r="10" spans="1:6" ht="14.25" customHeight="1">
      <c r="A10" s="1" t="s">
        <v>0</v>
      </c>
      <c r="B10" s="37" t="s">
        <v>94</v>
      </c>
      <c r="C10" s="37"/>
      <c r="D10" s="37"/>
      <c r="E10" s="37"/>
      <c r="F10" s="1"/>
    </row>
    <row r="11" spans="1:6" ht="12" customHeight="1">
      <c r="A11" s="1" t="s">
        <v>0</v>
      </c>
      <c r="B11" s="38" t="s">
        <v>145</v>
      </c>
      <c r="C11" s="38"/>
      <c r="D11" s="38"/>
      <c r="E11" s="38"/>
      <c r="F11" s="38"/>
    </row>
    <row r="12" spans="1:6" ht="12" customHeight="1">
      <c r="A12" s="1" t="s">
        <v>0</v>
      </c>
      <c r="B12" s="1" t="s">
        <v>0</v>
      </c>
      <c r="C12" s="1" t="s">
        <v>0</v>
      </c>
      <c r="D12" s="1" t="s">
        <v>0</v>
      </c>
      <c r="E12" s="5" t="s">
        <v>16</v>
      </c>
      <c r="F12" s="1"/>
    </row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8" ht="15" hidden="1" customHeight="1"/>
    <row r="18" spans="1:8" ht="15" hidden="1" customHeight="1"/>
    <row r="19" spans="1:8" ht="15" hidden="1" customHeight="1"/>
    <row r="20" spans="1:8" ht="15" hidden="1" customHeight="1"/>
    <row r="21" spans="1:8" ht="15" hidden="1" customHeight="1"/>
    <row r="22" spans="1:8" ht="15" hidden="1" customHeight="1"/>
    <row r="23" spans="1:8" ht="15" hidden="1" customHeight="1"/>
    <row r="24" spans="1:8" ht="15" hidden="1" customHeight="1"/>
    <row r="25" spans="1:8" ht="24" customHeight="1">
      <c r="A25" s="17" t="s">
        <v>0</v>
      </c>
      <c r="B25" s="18" t="s">
        <v>95</v>
      </c>
      <c r="C25" s="18" t="s">
        <v>18</v>
      </c>
      <c r="D25" s="18" t="s">
        <v>96</v>
      </c>
      <c r="E25" s="18" t="s">
        <v>97</v>
      </c>
    </row>
    <row r="26" spans="1:8" ht="15" hidden="1" customHeight="1"/>
    <row r="27" spans="1:8" ht="12" customHeight="1">
      <c r="A27" s="17" t="s">
        <v>0</v>
      </c>
      <c r="B27" s="17" t="s">
        <v>98</v>
      </c>
      <c r="C27" s="19" t="s">
        <v>24</v>
      </c>
      <c r="D27" s="20">
        <v>592083</v>
      </c>
      <c r="E27" s="20">
        <v>500514</v>
      </c>
      <c r="H27" s="25"/>
    </row>
    <row r="28" spans="1:8" ht="12" customHeight="1">
      <c r="A28" s="17" t="s">
        <v>0</v>
      </c>
      <c r="B28" s="17" t="s">
        <v>99</v>
      </c>
      <c r="C28" s="19" t="s">
        <v>26</v>
      </c>
      <c r="D28" s="20">
        <v>272553</v>
      </c>
      <c r="E28" s="20">
        <v>206066</v>
      </c>
      <c r="H28" s="25"/>
    </row>
    <row r="29" spans="1:8" ht="12" customHeight="1">
      <c r="A29" s="17" t="s">
        <v>0</v>
      </c>
      <c r="B29" s="21" t="s">
        <v>100</v>
      </c>
      <c r="C29" s="22" t="s">
        <v>28</v>
      </c>
      <c r="D29" s="23">
        <f>D27-D28</f>
        <v>319530</v>
      </c>
      <c r="E29" s="23">
        <f>E27-E28</f>
        <v>294448</v>
      </c>
    </row>
    <row r="30" spans="1:8" ht="12" customHeight="1">
      <c r="A30" s="17" t="s">
        <v>0</v>
      </c>
      <c r="B30" s="17" t="s">
        <v>101</v>
      </c>
      <c r="C30" s="19" t="s">
        <v>30</v>
      </c>
      <c r="D30" s="20"/>
      <c r="E30" s="20"/>
    </row>
    <row r="31" spans="1:8" ht="12" customHeight="1">
      <c r="A31" s="17" t="s">
        <v>0</v>
      </c>
      <c r="B31" s="17" t="s">
        <v>102</v>
      </c>
      <c r="C31" s="19" t="s">
        <v>32</v>
      </c>
      <c r="D31" s="20">
        <v>172365</v>
      </c>
      <c r="E31" s="20">
        <v>162797</v>
      </c>
      <c r="H31" s="25"/>
    </row>
    <row r="32" spans="1:8" ht="12" customHeight="1">
      <c r="A32" s="17" t="s">
        <v>0</v>
      </c>
      <c r="B32" s="17" t="s">
        <v>103</v>
      </c>
      <c r="C32" s="19" t="s">
        <v>34</v>
      </c>
      <c r="D32" s="20">
        <v>4781</v>
      </c>
      <c r="E32" s="20">
        <v>39402</v>
      </c>
    </row>
    <row r="33" spans="1:8" ht="12" customHeight="1">
      <c r="A33" s="17" t="s">
        <v>0</v>
      </c>
      <c r="B33" s="17" t="s">
        <v>104</v>
      </c>
      <c r="C33" s="19" t="s">
        <v>36</v>
      </c>
      <c r="D33" s="20">
        <f>4497137-4486080</f>
        <v>11057</v>
      </c>
      <c r="E33" s="20">
        <v>5041</v>
      </c>
      <c r="H33" s="25"/>
    </row>
    <row r="34" spans="1:8" ht="24" customHeight="1">
      <c r="A34" s="17" t="s">
        <v>0</v>
      </c>
      <c r="B34" s="21" t="s">
        <v>105</v>
      </c>
      <c r="C34" s="22" t="s">
        <v>106</v>
      </c>
      <c r="D34" s="23">
        <f>D29-D31-D32+D33</f>
        <v>153441</v>
      </c>
      <c r="E34" s="23">
        <f>E29-E31-E32+E33</f>
        <v>97290</v>
      </c>
    </row>
    <row r="35" spans="1:8" ht="12" customHeight="1">
      <c r="A35" s="17" t="s">
        <v>0</v>
      </c>
      <c r="B35" s="17" t="s">
        <v>107</v>
      </c>
      <c r="C35" s="19" t="s">
        <v>108</v>
      </c>
      <c r="D35" s="20">
        <v>1513380</v>
      </c>
      <c r="E35" s="20">
        <v>1373843</v>
      </c>
      <c r="H35" s="25"/>
    </row>
    <row r="36" spans="1:8" ht="12" customHeight="1">
      <c r="A36" s="17" t="s">
        <v>0</v>
      </c>
      <c r="B36" s="17" t="s">
        <v>109</v>
      </c>
      <c r="C36" s="19" t="s">
        <v>110</v>
      </c>
      <c r="D36" s="20">
        <v>2554579</v>
      </c>
      <c r="E36" s="20">
        <v>2552378</v>
      </c>
      <c r="H36" s="25"/>
    </row>
    <row r="37" spans="1:8" ht="36.75" customHeight="1">
      <c r="A37" s="17" t="s">
        <v>0</v>
      </c>
      <c r="B37" s="17" t="s">
        <v>111</v>
      </c>
      <c r="C37" s="19" t="s">
        <v>112</v>
      </c>
      <c r="D37" s="20"/>
      <c r="E37" s="20"/>
      <c r="H37" s="25"/>
    </row>
    <row r="38" spans="1:8" ht="12" customHeight="1">
      <c r="A38" s="17" t="s">
        <v>0</v>
      </c>
      <c r="B38" s="17" t="s">
        <v>113</v>
      </c>
      <c r="C38" s="19" t="s">
        <v>114</v>
      </c>
      <c r="D38" s="20">
        <v>4486080</v>
      </c>
      <c r="E38" s="20"/>
    </row>
    <row r="39" spans="1:8" ht="12" customHeight="1">
      <c r="A39" s="17" t="s">
        <v>0</v>
      </c>
      <c r="B39" s="17" t="s">
        <v>115</v>
      </c>
      <c r="C39" s="19" t="s">
        <v>116</v>
      </c>
      <c r="D39" s="20"/>
      <c r="E39" s="20"/>
    </row>
    <row r="40" spans="1:8" ht="24" customHeight="1">
      <c r="A40" s="17" t="s">
        <v>0</v>
      </c>
      <c r="B40" s="21" t="s">
        <v>117</v>
      </c>
      <c r="C40" s="18">
        <v>100</v>
      </c>
      <c r="D40" s="23">
        <f>D34+D35-D36+D38-D39+D37</f>
        <v>3598322</v>
      </c>
      <c r="E40" s="23">
        <f>E34+E35-E36+E38-E39+E37</f>
        <v>-1081245</v>
      </c>
      <c r="H40" s="25"/>
    </row>
    <row r="41" spans="1:8" ht="12" customHeight="1">
      <c r="A41" s="17" t="s">
        <v>0</v>
      </c>
      <c r="B41" s="17" t="s">
        <v>118</v>
      </c>
      <c r="C41" s="24">
        <v>101</v>
      </c>
      <c r="D41" s="20">
        <v>-225</v>
      </c>
      <c r="E41" s="20">
        <v>34671</v>
      </c>
    </row>
    <row r="42" spans="1:8" ht="24" customHeight="1">
      <c r="A42" s="17" t="s">
        <v>0</v>
      </c>
      <c r="B42" s="21" t="s">
        <v>119</v>
      </c>
      <c r="C42" s="18">
        <v>200</v>
      </c>
      <c r="D42" s="23">
        <f>D40-D41</f>
        <v>3598547</v>
      </c>
      <c r="E42" s="23">
        <f>E40-E41</f>
        <v>-1115916</v>
      </c>
    </row>
    <row r="43" spans="1:8" ht="12" customHeight="1">
      <c r="A43" s="17" t="s">
        <v>0</v>
      </c>
      <c r="B43" s="17" t="s">
        <v>120</v>
      </c>
      <c r="C43" s="24">
        <v>201</v>
      </c>
      <c r="D43" s="20"/>
      <c r="E43" s="20"/>
    </row>
    <row r="44" spans="1:8" ht="12" customHeight="1">
      <c r="A44" s="17" t="s">
        <v>0</v>
      </c>
      <c r="B44" s="21" t="s">
        <v>121</v>
      </c>
      <c r="C44" s="18">
        <v>300</v>
      </c>
      <c r="D44" s="23">
        <f>D42+D43</f>
        <v>3598547</v>
      </c>
      <c r="E44" s="23">
        <f>E42+E43</f>
        <v>-1115916</v>
      </c>
    </row>
    <row r="45" spans="1:8" ht="12" customHeight="1">
      <c r="A45" s="17" t="s">
        <v>0</v>
      </c>
      <c r="B45" s="17" t="s">
        <v>122</v>
      </c>
      <c r="C45" s="24" t="s">
        <v>0</v>
      </c>
      <c r="D45" s="20"/>
      <c r="E45" s="20"/>
    </row>
    <row r="46" spans="1:8" ht="12" customHeight="1">
      <c r="A46" s="17" t="s">
        <v>0</v>
      </c>
      <c r="B46" s="17" t="s">
        <v>123</v>
      </c>
      <c r="C46" s="24" t="s">
        <v>0</v>
      </c>
      <c r="D46" s="20"/>
      <c r="E46" s="20"/>
    </row>
    <row r="47" spans="1:8" ht="14.25" customHeight="1">
      <c r="A47" s="17" t="s">
        <v>0</v>
      </c>
      <c r="B47" s="21" t="s">
        <v>124</v>
      </c>
      <c r="C47" s="18">
        <v>400</v>
      </c>
      <c r="D47" s="23">
        <f>SUM(D49:D59)</f>
        <v>0</v>
      </c>
      <c r="E47" s="23">
        <f>SUM(E49:E59)</f>
        <v>0</v>
      </c>
    </row>
    <row r="48" spans="1:8" ht="12" customHeight="1">
      <c r="A48" s="17" t="s">
        <v>0</v>
      </c>
      <c r="B48" s="27" t="s">
        <v>125</v>
      </c>
      <c r="C48" s="40"/>
      <c r="D48" s="40"/>
      <c r="E48" s="28"/>
    </row>
    <row r="49" spans="1:5" ht="12" customHeight="1">
      <c r="A49" s="17" t="s">
        <v>0</v>
      </c>
      <c r="B49" s="17" t="s">
        <v>126</v>
      </c>
      <c r="C49" s="24">
        <v>410</v>
      </c>
      <c r="D49" s="20"/>
      <c r="E49" s="20"/>
    </row>
    <row r="50" spans="1:5" ht="12" customHeight="1">
      <c r="A50" s="17" t="s">
        <v>0</v>
      </c>
      <c r="B50" s="17" t="s">
        <v>127</v>
      </c>
      <c r="C50" s="24">
        <v>411</v>
      </c>
      <c r="D50" s="20"/>
      <c r="E50" s="20"/>
    </row>
    <row r="51" spans="1:5" ht="40.5" customHeight="1">
      <c r="A51" s="17" t="s">
        <v>0</v>
      </c>
      <c r="B51" s="17" t="s">
        <v>128</v>
      </c>
      <c r="C51" s="24">
        <v>412</v>
      </c>
      <c r="D51" s="20"/>
      <c r="E51" s="20"/>
    </row>
    <row r="52" spans="1:5" ht="12" customHeight="1">
      <c r="A52" s="17" t="s">
        <v>0</v>
      </c>
      <c r="B52" s="17" t="s">
        <v>129</v>
      </c>
      <c r="C52" s="24">
        <v>413</v>
      </c>
      <c r="D52" s="20"/>
      <c r="E52" s="20"/>
    </row>
    <row r="53" spans="1:5" ht="24" customHeight="1">
      <c r="A53" s="17" t="s">
        <v>0</v>
      </c>
      <c r="B53" s="17" t="s">
        <v>130</v>
      </c>
      <c r="C53" s="24">
        <v>414</v>
      </c>
      <c r="D53" s="20"/>
      <c r="E53" s="20"/>
    </row>
    <row r="54" spans="1:5" ht="12" customHeight="1">
      <c r="A54" s="17" t="s">
        <v>0</v>
      </c>
      <c r="B54" s="17" t="s">
        <v>131</v>
      </c>
      <c r="C54" s="24">
        <v>415</v>
      </c>
      <c r="D54" s="20"/>
      <c r="E54" s="20"/>
    </row>
    <row r="55" spans="1:5" ht="12" customHeight="1">
      <c r="A55" s="17" t="s">
        <v>0</v>
      </c>
      <c r="B55" s="17" t="s">
        <v>132</v>
      </c>
      <c r="C55" s="24">
        <v>416</v>
      </c>
      <c r="D55" s="20"/>
      <c r="E55" s="20"/>
    </row>
    <row r="56" spans="1:5" ht="12" customHeight="1">
      <c r="A56" s="17" t="s">
        <v>0</v>
      </c>
      <c r="B56" s="17" t="s">
        <v>133</v>
      </c>
      <c r="C56" s="24">
        <v>417</v>
      </c>
      <c r="D56" s="20"/>
      <c r="E56" s="20"/>
    </row>
    <row r="57" spans="1:5" ht="12" customHeight="1">
      <c r="A57" s="17" t="s">
        <v>0</v>
      </c>
      <c r="B57" s="17" t="s">
        <v>134</v>
      </c>
      <c r="C57" s="24">
        <v>418</v>
      </c>
      <c r="D57" s="20"/>
      <c r="E57" s="20"/>
    </row>
    <row r="58" spans="1:5" ht="12" customHeight="1">
      <c r="A58" s="17" t="s">
        <v>0</v>
      </c>
      <c r="B58" s="17" t="s">
        <v>135</v>
      </c>
      <c r="C58" s="24">
        <v>419</v>
      </c>
      <c r="D58" s="20"/>
      <c r="E58" s="20"/>
    </row>
    <row r="59" spans="1:5" ht="12" customHeight="1">
      <c r="A59" s="17" t="s">
        <v>0</v>
      </c>
      <c r="B59" s="17" t="s">
        <v>136</v>
      </c>
      <c r="C59" s="24">
        <v>420</v>
      </c>
      <c r="D59" s="20"/>
      <c r="E59" s="20"/>
    </row>
    <row r="60" spans="1:5" ht="12" customHeight="1">
      <c r="A60" s="17" t="s">
        <v>0</v>
      </c>
      <c r="B60" s="21" t="s">
        <v>137</v>
      </c>
      <c r="C60" s="18">
        <v>500</v>
      </c>
      <c r="D60" s="23">
        <f>D44+D47</f>
        <v>3598547</v>
      </c>
      <c r="E60" s="23">
        <f>E44+E47</f>
        <v>-1115916</v>
      </c>
    </row>
    <row r="61" spans="1:5" ht="12" customHeight="1">
      <c r="A61" s="17" t="s">
        <v>0</v>
      </c>
      <c r="B61" s="17" t="s">
        <v>138</v>
      </c>
      <c r="C61" s="24" t="s">
        <v>0</v>
      </c>
      <c r="D61" s="20" t="s">
        <v>0</v>
      </c>
      <c r="E61" s="20" t="s">
        <v>0</v>
      </c>
    </row>
    <row r="62" spans="1:5" ht="12" customHeight="1">
      <c r="A62" s="17" t="s">
        <v>0</v>
      </c>
      <c r="B62" s="17" t="s">
        <v>122</v>
      </c>
      <c r="C62" s="24" t="s">
        <v>0</v>
      </c>
      <c r="D62" s="20"/>
      <c r="E62" s="20"/>
    </row>
    <row r="63" spans="1:5" ht="12" customHeight="1">
      <c r="A63" s="17" t="s">
        <v>0</v>
      </c>
      <c r="B63" s="17" t="s">
        <v>139</v>
      </c>
      <c r="C63" s="24" t="s">
        <v>0</v>
      </c>
      <c r="D63" s="20"/>
      <c r="E63" s="20"/>
    </row>
    <row r="64" spans="1:5" ht="12" customHeight="1">
      <c r="A64" s="17" t="s">
        <v>0</v>
      </c>
      <c r="B64" s="21" t="s">
        <v>140</v>
      </c>
      <c r="C64" s="18">
        <v>600</v>
      </c>
      <c r="D64" s="23"/>
      <c r="E64" s="23"/>
    </row>
    <row r="65" spans="1:6" ht="12" customHeight="1">
      <c r="A65" s="17" t="s">
        <v>0</v>
      </c>
      <c r="B65" s="27" t="s">
        <v>125</v>
      </c>
      <c r="C65" s="40"/>
      <c r="D65" s="40"/>
      <c r="E65" s="28"/>
    </row>
    <row r="66" spans="1:6" ht="12" customHeight="1">
      <c r="A66" s="17" t="s">
        <v>0</v>
      </c>
      <c r="B66" s="17" t="s">
        <v>141</v>
      </c>
      <c r="C66" s="24" t="s">
        <v>0</v>
      </c>
      <c r="D66" s="20" t="s">
        <v>0</v>
      </c>
      <c r="E66" s="20" t="s">
        <v>0</v>
      </c>
    </row>
    <row r="67" spans="1:6" ht="12" customHeight="1">
      <c r="A67" s="17" t="s">
        <v>0</v>
      </c>
      <c r="B67" s="17" t="s">
        <v>142</v>
      </c>
      <c r="C67" s="24" t="s">
        <v>0</v>
      </c>
      <c r="D67" s="20"/>
      <c r="E67" s="20"/>
    </row>
    <row r="68" spans="1:6" ht="12" customHeight="1">
      <c r="A68" s="17" t="s">
        <v>0</v>
      </c>
      <c r="B68" s="17" t="s">
        <v>143</v>
      </c>
      <c r="C68" s="24" t="s">
        <v>0</v>
      </c>
      <c r="D68" s="20"/>
      <c r="E68" s="20"/>
    </row>
    <row r="69" spans="1:6" ht="12" customHeight="1">
      <c r="A69" s="17" t="s">
        <v>0</v>
      </c>
      <c r="B69" s="17" t="s">
        <v>144</v>
      </c>
      <c r="C69" s="24" t="s">
        <v>0</v>
      </c>
      <c r="D69" s="20" t="s">
        <v>0</v>
      </c>
      <c r="E69" s="20" t="s">
        <v>0</v>
      </c>
    </row>
    <row r="70" spans="1:6" ht="12" customHeight="1">
      <c r="A70" s="17" t="s">
        <v>0</v>
      </c>
      <c r="B70" s="17" t="s">
        <v>142</v>
      </c>
      <c r="C70" s="24" t="s">
        <v>0</v>
      </c>
      <c r="D70" s="20"/>
      <c r="E70" s="20"/>
    </row>
    <row r="71" spans="1:6" ht="12" customHeight="1">
      <c r="A71" s="17" t="s">
        <v>0</v>
      </c>
      <c r="B71" s="17" t="s">
        <v>143</v>
      </c>
      <c r="C71" s="24" t="s">
        <v>0</v>
      </c>
      <c r="D71" s="20"/>
      <c r="E71" s="20"/>
    </row>
    <row r="72" spans="1:6" ht="12" customHeight="1">
      <c r="B72" s="1" t="s">
        <v>0</v>
      </c>
      <c r="C72" s="1" t="s">
        <v>0</v>
      </c>
      <c r="D72" s="1" t="s">
        <v>0</v>
      </c>
      <c r="E72" s="1" t="s">
        <v>0</v>
      </c>
      <c r="F72" s="1"/>
    </row>
    <row r="73" spans="1:6" ht="12" customHeight="1">
      <c r="B73" s="1" t="s">
        <v>0</v>
      </c>
      <c r="C73" s="1" t="s">
        <v>0</v>
      </c>
      <c r="D73" s="1" t="s">
        <v>0</v>
      </c>
      <c r="E73" s="1" t="s">
        <v>0</v>
      </c>
      <c r="F73" s="1"/>
    </row>
    <row r="74" spans="1:6" ht="12" customHeight="1">
      <c r="B74" s="14" t="s">
        <v>86</v>
      </c>
      <c r="C74" s="6" t="s">
        <v>0</v>
      </c>
      <c r="D74" s="14" t="s">
        <v>0</v>
      </c>
      <c r="E74" s="6" t="s">
        <v>0</v>
      </c>
      <c r="F74" s="1"/>
    </row>
    <row r="75" spans="1:6" ht="12" customHeight="1">
      <c r="B75" s="6" t="s">
        <v>87</v>
      </c>
      <c r="C75" s="6" t="s">
        <v>0</v>
      </c>
      <c r="D75" s="16" t="s">
        <v>88</v>
      </c>
      <c r="E75" s="6" t="s">
        <v>0</v>
      </c>
      <c r="F75" s="1"/>
    </row>
    <row r="76" spans="1:6" ht="33" customHeight="1">
      <c r="B76" s="14" t="s">
        <v>89</v>
      </c>
      <c r="C76" s="6" t="s">
        <v>0</v>
      </c>
      <c r="D76" s="14" t="s">
        <v>0</v>
      </c>
      <c r="E76" s="6" t="s">
        <v>0</v>
      </c>
      <c r="F76" s="1"/>
    </row>
    <row r="77" spans="1:6" ht="12" customHeight="1">
      <c r="B77" s="6" t="s">
        <v>90</v>
      </c>
      <c r="C77" s="6" t="s">
        <v>0</v>
      </c>
      <c r="D77" s="16" t="s">
        <v>88</v>
      </c>
      <c r="E77" s="6" t="s">
        <v>0</v>
      </c>
      <c r="F77" s="1"/>
    </row>
    <row r="78" spans="1:6" ht="15.75" customHeight="1">
      <c r="B78" s="1" t="s">
        <v>91</v>
      </c>
      <c r="C78" s="1" t="s">
        <v>0</v>
      </c>
      <c r="D78" s="1" t="s">
        <v>0</v>
      </c>
      <c r="E78" s="1" t="s">
        <v>0</v>
      </c>
      <c r="F78" s="1"/>
    </row>
    <row r="79" spans="1:6" ht="15" hidden="1" customHeight="1"/>
    <row r="80" spans="1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</sheetData>
  <mergeCells count="11">
    <mergeCell ref="C6:E6"/>
    <mergeCell ref="C1:E1"/>
    <mergeCell ref="C2:E2"/>
    <mergeCell ref="C3:E3"/>
    <mergeCell ref="C4:E4"/>
    <mergeCell ref="C5:E5"/>
    <mergeCell ref="B8:E8"/>
    <mergeCell ref="B10:E10"/>
    <mergeCell ref="B11:F11"/>
    <mergeCell ref="B48:E48"/>
    <mergeCell ref="B65:E65"/>
  </mergeCells>
  <pageMargins left="0.78740157480314965" right="7.874015748031496E-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Ф1 311214</vt:lpstr>
      <vt:lpstr>Ф2 311214</vt:lpstr>
      <vt:lpstr>'Ф1 311214'!Заголовки_для_печати</vt:lpstr>
      <vt:lpstr>'Ф1 311214'!Область_печати</vt:lpstr>
      <vt:lpstr>'Ф2 311214'!Область_печати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A.Shakenova</dc:creator>
  <cp:lastModifiedBy>Natalya</cp:lastModifiedBy>
  <cp:lastPrinted>2015-01-29T09:52:41Z</cp:lastPrinted>
  <dcterms:created xsi:type="dcterms:W3CDTF">2014-07-30T11:28:46Z</dcterms:created>
  <dcterms:modified xsi:type="dcterms:W3CDTF">2015-01-29T10:41:37Z</dcterms:modified>
</cp:coreProperties>
</file>