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625" windowWidth="20610" windowHeight="5415" activeTab="1"/>
  </bookViews>
  <sheets>
    <sheet name="ф1" sheetId="1" r:id="rId1"/>
    <sheet name="ф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sakiyeva</author>
  </authors>
  <commentList>
    <comment ref="A55" authorId="0">
      <text>
        <r>
          <rPr>
            <b/>
            <sz val="8"/>
            <rFont val="Tahoma"/>
            <family val="0"/>
          </rPr>
          <t>sakiyeva:</t>
        </r>
        <r>
          <rPr>
            <sz val="8"/>
            <rFont val="Tahoma"/>
            <family val="0"/>
          </rPr>
          <t xml:space="preserve">
данные берем с прудиков на данный период</t>
        </r>
      </text>
    </comment>
  </commentList>
</comments>
</file>

<file path=xl/sharedStrings.xml><?xml version="1.0" encoding="utf-8"?>
<sst xmlns="http://schemas.openxmlformats.org/spreadsheetml/2006/main" count="72" uniqueCount="67">
  <si>
    <t>АКТИВЫ:</t>
  </si>
  <si>
    <t>Средства клиентов</t>
  </si>
  <si>
    <t>КАПИТАЛ:</t>
  </si>
  <si>
    <t>Выкупленные собственные акции</t>
  </si>
  <si>
    <t>Нераспределенная прибыль</t>
  </si>
  <si>
    <t>(в тысячах казахстанских тенге)</t>
  </si>
  <si>
    <t xml:space="preserve">31 декабря </t>
  </si>
  <si>
    <t>Денежные средства и счета в Национальном Банке Республики Казахстан</t>
  </si>
  <si>
    <t>Финансовые активы, отражаемые по справедливой стоимости через прибыль или убыток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</si>
  <si>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</si>
  <si>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</si>
  <si>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</si>
  <si>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</si>
  <si>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</t>
  </si>
  <si>
    <t>ОБЯЗАТЕЛЬСТВА И КАПИТАЛ:</t>
  </si>
  <si>
    <t>Обязательства:</t>
  </si>
  <si>
    <t>Средства банков</t>
  </si>
  <si>
    <t>Выпущенные долговые ценные бумаги</t>
  </si>
  <si>
    <t>Обязательства по отложенному налогу на прибыль</t>
  </si>
  <si>
    <t>Прочие обязательства</t>
  </si>
  <si>
    <t>Cубординированный долг</t>
  </si>
  <si>
    <t>Итого обязательства</t>
  </si>
  <si>
    <t>Уставный капитал</t>
  </si>
  <si>
    <t>Отрицательный резерв, компонент обязательства привилегированных акций</t>
  </si>
  <si>
    <t>Фонд переоценки основных средств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</si>
  <si>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</si>
  <si>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</si>
  <si>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</si>
  <si>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</si>
  <si>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Формирование резервов под обесценение активов, по которым начисляются проценты</t>
  </si>
  <si>
    <t>Чистая прибыль/(убыток) по операциям с финансовыми активами и обязательствами, оцениваемыми по справедливой стоимости через прибыль или убыток</t>
  </si>
  <si>
    <t>Доходы от выкупа выпущенных долговых ценных бумаг</t>
  </si>
  <si>
    <t>-</t>
  </si>
  <si>
    <t>Чистая прибыль по операциям с иностранной валютой</t>
  </si>
  <si>
    <t>Доходы по услугам и комиссии</t>
  </si>
  <si>
    <t>Расходы по услугам и комиссии</t>
  </si>
  <si>
    <t>(Формирование)/восстановление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</si>
  <si>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</si>
  <si>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</si>
  <si>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</si>
  <si>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ПРИБЫЛЬ ДО налогооблажения</t>
  </si>
  <si>
    <t>Расходы по налогу на прибыль</t>
  </si>
  <si>
    <t>ЧИСТАЯ ПРИБЫЛЬ</t>
  </si>
  <si>
    <t>ЧИСТЫЙ СОВОКУПНЫЙ ДОХОД</t>
  </si>
  <si>
    <t>ЧИСТЫЙ ПРОЦЕНТНЫЙ ДОХОД ДО ФОРМИРОВАНИЯ РЕЗЕРВОВ под ОБЕСЦЕНЕНИЕ АКТИВОВ, ПО КОТОРЫМ начисляются ПРОЦЕНТЫ</t>
  </si>
  <si>
    <t>ПРОМЕЖУТОЧНЫЙ ОТЧЕТ О ФИНАНСОВОМ ПОЛОЖЕНИИ   АО "ЭКСИМБАНК КАЗАХСТАН"</t>
  </si>
  <si>
    <t xml:space="preserve">Председатель Правления                                                                           </t>
  </si>
  <si>
    <t>Прихожан Д.А.</t>
  </si>
  <si>
    <t xml:space="preserve">Главный бухгалтер                                                                                                            </t>
  </si>
  <si>
    <t>Кривцова Т.Л.</t>
  </si>
  <si>
    <t>ПРОМЕЖУТОЧНЫЙ ОТЧЕТ О СОВОКУПНОМ ДОХОДЕ</t>
  </si>
  <si>
    <t xml:space="preserve">    Председатель Правления                                                                           </t>
  </si>
  <si>
    <t xml:space="preserve">   Главный бухгалтер                                                                                                            </t>
  </si>
  <si>
    <t>Обязательства по текущему налогу на прибыль</t>
  </si>
  <si>
    <t>Прочие доходы/(расходы)</t>
  </si>
  <si>
    <t>В</t>
  </si>
  <si>
    <t>Требование по текущему налогу на прибыль</t>
  </si>
  <si>
    <t>ЧИСТЫЙ ПРОЦЕНТНЫЙ ДОХОД</t>
  </si>
  <si>
    <t>2014 года</t>
  </si>
  <si>
    <t>2013 года</t>
  </si>
  <si>
    <t>по состоянию за 31 марта 2014 года</t>
  </si>
  <si>
    <t>31 марта</t>
  </si>
  <si>
    <t>31 марта 2014 года</t>
  </si>
  <si>
    <t>31 марта 2013 года</t>
  </si>
  <si>
    <r>
      <t>ЗА ТРИ МЕСЯЦА, ЗАКОНЧИВШИХСЯ 31 МАРТА 2014 ГОДА</t>
    </r>
    <r>
      <rPr>
        <sz val="10"/>
        <rFont val="Arial"/>
        <family val="2"/>
      </rPr>
      <t xml:space="preserve"> </t>
    </r>
  </si>
  <si>
    <t>За три месяца, закончившихся</t>
  </si>
  <si>
    <r>
      <t>Собственный капитал АО "Эксимбанк Казахстан", рассчитанный в соответствии с банковским законодательством Республики Казахстан, по состоянию за 31 марта  2014 года составил  14 442 198 тыс. тенге</t>
    </r>
    <r>
      <rPr>
        <b/>
        <i/>
        <sz val="11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</si>
</sst>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.00_а_._-;\-* #,##0.00_а_._-;_-* &quot;-&quot;??_а_._-;_-@_-"/>
    <numFmt numFmtId="171" formatCode="_-* #,##0.0_а_._-;\-* #,##0.0_а_._-;_-* &quot;-&quot;??_а_._-;_-@_-"/>
    <numFmt numFmtId="172" formatCode="_-* #,##0_а_._-;\-* #,##0_а_._-;_-* &quot;-&quot;??_а_._-;_-@_-"/>
  </numFmts>
  <fonts count="2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3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 wrapText="1" indent="2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3" fontId="1" fillId="0" borderId="2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Alignment="1">
      <alignment/>
    </xf>
    <xf numFmtId="3" fontId="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3" fontId="1" fillId="0" borderId="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 wrapText="1" indent="2"/>
    </xf>
    <xf numFmtId="3" fontId="2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2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 indent="2"/>
    </xf>
    <xf numFmtId="0" fontId="1" fillId="0" borderId="0" xfId="0" applyFont="1" applyAlignment="1">
      <alignment horizontal="left" wrapText="1" indent="2"/>
    </xf>
    <xf numFmtId="164" fontId="2" fillId="0" borderId="0" xfId="0" applyNumberFormat="1" applyFont="1" applyAlignment="1">
      <alignment horizontal="left" wrapText="1" indent="2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64" fontId="12" fillId="0" borderId="2" xfId="0" applyNumberFormat="1" applyFont="1" applyBorder="1" applyAlignment="1">
      <alignment horizontal="right" wrapText="1"/>
    </xf>
    <xf numFmtId="170" fontId="19" fillId="0" borderId="0" xfId="0" applyNumberFormat="1" applyFont="1" applyAlignment="1">
      <alignment/>
    </xf>
    <xf numFmtId="3" fontId="10" fillId="0" borderId="0" xfId="0" applyNumberFormat="1" applyFont="1" applyAlignment="1">
      <alignment horizontal="right" wrapText="1"/>
    </xf>
    <xf numFmtId="164" fontId="12" fillId="0" borderId="0" xfId="0" applyNumberFormat="1" applyFont="1" applyFill="1" applyAlignment="1">
      <alignment horizontal="right" wrapText="1"/>
    </xf>
    <xf numFmtId="0" fontId="12" fillId="0" borderId="1" xfId="0" applyFont="1" applyBorder="1" applyAlignment="1">
      <alignment wrapText="1"/>
    </xf>
    <xf numFmtId="3" fontId="10" fillId="0" borderId="2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horizontal="right" wrapText="1"/>
    </xf>
    <xf numFmtId="3" fontId="12" fillId="0" borderId="2" xfId="0" applyNumberFormat="1" applyFont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164" fontId="12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left" wrapText="1" indent="2"/>
    </xf>
    <xf numFmtId="164" fontId="2" fillId="0" borderId="2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 indent="2"/>
    </xf>
    <xf numFmtId="3" fontId="10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 indent="2"/>
    </xf>
    <xf numFmtId="3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 indent="2"/>
    </xf>
    <xf numFmtId="3" fontId="12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37">
      <selection activeCell="H55" sqref="H55"/>
    </sheetView>
  </sheetViews>
  <sheetFormatPr defaultColWidth="9.00390625" defaultRowHeight="12.75"/>
  <cols>
    <col min="1" max="1" width="42.125" style="0" customWidth="1"/>
    <col min="2" max="2" width="18.375" style="52" customWidth="1"/>
    <col min="3" max="3" width="18.75390625" style="0" customWidth="1"/>
    <col min="6" max="6" width="9.75390625" style="0" bestFit="1" customWidth="1"/>
    <col min="8" max="8" width="11.75390625" style="0" bestFit="1" customWidth="1"/>
  </cols>
  <sheetData>
    <row r="1" ht="38.25">
      <c r="A1" s="17" t="s">
        <v>45</v>
      </c>
    </row>
    <row r="2" ht="12.75">
      <c r="A2" s="2" t="s">
        <v>60</v>
      </c>
    </row>
    <row r="3" ht="12.75">
      <c r="D3" s="3" t="s">
        <v>5</v>
      </c>
    </row>
    <row r="4" ht="15">
      <c r="A4" s="4"/>
    </row>
    <row r="5" spans="1:3" ht="12.75">
      <c r="A5" s="44"/>
      <c r="B5" s="53" t="s">
        <v>61</v>
      </c>
      <c r="C5" s="5" t="s">
        <v>6</v>
      </c>
    </row>
    <row r="6" spans="1:3" ht="12.75">
      <c r="A6" s="44"/>
      <c r="B6" s="53" t="s">
        <v>58</v>
      </c>
      <c r="C6" s="5" t="s">
        <v>59</v>
      </c>
    </row>
    <row r="7" spans="1:3" ht="12.75">
      <c r="A7" s="44"/>
      <c r="B7" s="54"/>
      <c r="C7" s="5"/>
    </row>
    <row r="8" spans="1:3" ht="12.75">
      <c r="A8" s="6" t="s">
        <v>0</v>
      </c>
      <c r="B8" s="55"/>
      <c r="C8" s="7"/>
    </row>
    <row r="9" spans="1:3" ht="25.5">
      <c r="A9" s="1" t="s">
        <v>7</v>
      </c>
      <c r="B9" s="32">
        <v>3401746</v>
      </c>
      <c r="C9" s="32">
        <v>2270276</v>
      </c>
    </row>
    <row r="10" spans="1:3" ht="38.25">
      <c r="A10" s="1" t="s">
        <v>8</v>
      </c>
      <c r="B10" s="32">
        <v>1859034</v>
      </c>
      <c r="C10" s="32">
        <v>1351073</v>
      </c>
    </row>
    <row r="11" spans="1:3" ht="12.75">
      <c r="A11" s="1" t="s">
        <v>9</v>
      </c>
      <c r="B11" s="32">
        <v>3984230</v>
      </c>
      <c r="C11" s="32">
        <v>191308</v>
      </c>
    </row>
    <row r="12" spans="1:3" ht="12.75">
      <c r="A12" s="1" t="s">
        <v>10</v>
      </c>
      <c r="B12" s="32">
        <v>50440855</v>
      </c>
      <c r="C12" s="32">
        <v>49318475</v>
      </c>
    </row>
    <row r="13" spans="1:3" ht="25.5">
      <c r="A13" s="1" t="s">
        <v>11</v>
      </c>
      <c r="B13" s="32">
        <v>1752157</v>
      </c>
      <c r="C13" s="32">
        <v>1784767</v>
      </c>
    </row>
    <row r="14" spans="1:3" ht="12.75">
      <c r="A14" s="1" t="s">
        <v>56</v>
      </c>
      <c r="B14" s="32">
        <v>128897</v>
      </c>
      <c r="C14" s="32">
        <v>46697</v>
      </c>
    </row>
    <row r="15" spans="1:3" ht="13.5" thickBot="1">
      <c r="A15" s="1" t="s">
        <v>12</v>
      </c>
      <c r="B15" s="33">
        <v>185561</v>
      </c>
      <c r="C15" s="33">
        <v>133959</v>
      </c>
    </row>
    <row r="16" spans="1:3" ht="12.75">
      <c r="A16" s="8"/>
      <c r="B16" s="34"/>
      <c r="C16" s="34"/>
    </row>
    <row r="17" spans="1:3" ht="13.5" thickBot="1">
      <c r="A17" s="6" t="s">
        <v>13</v>
      </c>
      <c r="B17" s="35">
        <f>+B9+B10+B11+B12+B13+B15+B14</f>
        <v>61752480</v>
      </c>
      <c r="C17" s="35">
        <f>+C9+C10+C11+C12+C13+C15+C14</f>
        <v>55096555</v>
      </c>
    </row>
    <row r="18" spans="1:3" ht="13.5" thickTop="1">
      <c r="A18" s="6"/>
      <c r="B18" s="36"/>
      <c r="C18" s="36"/>
    </row>
    <row r="19" spans="1:3" ht="12.75">
      <c r="A19" s="6" t="s">
        <v>14</v>
      </c>
      <c r="B19" s="36"/>
      <c r="C19" s="36"/>
    </row>
    <row r="20" spans="1:3" ht="12.75">
      <c r="A20" s="8" t="s">
        <v>15</v>
      </c>
      <c r="B20" s="34"/>
      <c r="C20" s="34"/>
    </row>
    <row r="21" spans="1:3" ht="12.75">
      <c r="A21" s="1" t="s">
        <v>16</v>
      </c>
      <c r="B21" s="32">
        <v>4939966</v>
      </c>
      <c r="C21" s="32">
        <v>5509527</v>
      </c>
    </row>
    <row r="22" spans="1:3" ht="12.75">
      <c r="A22" s="1" t="s">
        <v>1</v>
      </c>
      <c r="B22" s="32">
        <v>37442590</v>
      </c>
      <c r="C22" s="32">
        <v>30368158</v>
      </c>
    </row>
    <row r="23" spans="1:3" ht="12.75">
      <c r="A23" s="1" t="s">
        <v>17</v>
      </c>
      <c r="B23" s="32">
        <v>4358298</v>
      </c>
      <c r="C23" s="32">
        <v>4412258</v>
      </c>
    </row>
    <row r="24" spans="1:3" ht="25.5">
      <c r="A24" s="1" t="s">
        <v>18</v>
      </c>
      <c r="B24" s="87">
        <v>10485</v>
      </c>
      <c r="C24" s="37">
        <v>10485</v>
      </c>
    </row>
    <row r="25" spans="1:3" ht="25.5" customHeight="1">
      <c r="A25" s="1" t="s">
        <v>53</v>
      </c>
      <c r="B25" s="37" t="s">
        <v>32</v>
      </c>
      <c r="C25" s="37" t="s">
        <v>32</v>
      </c>
    </row>
    <row r="26" spans="1:3" ht="13.5" thickBot="1">
      <c r="A26" s="1" t="s">
        <v>19</v>
      </c>
      <c r="B26" s="33">
        <v>272269</v>
      </c>
      <c r="C26" s="33">
        <v>186329</v>
      </c>
    </row>
    <row r="27" spans="1:6" ht="12.75">
      <c r="A27" s="1"/>
      <c r="B27" s="34"/>
      <c r="C27" s="34"/>
      <c r="F27" s="16"/>
    </row>
    <row r="28" spans="1:3" ht="12.75">
      <c r="A28" s="1"/>
      <c r="B28" s="38">
        <f>SUM(B21:B26)</f>
        <v>47023608</v>
      </c>
      <c r="C28" s="38">
        <f>SUM(C21:C26)</f>
        <v>40486757</v>
      </c>
    </row>
    <row r="29" spans="1:3" ht="13.5" thickBot="1">
      <c r="A29" s="1" t="s">
        <v>20</v>
      </c>
      <c r="B29" s="33">
        <v>2047895</v>
      </c>
      <c r="C29" s="33">
        <v>1998384</v>
      </c>
    </row>
    <row r="30" spans="1:3" ht="12.75">
      <c r="A30" s="8"/>
      <c r="B30" s="36"/>
      <c r="C30" s="36"/>
    </row>
    <row r="31" spans="1:3" ht="13.5" thickBot="1">
      <c r="A31" s="6" t="s">
        <v>21</v>
      </c>
      <c r="B31" s="39">
        <f>+B28+B29</f>
        <v>49071503</v>
      </c>
      <c r="C31" s="39">
        <f>+C28+C29</f>
        <v>42485141</v>
      </c>
    </row>
    <row r="32" spans="1:3" ht="12.75">
      <c r="A32" s="8"/>
      <c r="B32" s="36"/>
      <c r="C32" s="36"/>
    </row>
    <row r="33" spans="1:3" ht="12.75">
      <c r="A33" s="8" t="s">
        <v>2</v>
      </c>
      <c r="B33" s="36"/>
      <c r="C33" s="36"/>
    </row>
    <row r="34" spans="1:3" ht="12.75">
      <c r="A34" s="1" t="s">
        <v>22</v>
      </c>
      <c r="B34" s="32">
        <v>11900000</v>
      </c>
      <c r="C34" s="32">
        <v>11900000</v>
      </c>
    </row>
    <row r="35" spans="1:3" ht="12.75">
      <c r="A35" s="1" t="s">
        <v>3</v>
      </c>
      <c r="B35" s="40">
        <v>-166151</v>
      </c>
      <c r="C35" s="40">
        <v>-166151</v>
      </c>
    </row>
    <row r="36" spans="1:3" ht="25.5">
      <c r="A36" s="1" t="s">
        <v>23</v>
      </c>
      <c r="B36" s="40">
        <v>-1800341</v>
      </c>
      <c r="C36" s="40">
        <v>-1800341</v>
      </c>
    </row>
    <row r="37" spans="1:3" ht="12.75">
      <c r="A37" s="1" t="s">
        <v>24</v>
      </c>
      <c r="B37" s="32">
        <v>492217</v>
      </c>
      <c r="C37" s="32">
        <v>496251</v>
      </c>
    </row>
    <row r="38" spans="1:3" ht="13.5" thickBot="1">
      <c r="A38" s="1" t="s">
        <v>4</v>
      </c>
      <c r="B38" s="32">
        <v>2255252</v>
      </c>
      <c r="C38" s="32">
        <v>2181655</v>
      </c>
    </row>
    <row r="39" spans="1:8" ht="12.75">
      <c r="A39" s="8"/>
      <c r="B39" s="41"/>
      <c r="C39" s="41"/>
      <c r="H39" s="16"/>
    </row>
    <row r="40" spans="1:8" ht="13.5" thickBot="1">
      <c r="A40" s="6" t="s">
        <v>25</v>
      </c>
      <c r="B40" s="39">
        <f>+B34+B35+B36+B37+B38</f>
        <v>12680977</v>
      </c>
      <c r="C40" s="39">
        <f>+C34+C35+C36+C37+C38</f>
        <v>12611414</v>
      </c>
      <c r="F40" s="16"/>
      <c r="H40" s="16"/>
    </row>
    <row r="41" spans="1:3" ht="12.75">
      <c r="A41" s="8"/>
      <c r="B41" s="34"/>
      <c r="C41" s="34"/>
    </row>
    <row r="42" spans="1:3" ht="12.75">
      <c r="A42" s="6" t="s">
        <v>26</v>
      </c>
      <c r="B42" s="31">
        <f>+B40+B31</f>
        <v>61752480</v>
      </c>
      <c r="C42" s="31">
        <f>+C40+C31</f>
        <v>55096555</v>
      </c>
    </row>
    <row r="43" spans="1:8" ht="12.75">
      <c r="A43" s="18"/>
      <c r="B43" s="56"/>
      <c r="C43" s="19"/>
      <c r="H43" s="16"/>
    </row>
    <row r="44" spans="1:8" ht="12.75">
      <c r="A44" s="20"/>
      <c r="B44" s="57"/>
      <c r="C44" s="20"/>
      <c r="H44" s="16"/>
    </row>
    <row r="45" spans="1:3" ht="12.75">
      <c r="A45" s="20"/>
      <c r="B45" s="58"/>
      <c r="C45" s="21"/>
    </row>
    <row r="46" spans="1:3" ht="12.75">
      <c r="A46" s="20"/>
      <c r="B46" s="58"/>
      <c r="C46" s="21"/>
    </row>
    <row r="47" spans="1:3" ht="12.75">
      <c r="A47" s="18"/>
      <c r="B47" s="56"/>
      <c r="C47" s="19"/>
    </row>
    <row r="48" spans="1:3" ht="14.25">
      <c r="A48" s="28" t="s">
        <v>51</v>
      </c>
      <c r="C48" s="29" t="s">
        <v>47</v>
      </c>
    </row>
    <row r="49" spans="1:2" ht="12.75">
      <c r="A49" s="20"/>
      <c r="B49" s="42"/>
    </row>
    <row r="50" spans="1:2" ht="12.75">
      <c r="A50" s="20"/>
      <c r="B50" s="42"/>
    </row>
    <row r="51" spans="1:2" ht="12.75">
      <c r="A51" s="20"/>
      <c r="B51" s="42"/>
    </row>
    <row r="52" spans="1:3" ht="14.25">
      <c r="A52" s="28" t="s">
        <v>52</v>
      </c>
      <c r="C52" s="28" t="s">
        <v>49</v>
      </c>
    </row>
    <row r="53" spans="1:2" ht="12.75">
      <c r="A53" s="19"/>
      <c r="B53" s="56"/>
    </row>
    <row r="54" spans="1:2" ht="12.75">
      <c r="A54" s="19"/>
      <c r="B54" s="56"/>
    </row>
    <row r="55" ht="75">
      <c r="A55" s="88" t="s">
        <v>66</v>
      </c>
    </row>
    <row r="56" ht="12.75">
      <c r="A56" s="10"/>
    </row>
    <row r="59" spans="1:2" ht="12.75">
      <c r="A59" s="30"/>
      <c r="B59" s="43"/>
    </row>
  </sheetData>
  <mergeCells count="1">
    <mergeCell ref="A5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H45" sqref="H45"/>
    </sheetView>
  </sheetViews>
  <sheetFormatPr defaultColWidth="9.00390625" defaultRowHeight="12.75"/>
  <cols>
    <col min="1" max="1" width="50.75390625" style="0" customWidth="1"/>
    <col min="2" max="2" width="17.75390625" style="59" customWidth="1"/>
    <col min="3" max="3" width="11.25390625" style="0" customWidth="1"/>
    <col min="4" max="4" width="9.125" style="0" hidden="1" customWidth="1"/>
    <col min="5" max="5" width="17.75390625" style="0" customWidth="1"/>
    <col min="8" max="8" width="10.125" style="0" bestFit="1" customWidth="1"/>
  </cols>
  <sheetData>
    <row r="1" ht="12.75">
      <c r="A1" s="2" t="s">
        <v>50</v>
      </c>
    </row>
    <row r="2" ht="12.75">
      <c r="A2" s="2" t="s">
        <v>64</v>
      </c>
    </row>
    <row r="3" ht="12.75">
      <c r="F3" s="3" t="s">
        <v>5</v>
      </c>
    </row>
    <row r="4" ht="15">
      <c r="A4" s="4"/>
    </row>
    <row r="5" spans="1:5" ht="24">
      <c r="A5" s="44"/>
      <c r="B5" s="60" t="s">
        <v>65</v>
      </c>
      <c r="C5" s="45" t="s">
        <v>55</v>
      </c>
      <c r="D5" s="45"/>
      <c r="E5" s="5" t="s">
        <v>65</v>
      </c>
    </row>
    <row r="6" spans="1:5" ht="36" customHeight="1">
      <c r="A6" s="44"/>
      <c r="B6" s="60" t="s">
        <v>62</v>
      </c>
      <c r="C6" s="45"/>
      <c r="D6" s="45"/>
      <c r="E6" s="5" t="s">
        <v>63</v>
      </c>
    </row>
    <row r="7" spans="1:9" ht="12.75">
      <c r="A7" s="44"/>
      <c r="B7" s="60"/>
      <c r="C7" s="45"/>
      <c r="D7" s="45"/>
      <c r="E7" s="5"/>
      <c r="I7" s="16"/>
    </row>
    <row r="8" spans="1:5" ht="12.75">
      <c r="A8" s="11"/>
      <c r="B8" s="61"/>
      <c r="C8" s="46"/>
      <c r="D8" s="46"/>
      <c r="E8" s="7"/>
    </row>
    <row r="9" spans="1:5" ht="12.75">
      <c r="A9" s="8" t="s">
        <v>27</v>
      </c>
      <c r="B9" s="62">
        <v>1585999</v>
      </c>
      <c r="C9" s="47"/>
      <c r="D9" s="47"/>
      <c r="E9" s="12">
        <v>1737381</v>
      </c>
    </row>
    <row r="10" spans="1:5" ht="13.5" thickBot="1">
      <c r="A10" s="13" t="s">
        <v>28</v>
      </c>
      <c r="B10" s="63">
        <v>-588170</v>
      </c>
      <c r="C10" s="47"/>
      <c r="D10" s="47"/>
      <c r="E10" s="24">
        <v>-914447</v>
      </c>
    </row>
    <row r="11" spans="1:5" ht="15">
      <c r="A11" s="8"/>
      <c r="B11" s="64"/>
      <c r="C11" s="47"/>
      <c r="D11" s="47"/>
      <c r="E11" s="8"/>
    </row>
    <row r="12" spans="1:5" ht="38.25">
      <c r="A12" s="6" t="s">
        <v>44</v>
      </c>
      <c r="B12" s="65">
        <f>+B9+B10</f>
        <v>997829</v>
      </c>
      <c r="C12" s="48"/>
      <c r="D12" s="48"/>
      <c r="E12" s="15">
        <f>+E9+E10</f>
        <v>822934</v>
      </c>
    </row>
    <row r="13" spans="1:5" ht="26.25" thickBot="1">
      <c r="A13" s="8" t="s">
        <v>29</v>
      </c>
      <c r="B13" s="66">
        <v>-847870</v>
      </c>
      <c r="C13" s="47"/>
      <c r="D13" s="47"/>
      <c r="E13" s="26">
        <v>-573914</v>
      </c>
    </row>
    <row r="14" spans="1:5" ht="12.75">
      <c r="A14" s="8"/>
      <c r="B14" s="67"/>
      <c r="C14" s="47"/>
      <c r="D14" s="47"/>
      <c r="E14" s="9"/>
    </row>
    <row r="15" spans="1:5" ht="13.5" thickBot="1">
      <c r="A15" s="6" t="s">
        <v>57</v>
      </c>
      <c r="B15" s="68">
        <f>(+B12+B13)</f>
        <v>149959</v>
      </c>
      <c r="C15" s="48"/>
      <c r="D15" s="48"/>
      <c r="E15" s="14">
        <f>(+E12+E13)</f>
        <v>249020</v>
      </c>
    </row>
    <row r="16" spans="1:5" ht="12.75">
      <c r="A16" s="8"/>
      <c r="B16" s="69"/>
      <c r="C16" s="47"/>
      <c r="D16" s="47"/>
      <c r="E16" s="8"/>
    </row>
    <row r="17" spans="1:5" ht="38.25">
      <c r="A17" s="8" t="s">
        <v>30</v>
      </c>
      <c r="B17" s="70">
        <v>35448</v>
      </c>
      <c r="C17" s="47"/>
      <c r="D17" s="47"/>
      <c r="E17" s="25">
        <v>-45971</v>
      </c>
    </row>
    <row r="18" spans="1:5" ht="12.75">
      <c r="A18" s="8" t="s">
        <v>31</v>
      </c>
      <c r="B18" s="62"/>
      <c r="C18" s="47"/>
      <c r="D18" s="47"/>
      <c r="E18" s="12"/>
    </row>
    <row r="19" spans="1:5" ht="12.75">
      <c r="A19" s="8" t="s">
        <v>33</v>
      </c>
      <c r="B19" s="62">
        <v>267848</v>
      </c>
      <c r="C19" s="47"/>
      <c r="D19" s="47"/>
      <c r="E19" s="12">
        <v>131649</v>
      </c>
    </row>
    <row r="20" spans="1:5" ht="12.75">
      <c r="A20" s="8" t="s">
        <v>34</v>
      </c>
      <c r="B20" s="62">
        <v>140745</v>
      </c>
      <c r="C20" s="47"/>
      <c r="D20" s="47"/>
      <c r="E20" s="12">
        <v>170249</v>
      </c>
    </row>
    <row r="21" spans="1:5" ht="12.75">
      <c r="A21" s="8" t="s">
        <v>35</v>
      </c>
      <c r="B21" s="70">
        <v>-7545</v>
      </c>
      <c r="C21" s="49"/>
      <c r="D21" s="49"/>
      <c r="E21" s="25">
        <v>-6305</v>
      </c>
    </row>
    <row r="22" spans="1:5" ht="25.5">
      <c r="A22" s="8" t="s">
        <v>36</v>
      </c>
      <c r="B22" s="62">
        <v>0</v>
      </c>
      <c r="C22" s="47"/>
      <c r="D22" s="47"/>
      <c r="E22" s="12">
        <v>617</v>
      </c>
    </row>
    <row r="23" spans="1:5" ht="13.5" thickBot="1">
      <c r="A23" s="13" t="s">
        <v>54</v>
      </c>
      <c r="B23" s="71">
        <v>5423</v>
      </c>
      <c r="C23" s="47"/>
      <c r="D23" s="47"/>
      <c r="E23" s="26">
        <v>1579</v>
      </c>
    </row>
    <row r="24" spans="1:5" ht="13.5" thickBot="1">
      <c r="A24" s="8"/>
      <c r="B24" s="68"/>
      <c r="C24" s="47"/>
      <c r="D24" s="47"/>
      <c r="E24" s="14"/>
    </row>
    <row r="25" spans="1:9" ht="13.5" thickBot="1">
      <c r="A25" s="6" t="s">
        <v>37</v>
      </c>
      <c r="B25" s="72">
        <f>+B17+B19+B20+B21+B22+B23</f>
        <v>441919</v>
      </c>
      <c r="C25" s="48"/>
      <c r="D25" s="48"/>
      <c r="E25" s="27">
        <f>+E17+E19+E20+E21+E22+E23</f>
        <v>251818</v>
      </c>
      <c r="I25" s="16"/>
    </row>
    <row r="26" spans="1:5" ht="12.75">
      <c r="A26" s="8"/>
      <c r="B26" s="69"/>
      <c r="C26" s="47"/>
      <c r="D26" s="47"/>
      <c r="E26" s="8"/>
    </row>
    <row r="27" spans="1:5" ht="12.75">
      <c r="A27" s="6" t="s">
        <v>38</v>
      </c>
      <c r="B27" s="65">
        <f>+B15+B25</f>
        <v>591878</v>
      </c>
      <c r="C27" s="48"/>
      <c r="D27" s="48"/>
      <c r="E27" s="15">
        <f>+E15+E25</f>
        <v>500838</v>
      </c>
    </row>
    <row r="28" spans="1:5" ht="12.75">
      <c r="A28" s="8"/>
      <c r="B28" s="69"/>
      <c r="C28" s="47"/>
      <c r="D28" s="47"/>
      <c r="E28" s="8"/>
    </row>
    <row r="29" spans="1:5" ht="13.5" thickBot="1">
      <c r="A29" s="8" t="s">
        <v>39</v>
      </c>
      <c r="B29" s="63">
        <v>-419811</v>
      </c>
      <c r="C29" s="49"/>
      <c r="D29" s="49"/>
      <c r="E29" s="24">
        <v>-389336</v>
      </c>
    </row>
    <row r="30" spans="1:5" ht="12.75">
      <c r="A30" s="8"/>
      <c r="B30" s="69"/>
      <c r="C30" s="47"/>
      <c r="D30" s="47"/>
      <c r="E30" s="8"/>
    </row>
    <row r="31" spans="1:5" ht="12.75">
      <c r="A31" s="6" t="s">
        <v>40</v>
      </c>
      <c r="B31" s="65">
        <f>+B27+B29</f>
        <v>172067</v>
      </c>
      <c r="C31" s="48"/>
      <c r="D31" s="48"/>
      <c r="E31" s="15">
        <f>+E27+E29</f>
        <v>111502</v>
      </c>
    </row>
    <row r="32" spans="1:5" ht="12.75">
      <c r="A32" s="8"/>
      <c r="B32" s="69"/>
      <c r="C32" s="47"/>
      <c r="D32" s="47"/>
      <c r="E32" s="8"/>
    </row>
    <row r="33" spans="1:5" ht="13.5" thickBot="1">
      <c r="A33" s="8" t="s">
        <v>41</v>
      </c>
      <c r="B33" s="73">
        <v>-102505</v>
      </c>
      <c r="C33" s="74"/>
      <c r="D33" s="74"/>
      <c r="E33" s="75">
        <v>-66256</v>
      </c>
    </row>
    <row r="34" spans="1:5" ht="12.75">
      <c r="A34" s="8"/>
      <c r="B34" s="76"/>
      <c r="C34" s="77"/>
      <c r="D34" s="77"/>
      <c r="E34" s="34"/>
    </row>
    <row r="35" spans="1:5" ht="12.75">
      <c r="A35" s="6" t="s">
        <v>42</v>
      </c>
      <c r="B35" s="78">
        <f>+B31+B33</f>
        <v>69562</v>
      </c>
      <c r="C35" s="79"/>
      <c r="D35" s="79"/>
      <c r="E35" s="80">
        <f>+E31+E33</f>
        <v>45246</v>
      </c>
    </row>
    <row r="36" spans="1:5" ht="12.75">
      <c r="A36" s="8"/>
      <c r="B36" s="76"/>
      <c r="C36" s="81"/>
      <c r="D36" s="82"/>
      <c r="E36" s="82"/>
    </row>
    <row r="37" spans="1:8" ht="13.5" thickBot="1">
      <c r="A37" s="8" t="s">
        <v>43</v>
      </c>
      <c r="B37" s="83">
        <v>69562</v>
      </c>
      <c r="C37" s="83"/>
      <c r="D37" s="84">
        <f>+E35</f>
        <v>45246</v>
      </c>
      <c r="E37" s="84"/>
      <c r="H37" s="16"/>
    </row>
    <row r="38" spans="1:8" ht="13.5" thickTop="1">
      <c r="A38" s="8"/>
      <c r="B38" s="85"/>
      <c r="C38" s="81"/>
      <c r="D38" s="86"/>
      <c r="E38" s="86"/>
      <c r="H38" s="16"/>
    </row>
    <row r="39" spans="1:5" ht="12.75">
      <c r="A39" s="8"/>
      <c r="B39" s="69"/>
      <c r="C39" s="8"/>
      <c r="D39" s="50"/>
      <c r="E39" s="50"/>
    </row>
    <row r="40" spans="1:5" ht="12.75">
      <c r="A40" s="8"/>
      <c r="B40" s="69"/>
      <c r="C40" s="8"/>
      <c r="D40" s="8"/>
      <c r="E40" s="8"/>
    </row>
    <row r="41" spans="1:5" ht="12.75">
      <c r="A41" s="8"/>
      <c r="B41" s="69"/>
      <c r="C41" s="8"/>
      <c r="D41" s="8"/>
      <c r="E41" s="8"/>
    </row>
    <row r="42" spans="1:5" ht="12.75">
      <c r="A42" s="8"/>
      <c r="B42" s="69"/>
      <c r="C42" s="8"/>
      <c r="D42" s="8"/>
      <c r="E42" s="8"/>
    </row>
    <row r="43" spans="1:5" ht="12.75">
      <c r="A43" s="8"/>
      <c r="B43" s="69"/>
      <c r="C43" s="8"/>
      <c r="D43" s="8"/>
      <c r="E43" s="8"/>
    </row>
    <row r="44" spans="1:5" ht="12.75">
      <c r="A44" s="8"/>
      <c r="B44" s="61"/>
      <c r="C44" s="7"/>
      <c r="D44" s="51"/>
      <c r="E44" s="51"/>
    </row>
    <row r="45" spans="1:5" ht="14.25">
      <c r="A45" s="22" t="s">
        <v>46</v>
      </c>
      <c r="B45" s="69"/>
      <c r="C45" s="8"/>
      <c r="D45" s="8"/>
      <c r="E45" s="22" t="s">
        <v>47</v>
      </c>
    </row>
    <row r="46" spans="1:5" ht="12.75">
      <c r="A46" s="20"/>
      <c r="E46" s="23"/>
    </row>
    <row r="47" spans="1:5" ht="12.75">
      <c r="A47" s="20"/>
      <c r="E47" s="23"/>
    </row>
    <row r="48" spans="1:5" ht="12.75">
      <c r="A48" s="20"/>
      <c r="E48" s="23"/>
    </row>
    <row r="49" spans="1:5" ht="14.25">
      <c r="A49" s="22" t="s">
        <v>48</v>
      </c>
      <c r="E49" s="22" t="s">
        <v>49</v>
      </c>
    </row>
    <row r="50" ht="12.75">
      <c r="A50" s="19"/>
    </row>
  </sheetData>
  <mergeCells count="36">
    <mergeCell ref="D44:E44"/>
    <mergeCell ref="D37:E37"/>
    <mergeCell ref="D38:E38"/>
    <mergeCell ref="D36:E36"/>
    <mergeCell ref="C33:D33"/>
    <mergeCell ref="C34:D34"/>
    <mergeCell ref="C31:D31"/>
    <mergeCell ref="D39:E39"/>
    <mergeCell ref="C32:D32"/>
    <mergeCell ref="C35:D35"/>
    <mergeCell ref="B37:C37"/>
    <mergeCell ref="C29:D29"/>
    <mergeCell ref="C30:D30"/>
    <mergeCell ref="C27:D27"/>
    <mergeCell ref="C28:D28"/>
    <mergeCell ref="C25:D25"/>
    <mergeCell ref="C26:D26"/>
    <mergeCell ref="C23:D23"/>
    <mergeCell ref="C24:D24"/>
    <mergeCell ref="C21:D21"/>
    <mergeCell ref="C22:D22"/>
    <mergeCell ref="C19:D19"/>
    <mergeCell ref="C20:D20"/>
    <mergeCell ref="C12:D12"/>
    <mergeCell ref="C17:D17"/>
    <mergeCell ref="C18:D18"/>
    <mergeCell ref="C9:D9"/>
    <mergeCell ref="C10:D10"/>
    <mergeCell ref="C15:D15"/>
    <mergeCell ref="C13:D13"/>
    <mergeCell ref="C14:D14"/>
    <mergeCell ref="C16:D16"/>
    <mergeCell ref="A5:A7"/>
    <mergeCell ref="C5:D7"/>
    <mergeCell ref="C8:D8"/>
    <mergeCell ref="C11:D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Abdieva</dc:creator>
  <cp:keywords/>
  <dc:description/>
  <cp:lastModifiedBy>Nauryzbaeva</cp:lastModifiedBy>
  <cp:lastPrinted>2014-04-09T10:26:27Z</cp:lastPrinted>
  <dcterms:created xsi:type="dcterms:W3CDTF">2012-10-11T03:24:08Z</dcterms:created>
  <dcterms:modified xsi:type="dcterms:W3CDTF">2014-04-10T04:07:16Z</dcterms:modified>
  <cp:category/>
  <cp:version/>
  <cp:contentType/>
  <cp:contentStatus/>
</cp:coreProperties>
</file>