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30" windowHeight="5580" tabRatio="1000" activeTab="0"/>
  </bookViews>
  <sheets>
    <sheet name="Баланс" sheetId="1" r:id="rId1"/>
    <sheet name="Доходы-расходы" sheetId="2" r:id="rId2"/>
    <sheet name="Требования-обязательства" sheetId="3" r:id="rId3"/>
    <sheet name="Меморандные счета" sheetId="4" r:id="rId4"/>
  </sheets>
  <definedNames/>
  <calcPr fullCalcOnLoad="1"/>
</workbook>
</file>

<file path=xl/sharedStrings.xml><?xml version="1.0" encoding="utf-8"?>
<sst xmlns="http://schemas.openxmlformats.org/spreadsheetml/2006/main" count="1099" uniqueCount="932">
  <si>
    <t>Начисленные расходы по административно-хозяйственной деятельности</t>
  </si>
  <si>
    <t xml:space="preserve">1697 </t>
  </si>
  <si>
    <t>Начисленная амортизация по капитальным затратам по арендованным зданиям</t>
  </si>
  <si>
    <t xml:space="preserve">2790 </t>
  </si>
  <si>
    <t>Предоплата вознаграждения и доходов</t>
  </si>
  <si>
    <t xml:space="preserve">1698 </t>
  </si>
  <si>
    <t>Начисленная амортизация по транспортным средствам</t>
  </si>
  <si>
    <t xml:space="preserve">2792 </t>
  </si>
  <si>
    <t>Предоплата вознаграждения по предоставленным займам</t>
  </si>
  <si>
    <t xml:space="preserve">1699 </t>
  </si>
  <si>
    <t>Начисленная амортизация по нематериальным активам</t>
  </si>
  <si>
    <t xml:space="preserve">2799 </t>
  </si>
  <si>
    <t>Прочие предоплаты</t>
  </si>
  <si>
    <t xml:space="preserve">1700 </t>
  </si>
  <si>
    <t>Начисленные доходы, связанные с получением вознаграждения</t>
  </si>
  <si>
    <t xml:space="preserve">2810 </t>
  </si>
  <si>
    <t>Начисленные комиссионные расходы</t>
  </si>
  <si>
    <t xml:space="preserve">1705 </t>
  </si>
  <si>
    <t>Начисленные доходы по корреспондентским счетам</t>
  </si>
  <si>
    <t xml:space="preserve">2818 </t>
  </si>
  <si>
    <t>Начисленные прочие комиссионные расходы</t>
  </si>
  <si>
    <t xml:space="preserve">1725 </t>
  </si>
  <si>
    <t>Hачисленные доходы по вкладам,  размещенным в других банках</t>
  </si>
  <si>
    <t xml:space="preserve">2819 </t>
  </si>
  <si>
    <t>Начисленные комиссионные расходы  по услугам по кастодиальной деятельности</t>
  </si>
  <si>
    <t xml:space="preserve">1730 </t>
  </si>
  <si>
    <t>Hачисленные доходы по займам и финансовому лизингу, предоставленным другим банкам</t>
  </si>
  <si>
    <t xml:space="preserve">2850 </t>
  </si>
  <si>
    <t>Прочие кредиторы</t>
  </si>
  <si>
    <t xml:space="preserve">1733 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</si>
  <si>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</si>
  <si>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 xml:space="preserve">2851 </t>
  </si>
  <si>
    <t>Расчеты по налогам и другим обязательным платежам в бюджет</t>
  </si>
  <si>
    <t xml:space="preserve">1740 </t>
  </si>
  <si>
    <t>Hачисленные доходы по займам и финансовому лизингу, предоставленным клиентам</t>
  </si>
  <si>
    <t xml:space="preserve">2853 </t>
  </si>
  <si>
    <t>Расчеты с акционерами (по дивидендам)</t>
  </si>
  <si>
    <t xml:space="preserve">1741 </t>
  </si>
  <si>
    <t>Просроченное вознаграждение по займам и финансовому лизингу, предоставленным клиентам</t>
  </si>
  <si>
    <t xml:space="preserve">2854 </t>
  </si>
  <si>
    <t>Расчеты с работниками</t>
  </si>
  <si>
    <t xml:space="preserve">1744 </t>
  </si>
  <si>
    <t>Начисленные доходы по ценным бумагам, предназначенным для торговли</t>
  </si>
  <si>
    <t xml:space="preserve">2855 </t>
  </si>
  <si>
    <t>Кредиторы по документарным расчетам</t>
  </si>
  <si>
    <t xml:space="preserve">1746 </t>
  </si>
  <si>
    <t>Начисленные доходы по ценным бумагам, имеющимся в наличии для продажи</t>
  </si>
  <si>
    <t xml:space="preserve">2856 </t>
  </si>
  <si>
    <t>Кредиторы по капитальным вложениям</t>
  </si>
  <si>
    <t xml:space="preserve">1747 </t>
  </si>
  <si>
    <t>Hачисленные доходы по инвестициям в капитал и субординированный долг</t>
  </si>
  <si>
    <t xml:space="preserve">2857 </t>
  </si>
  <si>
    <t>Отсроченный подоходный налог</t>
  </si>
  <si>
    <t xml:space="preserve">1748 </t>
  </si>
  <si>
    <t>Начисленные доходы по операциям "обратное РЕПО" с ценными бумагами</t>
  </si>
  <si>
    <t xml:space="preserve">2860 </t>
  </si>
  <si>
    <t>Прочие кредиторы по банковской деятельности</t>
  </si>
  <si>
    <t xml:space="preserve">1752 </t>
  </si>
  <si>
    <t>Начисленные доходы по учтенным векселям</t>
  </si>
  <si>
    <t xml:space="preserve">2861 </t>
  </si>
  <si>
    <t>Резерв на отпускные выплаты</t>
  </si>
  <si>
    <t xml:space="preserve">1790 </t>
  </si>
  <si>
    <t>Предоплата вознаграждения и расходов</t>
  </si>
  <si>
    <t xml:space="preserve">2867 </t>
  </si>
  <si>
    <t>Прочие кредиторы по небанковской деятельности</t>
  </si>
  <si>
    <t xml:space="preserve">1792 </t>
  </si>
  <si>
    <t>Предоплата вознаграждения по полученным займам и вкладам</t>
  </si>
  <si>
    <t xml:space="preserve">2870 </t>
  </si>
  <si>
    <t>Прочие транзитные счета</t>
  </si>
  <si>
    <t xml:space="preserve">1799 </t>
  </si>
  <si>
    <t xml:space="preserve">2875 </t>
  </si>
  <si>
    <t>Специальные резервы (провизии) на покрытие убытков по условным обязательствам</t>
  </si>
  <si>
    <t xml:space="preserve">1810 </t>
  </si>
  <si>
    <t>Начисленные комиссионные доходы</t>
  </si>
  <si>
    <t>итого обязательства</t>
  </si>
  <si>
    <t xml:space="preserve">1811 </t>
  </si>
  <si>
    <t>Начисленные комиссионные доходы за услуги по переводным операциям</t>
  </si>
  <si>
    <t>3 КЛАСС - СОБСТВЕННЫЙ КАПИТАЛ</t>
  </si>
  <si>
    <t xml:space="preserve">1815 </t>
  </si>
  <si>
    <t>Начисленные комиссионные доходы за услуги по доверительным операциям</t>
  </si>
  <si>
    <t xml:space="preserve">3000 </t>
  </si>
  <si>
    <t>Уставный капитал</t>
  </si>
  <si>
    <t xml:space="preserve">1816 </t>
  </si>
  <si>
    <t>Начисленные комиссионные доходы за услуги банка по выданным гарантиям</t>
  </si>
  <si>
    <t xml:space="preserve">3001 </t>
  </si>
  <si>
    <t>Уставный капитал - простые акции</t>
  </si>
  <si>
    <t xml:space="preserve">1818 </t>
  </si>
  <si>
    <t>Начисленные прочие комиссионные доходы</t>
  </si>
  <si>
    <t xml:space="preserve">3003 </t>
  </si>
  <si>
    <t>Выкупленные простые акции</t>
  </si>
  <si>
    <t xml:space="preserve">1819 </t>
  </si>
  <si>
    <t>Начисленные комиссионные доходы по кастодиальной деятельности</t>
  </si>
  <si>
    <t xml:space="preserve">3025 </t>
  </si>
  <si>
    <t>Уставный капитал - привилегированные   акции</t>
  </si>
  <si>
    <t xml:space="preserve">1822 </t>
  </si>
  <si>
    <t>Начисленные комиссионные доходы по документарным расчетам</t>
  </si>
  <si>
    <t xml:space="preserve">3100 </t>
  </si>
  <si>
    <t>Дополнительный капитал</t>
  </si>
  <si>
    <t xml:space="preserve">1830 </t>
  </si>
  <si>
    <t>Просроченные комиссионные доходы</t>
  </si>
  <si>
    <t xml:space="preserve">3101 </t>
  </si>
  <si>
    <t>Дополнительный оплаченный капитал</t>
  </si>
  <si>
    <t xml:space="preserve">1836 </t>
  </si>
  <si>
    <t>Просроченные комиссионные доходы за услуги банка по выданным гарантиям</t>
  </si>
  <si>
    <t xml:space="preserve">3500 </t>
  </si>
  <si>
    <t>Резервный капитал и резервы переоценки</t>
  </si>
  <si>
    <t xml:space="preserve">1850 </t>
  </si>
  <si>
    <t>Прочие дебиторы</t>
  </si>
  <si>
    <t xml:space="preserve">3510 </t>
  </si>
  <si>
    <t>Резервный капитал</t>
  </si>
  <si>
    <t xml:space="preserve">1851 </t>
  </si>
  <si>
    <t xml:space="preserve">3540 </t>
  </si>
  <si>
    <t>Резервы переоценки основных средств</t>
  </si>
  <si>
    <t xml:space="preserve">1854 </t>
  </si>
  <si>
    <t>Расчеты с работниками банка</t>
  </si>
  <si>
    <t xml:space="preserve">3561 </t>
  </si>
  <si>
    <t>Резервы переоценки стоимости ценных бумаг, имеющихся в наличии для продажи</t>
  </si>
  <si>
    <t xml:space="preserve">1855 </t>
  </si>
  <si>
    <t>Дебиторы по документарным расчетам</t>
  </si>
  <si>
    <t xml:space="preserve">3580 </t>
  </si>
  <si>
    <t>Нераспределенный чистый доход (непокрытый убыток) прошлых лет</t>
  </si>
  <si>
    <t xml:space="preserve">1856 </t>
  </si>
  <si>
    <t>Дебиторы по капитальным вложениям</t>
  </si>
  <si>
    <t xml:space="preserve">3599 </t>
  </si>
  <si>
    <t>Нераспределенный чистый доход (непокрытый убыток)</t>
  </si>
  <si>
    <t xml:space="preserve">1857 </t>
  </si>
  <si>
    <t>Досрочный  подоходный налог</t>
  </si>
  <si>
    <t>Итого собственный капитал</t>
  </si>
  <si>
    <t xml:space="preserve">1860 </t>
  </si>
  <si>
    <t xml:space="preserve">1861 </t>
  </si>
  <si>
    <t>Дебиторы по гарантиям</t>
  </si>
  <si>
    <t xml:space="preserve">1867 </t>
  </si>
  <si>
    <t>Прочие дебиторы по небанковской деятельности</t>
  </si>
  <si>
    <t xml:space="preserve">1870 </t>
  </si>
  <si>
    <t>Прочие транзитные счета банка</t>
  </si>
  <si>
    <t xml:space="preserve">1876 </t>
  </si>
  <si>
    <t>Специальные резервы (провизии) на покрытие убытков от прочей банковской деятельности</t>
  </si>
  <si>
    <t xml:space="preserve">1877 </t>
  </si>
  <si>
    <t>Специальные резервы (провизии) на покрытие убытков по дебиторской задолженности, связанной с банковской деятельностью</t>
  </si>
  <si>
    <t xml:space="preserve">1878 </t>
  </si>
  <si>
    <t>Специальные резервы (провизии) на покрытие убытков по дебиторской задолженности, связанной с небанковской деятельностью</t>
  </si>
  <si>
    <t xml:space="preserve">1879 </t>
  </si>
  <si>
    <t>Начисленная неустойка (штраф, пеня)</t>
  </si>
  <si>
    <t xml:space="preserve">1890 </t>
  </si>
  <si>
    <t>Требования по операциям с производными финансовыми инструментами</t>
  </si>
  <si>
    <t xml:space="preserve">1891 </t>
  </si>
  <si>
    <t>Требования по операциям фьючерс</t>
  </si>
  <si>
    <t xml:space="preserve">1893 </t>
  </si>
  <si>
    <t>Требования по опционным операциям</t>
  </si>
  <si>
    <t>Итого АКТИВ</t>
  </si>
  <si>
    <t>Итого Пассив</t>
  </si>
  <si>
    <t>Заместитель Председателя Правления   _____________ Абдулина Н.А.</t>
  </si>
  <si>
    <t>Управляющий Директор-Главный бухгалтер                           _____________ Федченко А.Г.</t>
  </si>
  <si>
    <t>Нач. управления финансовой и</t>
  </si>
  <si>
    <t>статистической отчетности   _____________ Быкова О.А.</t>
  </si>
  <si>
    <t>Исполнитель ______________________________________ Мырзаханов Ш.К.</t>
  </si>
  <si>
    <t>М.П.</t>
  </si>
  <si>
    <t xml:space="preserve">ДОХОДЫ И РАСХОДЫ      </t>
  </si>
  <si>
    <t>5 КЛАСС - РАСХОДЫ</t>
  </si>
  <si>
    <t>4 КЛАСС - ДОХОДЫ</t>
  </si>
  <si>
    <t xml:space="preserve">5030 </t>
  </si>
  <si>
    <t>Расходы,  связанные  с выплатой вознаграждения по займам полученным от Правительства  и местных органов власти Республики Казахстан</t>
  </si>
  <si>
    <t xml:space="preserve">4050 </t>
  </si>
  <si>
    <t>Доходы, связанные с получением вознаграждения по корреспондентским счетам</t>
  </si>
  <si>
    <t xml:space="preserve">5036 </t>
  </si>
  <si>
    <t>Расходы,связанные с выплатой вознаграждения по долгосрочным займам, полученным от Правительства и местных органов власти Республики Казахстан</t>
  </si>
  <si>
    <t xml:space="preserve">4052 </t>
  </si>
  <si>
    <t>Доходы, связанные с получением вознагр-я по корреспондентским счетам в других  банках</t>
  </si>
  <si>
    <t xml:space="preserve">5040 </t>
  </si>
  <si>
    <t>Расходы, связанные с выплатой вознаграждения по займам, полученным от международных финансовых организаций</t>
  </si>
  <si>
    <t xml:space="preserve">4100 </t>
  </si>
  <si>
    <t>Доходы, связанные с получением вознаграждения по вкладам, размещенным в Национальном Банке Республики Казахстан</t>
  </si>
  <si>
    <t xml:space="preserve">5044 </t>
  </si>
  <si>
    <t>Расходы, связанные с выплатой вознаграждения по краткосрочным займам, полученным от международных финансовых организаций2</t>
  </si>
  <si>
    <t xml:space="preserve">4103 </t>
  </si>
  <si>
    <t>Доходы, связанные с получением вознагр. по срочным вкладам, размещенным  в Национальном Банке Республики Казахстан</t>
  </si>
  <si>
    <t xml:space="preserve">5046 </t>
  </si>
  <si>
    <t>Расходы, связанные с выплатой вознаграждения по долгосрочным займам, полученным от международных финансовых организаций</t>
  </si>
  <si>
    <t xml:space="preserve">4200 </t>
  </si>
  <si>
    <t>Доходы, связанные с получением вознаграждения по ценным бумагам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</si>
  <si>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</si>
  <si>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</si>
  <si>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4201 </t>
  </si>
  <si>
    <t>Доходы, связанные с получением вознагр. по ценным бумагам, предназначенным для торговли</t>
  </si>
  <si>
    <t xml:space="preserve">5054 </t>
  </si>
  <si>
    <t>Расходы, связанные с выплатой вознаграждения по краткосрочным займам, полученным от  других банков</t>
  </si>
  <si>
    <t xml:space="preserve">4202 </t>
  </si>
  <si>
    <t>Доходы, по амортизации дисконта по приобретенным ценным бумагам, предназначенным для торговли</t>
  </si>
  <si>
    <t xml:space="preserve">5056 </t>
  </si>
  <si>
    <t>Расходы, связанные с выплатой вознаграждения по долгосрочным кредитам, полученным от  других банков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</si>
  <si>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</si>
  <si>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</si>
  <si>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5060 </t>
  </si>
  <si>
    <t>Расходы, связанные с выплатой вознаграждения по займам, полученным от организаций,осуществляющих отдельные виды банковских операций</t>
  </si>
  <si>
    <t xml:space="preserve">4251 </t>
  </si>
  <si>
    <t>Доходы, связанные с получением вознаграждения по вкладам, размещенным в  других банках (на одну ночь)</t>
  </si>
  <si>
    <t xml:space="preserve">5064 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</si>
  <si>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</si>
  <si>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 xml:space="preserve">4253 </t>
  </si>
  <si>
    <t>Доходы, связанные с получением вознаграждения по краткосрочным вкладам, размещенным в других банках (до одного месяца)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</si>
  <si>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</si>
  <si>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</si>
  <si>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</si>
  <si>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</si>
  <si>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5069 </t>
  </si>
  <si>
    <t>Расходы по амортизации дисконта по полученным займам</t>
  </si>
  <si>
    <t xml:space="preserve">4256 </t>
  </si>
  <si>
    <t>Доходы, связанные с получением вознаграждения по условным вкладам, размещенным в других банках</t>
  </si>
  <si>
    <t xml:space="preserve">5120 </t>
  </si>
  <si>
    <t>Расходы, связанные с выплатой вознаграждения по вкладам других банков</t>
  </si>
  <si>
    <t xml:space="preserve">4300 </t>
  </si>
  <si>
    <t>Доходы, связанные с получением вознаграждения по займам, предоставленным  другим банкам</t>
  </si>
  <si>
    <t xml:space="preserve">5125 </t>
  </si>
  <si>
    <t>Расходы, связанные с выплатой вознаграждения по вкладам до востребования  других банков</t>
  </si>
  <si>
    <t xml:space="preserve">4302 </t>
  </si>
  <si>
    <t>Доходы, связанные с получением вознаграждения по краткосрочным займам, предоставленным другим банкам</t>
  </si>
  <si>
    <t xml:space="preserve">5126 </t>
  </si>
  <si>
    <t>Расходы, связанные с выплатой вознаграждения по краткосрочным вкладам других банков (до одного месяца)</t>
  </si>
  <si>
    <t xml:space="preserve">4400 </t>
  </si>
  <si>
    <t>Доходы, связанные с получением вознаграждения по требованиям к клиентам</t>
  </si>
  <si>
    <t xml:space="preserve">5127 </t>
  </si>
  <si>
    <t>Расходы, связанные с выплатой вознаграждения по краткосрочным вкладам других банков (до одного года)</t>
  </si>
  <si>
    <t xml:space="preserve">4401 </t>
  </si>
  <si>
    <t>Доходы, связанные с получением вознаграждения по займам овердрафт, предоставленным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</si>
  <si>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</si>
  <si>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</si>
  <si>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4403 </t>
  </si>
  <si>
    <t>Доходы, связанные с получением вознаграждения по кредитным карточкам  клиентов</t>
  </si>
  <si>
    <t xml:space="preserve">5200 </t>
  </si>
  <si>
    <t>Расходы, связанные с выплатой вознаграждения по требованиям клиентов</t>
  </si>
  <si>
    <t xml:space="preserve">4405 </t>
  </si>
  <si>
    <t>Доходы, связанные с получением вознаграждения  по учтенным векселям клиентов</t>
  </si>
  <si>
    <t xml:space="preserve">5203 </t>
  </si>
  <si>
    <t>Расходы, связанные с выплатой вознаграждения по текущим счетам клиентов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</si>
  <si>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</si>
  <si>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</si>
  <si>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5211 </t>
  </si>
  <si>
    <t>Расходы, связанные с выплатой вознаграждения по вкладам до востребования клиентов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</si>
  <si>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</si>
  <si>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</si>
  <si>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5215 </t>
  </si>
  <si>
    <t>Расходы, связанные с выплатой вознаграждения по краткосрочным вкладам клиентов</t>
  </si>
  <si>
    <t xml:space="preserve">4420 </t>
  </si>
  <si>
    <t>Доходы, связанные с получением вознаграждения   по финансовому  лизингу, предоставленному клиентам</t>
  </si>
  <si>
    <t xml:space="preserve">5217 </t>
  </si>
  <si>
    <t>Расходы, связанные с выплатой вознаграждения по долгосрочным вкладам клиентов</t>
  </si>
  <si>
    <t xml:space="preserve">4424 </t>
  </si>
  <si>
    <t>Доходы, связанные с получением вознаграждения по просроченной задолженности клиентов по займам</t>
  </si>
  <si>
    <t xml:space="preserve">5219 </t>
  </si>
  <si>
    <t>Расходы, связанные с выплатой вознаграждения по условным вкладам клиентов</t>
  </si>
  <si>
    <t xml:space="preserve">4429 </t>
  </si>
  <si>
    <t>Комиссионное вознаграждение по займам,предоставленным клиентам</t>
  </si>
  <si>
    <t xml:space="preserve">5221 </t>
  </si>
  <si>
    <t>Расходы, связанные с выплатой вознаграждения по карт-счетам клиентов</t>
  </si>
  <si>
    <t xml:space="preserve">4434 </t>
  </si>
  <si>
    <t>Доходы по амортизации дисконта по займам, предоставленным клиентам</t>
  </si>
  <si>
    <t xml:space="preserve">5223 </t>
  </si>
  <si>
    <t>Расходы, связанные с выплатой вознаграждения по вкладу являющемся обеспечением обязательств клиентов</t>
  </si>
  <si>
    <t xml:space="preserve">4450 </t>
  </si>
  <si>
    <t>Доходы, связанные с получением вознаграждения  по прочим ценным бумагам</t>
  </si>
  <si>
    <t xml:space="preserve">5227 </t>
  </si>
  <si>
    <t>Расходы, связанные с выплатой вознаграждения по полученному финансовому лизингу</t>
  </si>
  <si>
    <t xml:space="preserve">4452 </t>
  </si>
  <si>
    <t>Доходы, связанные с получением вознаграждения  по ценным бумагам, имеющимся в наличии для продажи</t>
  </si>
  <si>
    <t xml:space="preserve">5250 </t>
  </si>
  <si>
    <t>Расходы, связанные с выплатой вознаграждения по операциям "РЕПО" с ценными бумагами</t>
  </si>
  <si>
    <t xml:space="preserve">4453 </t>
  </si>
  <si>
    <t>Доходы по амортизации дисконта по приобретенным прочим ценным бумагам</t>
  </si>
  <si>
    <t xml:space="preserve">4454 </t>
  </si>
  <si>
    <t>Доходы по амортизации премии по выпущенным ценным бумагам</t>
  </si>
  <si>
    <t xml:space="preserve">5300 </t>
  </si>
  <si>
    <t>Расходы,связанные с выплатой вознаграждения по ценным бумагам</t>
  </si>
  <si>
    <t xml:space="preserve">4455 </t>
  </si>
  <si>
    <t>Доходы по амортизации премии по выпущенным в обращение субординированным облигациям</t>
  </si>
  <si>
    <t xml:space="preserve">5301 </t>
  </si>
  <si>
    <t>Расходы, связанные с выплатой вознаграждения по выпущенным в обращение облигациям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</si>
  <si>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</si>
  <si>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</si>
  <si>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5305 </t>
  </si>
  <si>
    <t>Расходы по амортизации премии по приобретенным ценным бумагам, предназначенным для торговли</t>
  </si>
  <si>
    <t xml:space="preserve">5306 </t>
  </si>
  <si>
    <t>Расходы по амортизации премии по приобретенным прочим ценным бумагам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</si>
  <si>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</si>
  <si>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</si>
  <si>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 xml:space="preserve">5307 </t>
  </si>
  <si>
    <t>Расходы по амортизации дисконта по выпущенным в обращение ценным бумагам</t>
  </si>
  <si>
    <t xml:space="preserve">4471 </t>
  </si>
  <si>
    <t>Дивиденды, полученные по акциям дочерних организаций</t>
  </si>
  <si>
    <t xml:space="preserve">5400 </t>
  </si>
  <si>
    <t>Расходы , связанные  с выпл. вознагр.по субординированному долгу</t>
  </si>
  <si>
    <t xml:space="preserve">4472 </t>
  </si>
  <si>
    <t>Дивиденды, полученные по акциям зависимых организаций</t>
  </si>
  <si>
    <t xml:space="preserve">5402 </t>
  </si>
  <si>
    <t>Расходы, связанные с выплатой вознаграждения по субординированному долгу со сроком  погашения более пяти лет.</t>
  </si>
  <si>
    <t xml:space="preserve">4475 </t>
  </si>
  <si>
    <t>Доходы, связанные с получением вознаграждения, по инвестициям в субординированный долг</t>
  </si>
  <si>
    <t xml:space="preserve">5404 </t>
  </si>
  <si>
    <t>Расходы по амортизации дисконта по выпущенным в обращение субординированным облигациям"</t>
  </si>
  <si>
    <t xml:space="preserve">4500 </t>
  </si>
  <si>
    <t>Доходы по дилинговым операциям</t>
  </si>
  <si>
    <t xml:space="preserve">5406 </t>
  </si>
  <si>
    <t>Расходы, связанные с выплатой вознаграждения по субординированным облигациям</t>
  </si>
  <si>
    <t xml:space="preserve">4510 </t>
  </si>
  <si>
    <t>Доходы по купле-продаже ценных бумаг</t>
  </si>
  <si>
    <t xml:space="preserve">5450 </t>
  </si>
  <si>
    <t>Ассигнования на обеспечение</t>
  </si>
  <si>
    <t xml:space="preserve">4530 </t>
  </si>
  <si>
    <t>Доходы по купле-продаже иностранной валюты</t>
  </si>
  <si>
    <t xml:space="preserve">5453 </t>
  </si>
  <si>
    <t>Ассигнования на специальные резервы (провизии) по дебиторской задолженности, связанной с банковской деятельностью</t>
  </si>
  <si>
    <t xml:space="preserve">4540 </t>
  </si>
  <si>
    <t>Доходы по купле-продаже  драгоценных металлов</t>
  </si>
  <si>
    <t xml:space="preserve">5455 </t>
  </si>
  <si>
    <t>Ассигнования на специальные резервы (провизии) по займам и финансовому лизингу, предоставленным клиентам</t>
  </si>
  <si>
    <t xml:space="preserve">4600 </t>
  </si>
  <si>
    <t>Комиссионные доходы</t>
  </si>
  <si>
    <t xml:space="preserve">5459 </t>
  </si>
  <si>
    <t>Ассигнования на специальные резервы (провизии) по дебиторской задолженности, связанной с небанковской деятельностью</t>
  </si>
  <si>
    <t xml:space="preserve">4601 </t>
  </si>
  <si>
    <t>Комиссионные доходы от услуги по переводным операциям</t>
  </si>
  <si>
    <t xml:space="preserve">5465 </t>
  </si>
  <si>
    <t>Ассигнования на специальные резервы (провизии) по условным обязательствам</t>
  </si>
  <si>
    <t xml:space="preserve">4603 </t>
  </si>
  <si>
    <t>Комиссионные доходы от услуги по купле-продаже ценных  бумаг</t>
  </si>
  <si>
    <t xml:space="preserve">5500 </t>
  </si>
  <si>
    <t>Расходы по дилинговым операциям</t>
  </si>
  <si>
    <t xml:space="preserve">4604 </t>
  </si>
  <si>
    <t>Комиссионные  доходы  от  услуги по  купле-продаже  иностранной валюты</t>
  </si>
  <si>
    <t xml:space="preserve">5510 </t>
  </si>
  <si>
    <t>Расходы по купле-продаже  ценных бумаг</t>
  </si>
  <si>
    <t xml:space="preserve">4605 </t>
  </si>
  <si>
    <t>Комиссионные доходы от услуги по доверительным операциям</t>
  </si>
  <si>
    <t xml:space="preserve">5530 </t>
  </si>
  <si>
    <t>Расходы по купле-продаже иностранной валюты</t>
  </si>
  <si>
    <t xml:space="preserve">4606 </t>
  </si>
  <si>
    <t>Комиссионные доходы от услуги по выдаче гарантий</t>
  </si>
  <si>
    <t xml:space="preserve">5540 </t>
  </si>
  <si>
    <t>Расходы по купле-продаже драгоценных металлов</t>
  </si>
  <si>
    <t xml:space="preserve">4607 </t>
  </si>
  <si>
    <t>Комиссионные доходы от услуги по приему вкладов, открытию и ведению банковских счетов клиентов</t>
  </si>
  <si>
    <t xml:space="preserve">5600 </t>
  </si>
  <si>
    <t>Комиссионные расходы</t>
  </si>
  <si>
    <t xml:space="preserve">4608 </t>
  </si>
  <si>
    <t>Прочие комиссионные доходы</t>
  </si>
  <si>
    <t xml:space="preserve">5601 </t>
  </si>
  <si>
    <t>Комиссионные расходы по полученным услугам по переводным операциям</t>
  </si>
  <si>
    <t xml:space="preserve">4609 </t>
  </si>
  <si>
    <t>Комиссионные доходы по кастодиальной деятельности</t>
  </si>
  <si>
    <t xml:space="preserve">5603 </t>
  </si>
  <si>
    <t>Комиссионные расходы по полученным  услугам  по купле-продаже ценных бумаг</t>
  </si>
  <si>
    <t xml:space="preserve">4611 </t>
  </si>
  <si>
    <t>Комиссионные доходы за услуги по кассовым операциям</t>
  </si>
  <si>
    <t xml:space="preserve">5604 </t>
  </si>
  <si>
    <t>Комиссионные расходы по полученным услугам по купле-продаже иностранной валюты</t>
  </si>
  <si>
    <t xml:space="preserve">4612 </t>
  </si>
  <si>
    <t>Комиссионные доходы по документарным расчетам</t>
  </si>
  <si>
    <t xml:space="preserve">5606 </t>
  </si>
  <si>
    <t>Комиссионные расходы по полученным услугам по гарантиям</t>
  </si>
  <si>
    <t xml:space="preserve">4700 </t>
  </si>
  <si>
    <t>Доходы от переоценки</t>
  </si>
  <si>
    <t xml:space="preserve">5607 </t>
  </si>
  <si>
    <t>Комиссионные расходы по полученным услугам по карт-счетам клиентов</t>
  </si>
  <si>
    <t xml:space="preserve">4704 </t>
  </si>
  <si>
    <t>Нереализованный доход от переоценки аффинированных драгоценных металлов";</t>
  </si>
  <si>
    <t xml:space="preserve">5608 </t>
  </si>
  <si>
    <t>Прочие комиссионные расходы</t>
  </si>
  <si>
    <t xml:space="preserve">4705 </t>
  </si>
  <si>
    <t>Доход от переоценки займов в тенге с фиксацией валютного эквивалента займов</t>
  </si>
  <si>
    <t xml:space="preserve">5609 </t>
  </si>
  <si>
    <t>Комиссионные расходы по кастодиальной деятельности</t>
  </si>
  <si>
    <t xml:space="preserve">4710 </t>
  </si>
  <si>
    <t>Нереализованный доход от прочей переоценки</t>
  </si>
  <si>
    <t xml:space="preserve">5700 </t>
  </si>
  <si>
    <t>Расходы от  переоценки</t>
  </si>
  <si>
    <t xml:space="preserve">4730 </t>
  </si>
  <si>
    <t>Реализованные доходы от переоценки</t>
  </si>
  <si>
    <t xml:space="preserve">5703 </t>
  </si>
  <si>
    <t>Нереализованный расход от переоценки иностранной валюты</t>
  </si>
  <si>
    <t xml:space="preserve">4731 </t>
  </si>
  <si>
    <t>Реализованные доходы от переоценки иностранной валюты</t>
  </si>
  <si>
    <t xml:space="preserve">5705 </t>
  </si>
  <si>
    <t>Расход от переоценки займов в тенге с ФВЭ займов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</si>
  <si>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</si>
  <si>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</si>
  <si>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5709 </t>
  </si>
  <si>
    <t>Нереализованный расход от изменения стоимости ценных бумаг, предназначенных для торговли и имеющихся в наличии для продажи</t>
  </si>
  <si>
    <t xml:space="preserve">4734 </t>
  </si>
  <si>
    <t>Реализованные доходы от прочей переоценки</t>
  </si>
  <si>
    <t xml:space="preserve">5710 </t>
  </si>
  <si>
    <t>Нереализованный расход от прочей переоценки</t>
  </si>
  <si>
    <t xml:space="preserve">4850 </t>
  </si>
  <si>
    <t>Доходы от продажи</t>
  </si>
  <si>
    <t xml:space="preserve">5720 </t>
  </si>
  <si>
    <t>Расходы по оплате труда и обязательным отчислениям</t>
  </si>
  <si>
    <t xml:space="preserve">4851 </t>
  </si>
  <si>
    <t>Доходы от продаж акций дочерних и зависимых организаций</t>
  </si>
  <si>
    <t xml:space="preserve">5721 </t>
  </si>
  <si>
    <t>Расходы на оплате труда</t>
  </si>
  <si>
    <t xml:space="preserve">4852 </t>
  </si>
  <si>
    <t>Доходы от реализации основных средств и нематериальных активов</t>
  </si>
  <si>
    <t xml:space="preserve">5729 </t>
  </si>
  <si>
    <t>Прочие выплаты</t>
  </si>
  <si>
    <t xml:space="preserve">4853 </t>
  </si>
  <si>
    <t>Доходы от реализации товарно-материальных запасов</t>
  </si>
  <si>
    <t xml:space="preserve">5730 </t>
  </si>
  <si>
    <t>Реализованные расходы от переоценки</t>
  </si>
  <si>
    <t xml:space="preserve">4890 </t>
  </si>
  <si>
    <t>Доходы по операциям с производными финансовыми инструментами</t>
  </si>
  <si>
    <t xml:space="preserve">5731 </t>
  </si>
  <si>
    <t>Реализованные расходы от переоценки иностранной валюты</t>
  </si>
  <si>
    <t xml:space="preserve">4893 </t>
  </si>
  <si>
    <t>Доходы по опционным операциям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</si>
  <si>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</si>
  <si>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</si>
  <si>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 xml:space="preserve">4895 </t>
  </si>
  <si>
    <t>Доходы по операциям своп</t>
  </si>
  <si>
    <t xml:space="preserve">5734 </t>
  </si>
  <si>
    <t>Реализованные расходы от прочей переоценки</t>
  </si>
  <si>
    <t xml:space="preserve">4900 </t>
  </si>
  <si>
    <t>Штрафы, пени, неустойки</t>
  </si>
  <si>
    <t xml:space="preserve">5740 </t>
  </si>
  <si>
    <t>Общехозяйственные расходы</t>
  </si>
  <si>
    <t xml:space="preserve">5741 </t>
  </si>
  <si>
    <t>Транспортные расходы</t>
  </si>
  <si>
    <t xml:space="preserve">4920 </t>
  </si>
  <si>
    <t>Прочие  доходы</t>
  </si>
  <si>
    <t xml:space="preserve">5742 </t>
  </si>
  <si>
    <t>Административные расходы</t>
  </si>
  <si>
    <t xml:space="preserve">4921 </t>
  </si>
  <si>
    <t>Прочие доходы от банковской деятельности</t>
  </si>
  <si>
    <t xml:space="preserve">5743 </t>
  </si>
  <si>
    <t>Расходы на инкассацию</t>
  </si>
  <si>
    <t xml:space="preserve">4922 </t>
  </si>
  <si>
    <t>Прочие доходы от небанковской деятельности</t>
  </si>
  <si>
    <t xml:space="preserve">5744 </t>
  </si>
  <si>
    <t>Расходы на ремонт</t>
  </si>
  <si>
    <t xml:space="preserve">4940 </t>
  </si>
  <si>
    <t>Чрезвычайные доходы</t>
  </si>
  <si>
    <t xml:space="preserve">5745 </t>
  </si>
  <si>
    <t>Расходы на рекламу</t>
  </si>
  <si>
    <t xml:space="preserve">4942 </t>
  </si>
  <si>
    <t>Доход прошлых периодов, связанные с банковской деятельностью, выявленные в отчетном периоде</t>
  </si>
  <si>
    <t xml:space="preserve">5746 </t>
  </si>
  <si>
    <t>Расходы на охрану и сигнализацию</t>
  </si>
  <si>
    <t xml:space="preserve">4943 </t>
  </si>
  <si>
    <t>Доходы прошлых периодов, связанные с небанковской деятельностью, выявленные в отчетном периоде</t>
  </si>
  <si>
    <t xml:space="preserve">5748 </t>
  </si>
  <si>
    <t>Прочие общехозяйственные расходы</t>
  </si>
  <si>
    <t xml:space="preserve">5749 </t>
  </si>
  <si>
    <t>Расходы на служебные командировки</t>
  </si>
  <si>
    <t xml:space="preserve">5750 </t>
  </si>
  <si>
    <t>Расходы по аудиту и консультационным услугам</t>
  </si>
  <si>
    <t xml:space="preserve">5752 </t>
  </si>
  <si>
    <t>Расходы по страхованию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</si>
  <si>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</si>
  <si>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</si>
  <si>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</si>
  <si>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</si>
  <si>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</si>
  <si>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</si>
  <si>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</si>
  <si>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</si>
  <si>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5764 </t>
  </si>
  <si>
    <t>Земельный налог</t>
  </si>
  <si>
    <t xml:space="preserve">5765 </t>
  </si>
  <si>
    <t>Налог на имущество юридических лиц</t>
  </si>
  <si>
    <t xml:space="preserve">5766 </t>
  </si>
  <si>
    <t>Налог на транспортные средства</t>
  </si>
  <si>
    <t xml:space="preserve">5767 </t>
  </si>
  <si>
    <t>Сбор с аукционов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</si>
  <si>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</si>
  <si>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</si>
  <si>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</si>
  <si>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</si>
  <si>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5781 </t>
  </si>
  <si>
    <t>Амортизационные отчисления по зданиям и сооружениям</t>
  </si>
  <si>
    <t xml:space="preserve">5782 </t>
  </si>
  <si>
    <t>Амортизационные отчисления по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</si>
  <si>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</si>
  <si>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</si>
  <si>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5784 </t>
  </si>
  <si>
    <t>Амортизационные отчисления по основным средствам, полученным по финансовому лизингу</t>
  </si>
  <si>
    <t xml:space="preserve">5786 </t>
  </si>
  <si>
    <t>Амортизационные отчисления по  капитальным затратам по арендованным зданиям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</si>
  <si>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</si>
  <si>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</si>
  <si>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</si>
  <si>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</si>
  <si>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5850 </t>
  </si>
  <si>
    <t>Расходы от продажи</t>
  </si>
  <si>
    <t xml:space="preserve">5851 </t>
  </si>
  <si>
    <t>Расходы от продаж акций дочерних и зависимых организаций</t>
  </si>
  <si>
    <t xml:space="preserve">5890 </t>
  </si>
  <si>
    <t>Расходы по операциям с производными финансовыми инструментами</t>
  </si>
  <si>
    <t xml:space="preserve">5893 </t>
  </si>
  <si>
    <t>Расходы по опционным операциям</t>
  </si>
  <si>
    <t xml:space="preserve">5900 </t>
  </si>
  <si>
    <t>Неустойка (штраф, пеня)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</si>
  <si>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</si>
  <si>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</si>
  <si>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</si>
  <si>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</si>
  <si>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</si>
  <si>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небанковской деятельности</t>
  </si>
  <si>
    <t xml:space="preserve">5923 </t>
  </si>
  <si>
    <t>Расходы по аренде</t>
  </si>
  <si>
    <t xml:space="preserve">5940 </t>
  </si>
  <si>
    <t>Чрезвычайные расходы</t>
  </si>
  <si>
    <t xml:space="preserve">5942 </t>
  </si>
  <si>
    <t>Убытки прошлых периодов, связанные с банковской деятельностью, выявленные в отчетном периоде</t>
  </si>
  <si>
    <t xml:space="preserve">5943 </t>
  </si>
  <si>
    <t>Убытки прошлых периодов, связанные с небанковской деятельностью, выявленные в отчетном периоде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</si>
  <si>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</si>
  <si>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</si>
  <si>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</si>
  <si>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</si>
  <si>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</si>
  <si>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</si>
  <si>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</si>
  <si>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</si>
  <si>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</si>
  <si>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по аккредитивам</t>
  </si>
  <si>
    <t xml:space="preserve">6500 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</si>
  <si>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</si>
  <si>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</si>
  <si>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</si>
  <si>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</si>
  <si>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6020 </t>
  </si>
  <si>
    <t>Возможные требования по выпущенным покрытым аккредитивам</t>
  </si>
  <si>
    <t xml:space="preserve">6520 </t>
  </si>
  <si>
    <t>Возможные обязательства по выпущенным покрытым аккредитивам</t>
  </si>
  <si>
    <t xml:space="preserve">6025 </t>
  </si>
  <si>
    <t>Возможные требования по подтвержденным покрытым аккредитивам</t>
  </si>
  <si>
    <t xml:space="preserve">6525 </t>
  </si>
  <si>
    <t>Возможные обязательства по подтвержденным покрытым аккредитивам</t>
  </si>
  <si>
    <t xml:space="preserve">6050 </t>
  </si>
  <si>
    <t>Счета по гарантиям</t>
  </si>
  <si>
    <t xml:space="preserve">6550 </t>
  </si>
  <si>
    <t xml:space="preserve">6055 </t>
  </si>
  <si>
    <t>Возможные требования по выпущенным или подтвержденным гарантиям</t>
  </si>
  <si>
    <t xml:space="preserve">6555 </t>
  </si>
  <si>
    <t>Возможные обязательства по выпущенным или подтвержденным гарантиям</t>
  </si>
  <si>
    <t xml:space="preserve">6075 </t>
  </si>
  <si>
    <t>Возможные требования по принятым гарантиям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</si>
  <si>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</si>
  <si>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</si>
  <si>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</si>
  <si>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</si>
  <si>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 xml:space="preserve">6600 </t>
  </si>
  <si>
    <t xml:space="preserve">6125 </t>
  </si>
  <si>
    <t>Будущие требования по предоставлемым займам</t>
  </si>
  <si>
    <t xml:space="preserve">6625 </t>
  </si>
  <si>
    <t>Условные обязательства по предоставлению займов в будущем</t>
  </si>
  <si>
    <t xml:space="preserve">6130 </t>
  </si>
  <si>
    <t>Неподвижные вклады клиентов</t>
  </si>
  <si>
    <t xml:space="preserve">6630 </t>
  </si>
  <si>
    <t>Обязательства по неподвижным вкладам клиентов</t>
  </si>
  <si>
    <t xml:space="preserve">6150 </t>
  </si>
  <si>
    <t>Счета по получению вкладов и займов в будущем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</si>
  <si>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</si>
  <si>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</si>
  <si>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</si>
  <si>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</si>
  <si>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</si>
  <si>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</si>
  <si>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</si>
  <si>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 xml:space="preserve">6900 </t>
  </si>
  <si>
    <t xml:space="preserve">6405 </t>
  </si>
  <si>
    <t>Условные требования 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</si>
  <si>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</si>
  <si>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</si>
  <si>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 xml:space="preserve">6499 </t>
  </si>
  <si>
    <t>Позиция банка по сделкам с иностранной валютой</t>
  </si>
  <si>
    <t xml:space="preserve">6999 </t>
  </si>
  <si>
    <t>Итого УСЛОВНЫЕ И ВОЗМОЖНЫЕ ТРЕБОВАНИЯ</t>
  </si>
  <si>
    <t>Итого УСЛОВНЫЕ И ВОЗМОЖНЫЕ ОБЯЗАТЕЛЬСТВА</t>
  </si>
  <si>
    <t xml:space="preserve">Код ОКПО:    30722009                                                                              </t>
  </si>
  <si>
    <t xml:space="preserve">СЧЕТА МЕМОРАНДУМА  К БАЛАНСУ              </t>
  </si>
  <si>
    <t>в тысячах</t>
  </si>
  <si>
    <t>СЧЕТА МЕМОРАНДУМА</t>
  </si>
  <si>
    <t xml:space="preserve">7100 </t>
  </si>
  <si>
    <t>Мемориальные счета - активы</t>
  </si>
  <si>
    <t xml:space="preserve">7110 </t>
  </si>
  <si>
    <t>Машины, оборудование,траспортные и другие средства,переданные в аренду</t>
  </si>
  <si>
    <t xml:space="preserve">7130 </t>
  </si>
  <si>
    <t>Долги, списанные в убыток</t>
  </si>
  <si>
    <t xml:space="preserve">7150 </t>
  </si>
  <si>
    <t>Документы и ценности по иностранным операциям, отосланные на инкассо</t>
  </si>
  <si>
    <t xml:space="preserve">7200 </t>
  </si>
  <si>
    <t>Мемориальные счета - пассивы</t>
  </si>
  <si>
    <t xml:space="preserve">7220 </t>
  </si>
  <si>
    <t>Машины, оборудование, транспортные средства и другие основные средства, принятые в аренду</t>
  </si>
  <si>
    <t xml:space="preserve">7240 </t>
  </si>
  <si>
    <t>Документы и ценности, принятые и присланные на инкассо</t>
  </si>
  <si>
    <t xml:space="preserve">7250 </t>
  </si>
  <si>
    <t>Имущество, принятое в обеспечение (залог)</t>
  </si>
  <si>
    <t xml:space="preserve">7300 </t>
  </si>
  <si>
    <t>Мемориальные счета - прочие</t>
  </si>
  <si>
    <t xml:space="preserve">7303 </t>
  </si>
  <si>
    <t>Платежные документы, не оплаченные в срок</t>
  </si>
  <si>
    <t xml:space="preserve">7330 </t>
  </si>
  <si>
    <t>Займы, обслуживаемые на основе агентских соглашений</t>
  </si>
  <si>
    <t xml:space="preserve">7339 </t>
  </si>
  <si>
    <t>Разные ценности и документы</t>
  </si>
  <si>
    <t xml:space="preserve">7342 </t>
  </si>
  <si>
    <t>Разные ценности и документы, отосланные и выданные под отчет</t>
  </si>
  <si>
    <t xml:space="preserve">7363 </t>
  </si>
  <si>
    <t>Счета "Депо"</t>
  </si>
  <si>
    <t xml:space="preserve">7400 </t>
  </si>
  <si>
    <t>Пенсионные активы  накопительных пенсионных фондов, принятые на хранение</t>
  </si>
  <si>
    <t xml:space="preserve">7401 </t>
  </si>
  <si>
    <t>Краткосрочные государственные ценные бумаги Республики Казахстан</t>
  </si>
  <si>
    <t xml:space="preserve">7403 </t>
  </si>
  <si>
    <t>Долгосрочные государственные ценные бумаги Республики Казахстан</t>
  </si>
  <si>
    <t xml:space="preserve">7404 </t>
  </si>
  <si>
    <t>Негосударственные эмиссионные ценные бумаги, включенные в официальный список Казахстанской фондовой биржи по категории А</t>
  </si>
  <si>
    <t xml:space="preserve">7406 </t>
  </si>
  <si>
    <t>Вклады в других банках</t>
  </si>
  <si>
    <t xml:space="preserve">7407 </t>
  </si>
  <si>
    <t>Прочие пенсионные активы</t>
  </si>
  <si>
    <t xml:space="preserve">7409 </t>
  </si>
  <si>
    <t>Начисленное вознаграждение (дисконт) по долгосрочным государственным ценным бумагам Республики Казахстан, в которые размещены пенсионные активы</t>
  </si>
  <si>
    <t xml:space="preserve">7410 </t>
  </si>
  <si>
    <t>Начисленное вознаграждение (дисконт) по негосударственным эмиссионным ценным бумагам, включенным в официальный список Казахстанской фондовой биржи по категории "А", в которые размещены пенсионные активы</t>
  </si>
  <si>
    <t xml:space="preserve">7412 </t>
  </si>
  <si>
    <t>Начисленное вознаграждение по вкладам в других банках, в которые размещены пенсионные активы</t>
  </si>
  <si>
    <t xml:space="preserve">7413 </t>
  </si>
  <si>
    <t>Начисленное вознаграждение по прочим пенсионным активам</t>
  </si>
  <si>
    <t xml:space="preserve">7415 </t>
  </si>
  <si>
    <t>Вознаграждение, начисленное предыдущими держателями по ценным бумагам, в которые размещены пенсионные активы</t>
  </si>
  <si>
    <t xml:space="preserve">7416 </t>
  </si>
  <si>
    <t>Операции "обратное РЕПО" с ценными бумагами, в которые размещены пенсионные активы</t>
  </si>
  <si>
    <t xml:space="preserve">7500 </t>
  </si>
  <si>
    <t>Активы клиентов в доверительном управлении</t>
  </si>
  <si>
    <t xml:space="preserve">7510 </t>
  </si>
  <si>
    <t>Деньги в доверительном управлении</t>
  </si>
  <si>
    <t xml:space="preserve">7520 </t>
  </si>
  <si>
    <t>Ценные бумаги в доверительном управлении</t>
  </si>
  <si>
    <t xml:space="preserve">7540 </t>
  </si>
  <si>
    <t>Прочие активы в доверительном управлении</t>
  </si>
  <si>
    <t xml:space="preserve">7542 </t>
  </si>
  <si>
    <t>Начисленное вознаграждение по ипотечным займам, права требования по которым приняты в доверительное управление</t>
  </si>
  <si>
    <t>Номер РНН:   600200048129</t>
  </si>
  <si>
    <t>Код ОКПО:    30722009</t>
  </si>
  <si>
    <t/>
  </si>
  <si>
    <t>Номер МФО:   190501601</t>
  </si>
  <si>
    <t>Код РКЦ:     125</t>
  </si>
  <si>
    <t>Номер корр. счета:  600164601</t>
  </si>
  <si>
    <t>Место нахождения  г. Алматы</t>
  </si>
  <si>
    <t>Головного банка:  ул. Розыбакиева, 97</t>
  </si>
  <si>
    <t>КОНФИДЕНЦИАЛЬНО</t>
  </si>
  <si>
    <t>ЕЖЕДНЕВНЫЙ БАЛАНС (Ф-700Н)</t>
  </si>
  <si>
    <t>г.Алматы  АО "Народный банк Казахстана"</t>
  </si>
  <si>
    <t>за 29 сентября 2006 года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</si>
  <si>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</si>
  <si>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</si>
  <si>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</si>
  <si>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</si>
  <si>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</si>
  <si>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</si>
  <si>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</si>
  <si>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</si>
  <si>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</si>
  <si>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1000 </t>
  </si>
  <si>
    <t>Деньги</t>
  </si>
  <si>
    <t xml:space="preserve">2010 </t>
  </si>
  <si>
    <t>Корреспондентские счета</t>
  </si>
  <si>
    <t xml:space="preserve">1001 </t>
  </si>
  <si>
    <t>Наличность в кассе</t>
  </si>
  <si>
    <t xml:space="preserve">2012 </t>
  </si>
  <si>
    <t>Корреспондентские счета иностранных центральных банков</t>
  </si>
  <si>
    <t xml:space="preserve">1002 </t>
  </si>
  <si>
    <t>Банкноты и монеты в пути</t>
  </si>
  <si>
    <t xml:space="preserve">2013 </t>
  </si>
  <si>
    <t>Корреспондентские счета других банков</t>
  </si>
  <si>
    <t xml:space="preserve">1005 </t>
  </si>
  <si>
    <t>Наличность в банкоматах</t>
  </si>
  <si>
    <t xml:space="preserve">2014 </t>
  </si>
  <si>
    <t>Корреспондентские счета  организаций, осуществляющих отдельные виды банковских операций</t>
  </si>
  <si>
    <t xml:space="preserve">1007 </t>
  </si>
  <si>
    <t>Монеты, изготовленные из драгоценных металлов, в кассе</t>
  </si>
  <si>
    <t xml:space="preserve">2030 </t>
  </si>
  <si>
    <t>Займы, полученные от Правительства Республики Казахстан</t>
  </si>
  <si>
    <t xml:space="preserve">1008 </t>
  </si>
  <si>
    <t>Деньги в дорожных чеках</t>
  </si>
  <si>
    <t xml:space="preserve">2034 </t>
  </si>
  <si>
    <t>Краткосрочные займы полученные от Правительства Республики Казахстан.</t>
  </si>
  <si>
    <t xml:space="preserve">1009 </t>
  </si>
  <si>
    <t>Коллекционные монеты, изготовленные из недрагоценных металлов, в кассе</t>
  </si>
  <si>
    <t xml:space="preserve">2036 </t>
  </si>
  <si>
    <t>Долгосрочные займы, полученные от Правительства Республики Казахстан.</t>
  </si>
  <si>
    <t xml:space="preserve">1010 </t>
  </si>
  <si>
    <t>Аффинированные драгоценные металлы</t>
  </si>
  <si>
    <t xml:space="preserve">2040 </t>
  </si>
  <si>
    <t>Займы, полученные от международных финансовых организаций</t>
  </si>
  <si>
    <t xml:space="preserve">1011 </t>
  </si>
  <si>
    <t xml:space="preserve">2044 </t>
  </si>
  <si>
    <t>Краткосрочные займы, полученные от международных финансовых организаций</t>
  </si>
  <si>
    <t xml:space="preserve">1050 </t>
  </si>
  <si>
    <t xml:space="preserve">2046 </t>
  </si>
  <si>
    <t>Долгосрочные займы, полученные от международных финансовых организаций</t>
  </si>
  <si>
    <t xml:space="preserve">1051 </t>
  </si>
  <si>
    <t>Корреспондентский счет  в Национальном Банке Республики  Казахстан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</si>
  <si>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</si>
  <si>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</si>
  <si>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 xml:space="preserve">1052 </t>
  </si>
  <si>
    <t>Корреспондентские счета  в других банках</t>
  </si>
  <si>
    <t xml:space="preserve">2051 </t>
  </si>
  <si>
    <t>Займы, полученные от Национального Банка Республики Казахстан</t>
  </si>
  <si>
    <t xml:space="preserve">1200 </t>
  </si>
  <si>
    <t>Ценные бумаги</t>
  </si>
  <si>
    <t xml:space="preserve">2054 </t>
  </si>
  <si>
    <t>Краткосрочные займы, полученные от других банков</t>
  </si>
  <si>
    <t xml:space="preserve">1201 </t>
  </si>
  <si>
    <t>Ценные бумаги, предназначенные  для торговли</t>
  </si>
  <si>
    <t xml:space="preserve">2056 </t>
  </si>
  <si>
    <t>Долгосрочные займы, полученные от других банков</t>
  </si>
  <si>
    <t xml:space="preserve">1205 </t>
  </si>
  <si>
    <t>Дисконт по приобретенным ценным бумагам, предназначенным для торговли</t>
  </si>
  <si>
    <t xml:space="preserve">2064 </t>
  </si>
  <si>
    <t>Краткосрочные займы, полученные от организаций, осущ.отдельные виды банковских операций.</t>
  </si>
  <si>
    <t xml:space="preserve">1206 </t>
  </si>
  <si>
    <t>Премия по приобретенным ценным бумагам, предназначенным для торговли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</si>
  <si>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</si>
  <si>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</si>
  <si>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 xml:space="preserve">1207 </t>
  </si>
  <si>
    <t>Вознаграждение, начисленное предыдущими держателями по ценным бумагам, предназначенным для торговли</t>
  </si>
  <si>
    <t xml:space="preserve">2120 </t>
  </si>
  <si>
    <t>Срочные вклады</t>
  </si>
  <si>
    <t xml:space="preserve">1208 </t>
  </si>
  <si>
    <t>Счет положительной корректировки справедливой стоимости ценных бумаг, предназначенных для торговли</t>
  </si>
  <si>
    <t xml:space="preserve">2121 </t>
  </si>
  <si>
    <t>Срочные вклады Национального  Банка Республики Казахстан</t>
  </si>
  <si>
    <t xml:space="preserve">1209 </t>
  </si>
  <si>
    <t>Счет отрицательной корректировки справедливой стоимости ценных бумаг, предназначенных для торговли</t>
  </si>
  <si>
    <t xml:space="preserve">2122 </t>
  </si>
  <si>
    <t>Срочные вклады иностранных  центральных банков</t>
  </si>
  <si>
    <t xml:space="preserve">1250 </t>
  </si>
  <si>
    <t>Вклады , размещенные в других  банках</t>
  </si>
  <si>
    <t xml:space="preserve">2124 </t>
  </si>
  <si>
    <t>Краткосрочные вклады других  банков (до одного года)</t>
  </si>
  <si>
    <t xml:space="preserve">1251 </t>
  </si>
  <si>
    <t>Вклады, размещенные в других банках (на одну ночь)</t>
  </si>
  <si>
    <t xml:space="preserve">2125 </t>
  </si>
  <si>
    <t>Вклады, привлеченные от других банков на одну ночь</t>
  </si>
  <si>
    <t xml:space="preserve">1253 </t>
  </si>
  <si>
    <t>Краткосрочные  вклады, размещенные в других банках-резидентах (до одного месяца)</t>
  </si>
  <si>
    <t xml:space="preserve">2127 </t>
  </si>
  <si>
    <t>Долгосрочные вклады других  банков</t>
  </si>
  <si>
    <t xml:space="preserve">1300 </t>
  </si>
  <si>
    <t>Займы, предоставленные другим банкам</t>
  </si>
  <si>
    <t xml:space="preserve">2130 </t>
  </si>
  <si>
    <t>Вклад, являющийся обеспечением обязательств других банков</t>
  </si>
  <si>
    <t xml:space="preserve">1302 </t>
  </si>
  <si>
    <t>Краткосрочные займы, предоставленные другим банкам</t>
  </si>
  <si>
    <t xml:space="preserve">2200 </t>
  </si>
  <si>
    <t>Обязательства перед клиентами</t>
  </si>
  <si>
    <t xml:space="preserve">1320 </t>
  </si>
  <si>
    <t>Займы и финансовый лизинг, предоставленные организациям, осуществляющим отдельные виды банковских операций</t>
  </si>
  <si>
    <t xml:space="preserve">2203 </t>
  </si>
  <si>
    <t>Текущие счета клиентов</t>
  </si>
  <si>
    <t xml:space="preserve">1323 </t>
  </si>
  <si>
    <t>Долгосрочные займы, предоставленные организациям, осуществляющим отдельные виды банковских операций</t>
  </si>
  <si>
    <t xml:space="preserve">2204 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</si>
  <si>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</si>
  <si>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 xml:space="preserve">1400 </t>
  </si>
  <si>
    <t>Требования к клиентам</t>
  </si>
  <si>
    <t xml:space="preserve">2205 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</si>
  <si>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</si>
  <si>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 xml:space="preserve">1401 </t>
  </si>
  <si>
    <t>Займы овердрафт, предоставленные клиентам</t>
  </si>
  <si>
    <t xml:space="preserve">2206 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</si>
  <si>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</si>
  <si>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 xml:space="preserve">1403 </t>
  </si>
  <si>
    <t>Счета по кредитным карточкам клиентов</t>
  </si>
  <si>
    <t xml:space="preserve">2207 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</si>
  <si>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</si>
  <si>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 xml:space="preserve">1405 </t>
  </si>
  <si>
    <t>Учтенные векселя клиентов</t>
  </si>
  <si>
    <t xml:space="preserve">2209 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</si>
  <si>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</si>
  <si>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 xml:space="preserve">1411 </t>
  </si>
  <si>
    <t>Краткосрочные займы, предоставленные клиентам</t>
  </si>
  <si>
    <t xml:space="preserve">2211 </t>
  </si>
  <si>
    <t>Вклады до востребования клиентов</t>
  </si>
  <si>
    <t xml:space="preserve">1417 </t>
  </si>
  <si>
    <t>Долгосрочные займы, предоставленные клиентам</t>
  </si>
  <si>
    <t xml:space="preserve">2213 </t>
  </si>
  <si>
    <t>Вклад, являющийся обеспечением обязательств клиентов, относящийся к объекту коллективного гарантирования (страхования) вкладов (депозитов)</t>
  </si>
  <si>
    <t xml:space="preserve">1420 </t>
  </si>
  <si>
    <t>Финансовый лизинг клиентам</t>
  </si>
  <si>
    <t xml:space="preserve">2215 </t>
  </si>
  <si>
    <t>Краткосрочные вклады клиентов</t>
  </si>
  <si>
    <t xml:space="preserve">1421 </t>
  </si>
  <si>
    <t>Просроченная задолженность клиентов по финансовому лизингу</t>
  </si>
  <si>
    <t xml:space="preserve">2217 </t>
  </si>
  <si>
    <t>Долгосрочные вклады клиентов</t>
  </si>
  <si>
    <t xml:space="preserve">1424 </t>
  </si>
  <si>
    <t>Просроченная задолженность клиентов по займам</t>
  </si>
  <si>
    <t xml:space="preserve">2219 </t>
  </si>
  <si>
    <t>Условные вклады клиентов</t>
  </si>
  <si>
    <t xml:space="preserve">1428 </t>
  </si>
  <si>
    <t>Специальные резервы (провизии) по займам и финансовому лизингу, предоставленным клиентам</t>
  </si>
  <si>
    <t xml:space="preserve">2221 </t>
  </si>
  <si>
    <t>Карт-счета клиентов</t>
  </si>
  <si>
    <t xml:space="preserve">1429 </t>
  </si>
  <si>
    <t>Прочие займы, предоставленные клиентам</t>
  </si>
  <si>
    <t xml:space="preserve">2223 </t>
  </si>
  <si>
    <t>Вклад, являющийся обеспечением обязательств клиентов</t>
  </si>
  <si>
    <t xml:space="preserve">1432 </t>
  </si>
  <si>
    <t>Дисконт по учтенным векселям</t>
  </si>
  <si>
    <t xml:space="preserve">2227 </t>
  </si>
  <si>
    <t>Полученный финансовый лизинг</t>
  </si>
  <si>
    <t xml:space="preserve">1434 </t>
  </si>
  <si>
    <t>Дисконт по займам, предоставленным клиентам</t>
  </si>
  <si>
    <t xml:space="preserve">2237 </t>
  </si>
  <si>
    <t>Счет хранения указаний отправителя в соответствии с валютным законодательством Республики Казахстан</t>
  </si>
  <si>
    <t xml:space="preserve">1450 </t>
  </si>
  <si>
    <t>Прочие ценные бумаги</t>
  </si>
  <si>
    <t xml:space="preserve">2239 </t>
  </si>
  <si>
    <t>Дисконт по вкладам, привлеченным от клиентов</t>
  </si>
  <si>
    <t xml:space="preserve">1452 </t>
  </si>
  <si>
    <t>Ценные бумаги, имеющиеся в наличии для продажи</t>
  </si>
  <si>
    <t xml:space="preserve">2255 </t>
  </si>
  <si>
    <t>Операции "РЕПО" с ценными бумагами</t>
  </si>
  <si>
    <t xml:space="preserve">1453 </t>
  </si>
  <si>
    <t>Дисконт по приобретенным прочим ценным бумагам</t>
  </si>
  <si>
    <t xml:space="preserve">1454 </t>
  </si>
  <si>
    <t>Премия по приобретенным прочим ценным бумагам</t>
  </si>
  <si>
    <t xml:space="preserve">2300 </t>
  </si>
  <si>
    <t>Выпущенные в обращение ценные бумаги</t>
  </si>
  <si>
    <t xml:space="preserve">1455 </t>
  </si>
  <si>
    <t>Вознаграждение, начисленное предыдущими держателями по прочим ценным бумагам</t>
  </si>
  <si>
    <t xml:space="preserve">2301 </t>
  </si>
  <si>
    <t>Выпущенные в обращение облигации</t>
  </si>
  <si>
    <t xml:space="preserve">1456 </t>
  </si>
  <si>
    <t>Счет положительной корректировки справедливой стоимости прочих ценных бумаг</t>
  </si>
  <si>
    <t xml:space="preserve">2304 </t>
  </si>
  <si>
    <t>Премия по выпущенным в обращение ценным бумагам</t>
  </si>
  <si>
    <t xml:space="preserve">1457 </t>
  </si>
  <si>
    <t>Счет отрицательной корректировки справедливой стоимости прочих ценных бумаг</t>
  </si>
  <si>
    <t xml:space="preserve">2305 </t>
  </si>
  <si>
    <t>Дисконт по выпущенным в обращение ценным бумагам</t>
  </si>
  <si>
    <t xml:space="preserve">1458 </t>
  </si>
  <si>
    <t>Операции "обратное РЕПО" с ценными бумагами</t>
  </si>
  <si>
    <t xml:space="preserve">2306 </t>
  </si>
  <si>
    <t>Выкупленные облигации</t>
  </si>
  <si>
    <t xml:space="preserve">2400 </t>
  </si>
  <si>
    <t>Субординированные долги</t>
  </si>
  <si>
    <t xml:space="preserve">1470 </t>
  </si>
  <si>
    <t>Инвестиции в капитал и субординированный долг</t>
  </si>
  <si>
    <t xml:space="preserve">2402 </t>
  </si>
  <si>
    <t>Субординированный долг со сроком погашения более пяти лет</t>
  </si>
  <si>
    <t xml:space="preserve">1471 </t>
  </si>
  <si>
    <t>Инвестиции в дочерние организации</t>
  </si>
  <si>
    <t xml:space="preserve">2403 </t>
  </si>
  <si>
    <t>Премия по выпущенным в обращение субординированным облигациям</t>
  </si>
  <si>
    <t xml:space="preserve">1472 </t>
  </si>
  <si>
    <t>Инвестиции в зависимые организации</t>
  </si>
  <si>
    <t xml:space="preserve">2404 </t>
  </si>
  <si>
    <t>Дисконт по выпущенным в обращение субординированным облигациям</t>
  </si>
  <si>
    <t xml:space="preserve">1475 </t>
  </si>
  <si>
    <t>Инвестиции в субординированный долг</t>
  </si>
  <si>
    <t xml:space="preserve">2405 </t>
  </si>
  <si>
    <t>Выкупленные субординированные облигации</t>
  </si>
  <si>
    <t xml:space="preserve">1476 </t>
  </si>
  <si>
    <t>Прочие инвестиции</t>
  </si>
  <si>
    <t xml:space="preserve">2406 </t>
  </si>
  <si>
    <t>Субординированные облигации</t>
  </si>
  <si>
    <t xml:space="preserve">1600 </t>
  </si>
  <si>
    <t>Товарно- материальные запасы</t>
  </si>
  <si>
    <t xml:space="preserve">2700 </t>
  </si>
  <si>
    <t>Hачисленные расходы , связанные с выплатой вознаграждения</t>
  </si>
  <si>
    <t xml:space="preserve">1602 </t>
  </si>
  <si>
    <t>Прочие товарно-материальные запасы</t>
  </si>
  <si>
    <t xml:space="preserve">2703 </t>
  </si>
  <si>
    <t>Начисленные расходы по займам, полученным от Правительства Республики Казахстан</t>
  </si>
  <si>
    <t xml:space="preserve">1604 </t>
  </si>
  <si>
    <t>Коллекционные монеты, изготовленные из недрагоценных металлов, на складе</t>
  </si>
  <si>
    <t xml:space="preserve">2704 </t>
  </si>
  <si>
    <t>Hачисленные расходы по займам, полученным от международных финансовых организаций</t>
  </si>
  <si>
    <t xml:space="preserve">1650 </t>
  </si>
  <si>
    <t>Основные средства и нематериальные активы</t>
  </si>
  <si>
    <t xml:space="preserve">2705 </t>
  </si>
  <si>
    <t>Hачисленные расходы по займам и финаносвому лизингу, полученным от других банков</t>
  </si>
  <si>
    <t xml:space="preserve">1651 </t>
  </si>
  <si>
    <t>Строящиеся (устанавливаемые) основные средства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</si>
  <si>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</si>
  <si>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операций.</t>
  </si>
  <si>
    <t xml:space="preserve">1652 </t>
  </si>
  <si>
    <t>Земля, здания и сооружения</t>
  </si>
  <si>
    <t xml:space="preserve">2712 </t>
  </si>
  <si>
    <t>Начисленные расходы по срочным вкладам других банков</t>
  </si>
  <si>
    <t xml:space="preserve">1653 </t>
  </si>
  <si>
    <t>Компьютерное оборудование</t>
  </si>
  <si>
    <t xml:space="preserve">2718 </t>
  </si>
  <si>
    <t>Hачисленные расходы по текущим счетам клиентов</t>
  </si>
  <si>
    <t xml:space="preserve">1654 </t>
  </si>
  <si>
    <t>Прочие основные средства</t>
  </si>
  <si>
    <t xml:space="preserve">2719 </t>
  </si>
  <si>
    <t>Hачисленные расходы по условным вкладам клиентов</t>
  </si>
  <si>
    <t xml:space="preserve">1655 </t>
  </si>
  <si>
    <t>Основные средства, принятые в финансовый лизинг</t>
  </si>
  <si>
    <t xml:space="preserve">2720 </t>
  </si>
  <si>
    <t>Hачисленные расходы по вкладам до востребования клиентов</t>
  </si>
  <si>
    <t xml:space="preserve">1657 </t>
  </si>
  <si>
    <t>Капитальные затраты по арендованным зданиям</t>
  </si>
  <si>
    <t xml:space="preserve">2721 </t>
  </si>
  <si>
    <t>Hачисленные расходы по срочным вкладам клиентов</t>
  </si>
  <si>
    <t xml:space="preserve">1658 </t>
  </si>
  <si>
    <t>Транспортные средства</t>
  </si>
  <si>
    <t xml:space="preserve">2723 </t>
  </si>
  <si>
    <t>Начисленные расходы по вкладу, являющемуся обеспечением обязательств клиентов</t>
  </si>
  <si>
    <t xml:space="preserve">1659 </t>
  </si>
  <si>
    <t>Нематериальные активы</t>
  </si>
  <si>
    <t xml:space="preserve">2725 </t>
  </si>
  <si>
    <t>Начисленные расходы по операциям "РЕПО" с ценными бумагами</t>
  </si>
  <si>
    <t xml:space="preserve">1692 </t>
  </si>
  <si>
    <t>Начисленная амортизация по зданиям и сооружениям</t>
  </si>
  <si>
    <t xml:space="preserve">2726 </t>
  </si>
  <si>
    <t>Начисленные расходы по карт-счетам клиентов</t>
  </si>
  <si>
    <t xml:space="preserve">1693 </t>
  </si>
  <si>
    <t>Начисленная амортизация по компьютерному оборудованию</t>
  </si>
  <si>
    <t xml:space="preserve">2730 </t>
  </si>
  <si>
    <t>Hачисленные расходы по выпущенным в обращение прочим ценным  бумагам</t>
  </si>
  <si>
    <t xml:space="preserve">1694 </t>
  </si>
  <si>
    <t>Начисленная амортизация по прочим основным средствам</t>
  </si>
  <si>
    <t xml:space="preserve">2740 </t>
  </si>
  <si>
    <t>Hачисленные расходы по субординированному долгу</t>
  </si>
  <si>
    <t xml:space="preserve">1695 </t>
  </si>
  <si>
    <t>Начисленная амортизация по основным средствам, полученным  по финансовому лизингу</t>
  </si>
  <si>
    <t xml:space="preserve">2770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</si>
</sst>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Courier New"/>
      <family val="0"/>
    </font>
    <font>
      <b/>
      <sz val="9"/>
      <color indexed="18"/>
      <name val="Courier New"/>
      <family val="0"/>
    </font>
    <font>
      <sz val="12"/>
      <name val="Courier New"/>
      <family val="0"/>
    </font>
    <font>
      <sz val="10"/>
      <name val="Courier New"/>
      <family val="0"/>
    </font>
    <font>
      <b/>
      <sz val="12"/>
      <color indexed="10"/>
      <name val="Microsoft Sans Serif"/>
      <family val="0"/>
    </font>
    <font>
      <b/>
      <sz val="14"/>
      <name val="Courier New"/>
      <family val="0"/>
    </font>
    <font>
      <sz val="14"/>
      <name val="Courier New"/>
      <family val="0"/>
    </font>
    <font>
      <b/>
      <sz val="9"/>
      <name val="Courier New"/>
      <family val="0"/>
    </font>
    <font>
      <b/>
      <sz val="16"/>
      <name val="Courier New"/>
      <family val="0"/>
    </font>
    <font>
      <b/>
      <sz val="12"/>
      <name val="Courier New"/>
      <family val="0"/>
    </font>
    <font>
      <b/>
      <sz val="10"/>
      <name val="Courier New"/>
      <family val="0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4" fillId="0" borderId="0" applyFon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</cellStyleXfs>
  <cellXfs count="63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14" fillId="0" borderId="5" xfId="0" applyNumberFormat="1" applyFont="1" applyFill="1" applyBorder="1" applyAlignment="1" applyProtection="1">
      <alignment horizontal="right" vertical="top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3" fontId="14" fillId="0" borderId="5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right" vertical="top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3" fontId="7" fillId="0" borderId="5" xfId="0" applyNumberFormat="1" applyFont="1" applyFill="1" applyBorder="1" applyAlignment="1" applyProtection="1">
      <alignment horizontal="right" vertical="top"/>
      <protection/>
    </xf>
    <xf numFmtId="0" fontId="14" fillId="2" borderId="5" xfId="0" applyNumberFormat="1" applyFont="1" applyFill="1" applyBorder="1" applyAlignment="1" applyProtection="1">
      <alignment horizontal="right" vertical="top"/>
      <protection/>
    </xf>
    <xf numFmtId="0" fontId="14" fillId="2" borderId="6" xfId="0" applyNumberFormat="1" applyFont="1" applyFill="1" applyBorder="1" applyAlignment="1" applyProtection="1">
      <alignment horizontal="left" vertical="top" wrapText="1"/>
      <protection/>
    </xf>
    <xf numFmtId="3" fontId="14" fillId="2" borderId="5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left" vertical="top" wrapText="1"/>
      <protection/>
    </xf>
    <xf numFmtId="3" fontId="5" fillId="0" borderId="0" xfId="0" applyNumberFormat="1" applyFont="1" applyFill="1" applyAlignment="1" applyProtection="1">
      <alignment horizontal="right" vertical="top"/>
      <protection/>
    </xf>
    <xf numFmtId="0" fontId="10" fillId="2" borderId="5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/>
    </xf>
    <xf numFmtId="3" fontId="10" fillId="2" borderId="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0" fillId="2" borderId="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10" fillId="2" borderId="7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right" vertical="top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3" fontId="12" fillId="0" borderId="5" xfId="0" applyNumberFormat="1" applyFont="1" applyFill="1" applyBorder="1" applyAlignment="1" applyProtection="1">
      <alignment horizontal="right" vertical="top"/>
      <protection/>
    </xf>
    <xf numFmtId="0" fontId="5" fillId="0" borderId="5" xfId="0" applyNumberFormat="1" applyFont="1" applyFill="1" applyBorder="1" applyAlignment="1" applyProtection="1">
      <alignment horizontal="right" vertical="top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3" fontId="5" fillId="0" borderId="5" xfId="0" applyNumberFormat="1" applyFont="1" applyFill="1" applyBorder="1" applyAlignment="1" applyProtection="1">
      <alignment horizontal="right" vertical="top"/>
      <protection/>
    </xf>
    <xf numFmtId="0" fontId="7" fillId="2" borderId="5" xfId="0" applyNumberFormat="1" applyFont="1" applyFill="1" applyBorder="1" applyAlignment="1" applyProtection="1">
      <alignment horizontal="right" vertical="top"/>
      <protection/>
    </xf>
    <xf numFmtId="0" fontId="14" fillId="2" borderId="6" xfId="0" applyNumberFormat="1" applyFont="1" applyFill="1" applyBorder="1" applyAlignment="1" applyProtection="1">
      <alignment horizontal="left" vertical="top" wrapText="1"/>
      <protection/>
    </xf>
    <xf numFmtId="3" fontId="14" fillId="2" borderId="5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showGridLines="0" tabSelected="1" zoomScale="80" zoomScaleNormal="80" workbookViewId="0" topLeftCell="A1">
      <selection activeCell="B11" sqref="B11"/>
    </sheetView>
  </sheetViews>
  <sheetFormatPr defaultColWidth="17.875" defaultRowHeight="12.75"/>
  <cols>
    <col min="1" max="1" width="8.625" style="0" customWidth="1"/>
    <col min="2" max="2" width="70.75390625" style="0" customWidth="1"/>
    <col min="3" max="3" width="17.625" style="0" customWidth="1"/>
    <col min="4" max="4" width="1.492187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642</v>
      </c>
      <c r="B1" s="1"/>
      <c r="C1" s="3"/>
      <c r="D1" s="3"/>
      <c r="E1" s="3"/>
      <c r="F1" s="1"/>
      <c r="G1" s="4"/>
    </row>
    <row r="2" spans="1:7" ht="15.75" customHeight="1">
      <c r="A2" s="5" t="s">
        <v>643</v>
      </c>
      <c r="B2" s="6"/>
      <c r="C2" s="3" t="s">
        <v>644</v>
      </c>
      <c r="D2" s="3" t="s">
        <v>644</v>
      </c>
      <c r="E2" s="3" t="s">
        <v>644</v>
      </c>
      <c r="F2" s="1" t="s">
        <v>644</v>
      </c>
      <c r="G2" s="4"/>
    </row>
    <row r="3" spans="1:7" ht="15.75" customHeight="1">
      <c r="A3" s="2" t="s">
        <v>645</v>
      </c>
      <c r="B3" s="1"/>
      <c r="C3" s="3"/>
      <c r="D3" s="3"/>
      <c r="E3" s="3"/>
      <c r="F3" s="1"/>
      <c r="G3" s="4"/>
    </row>
    <row r="4" spans="1:7" ht="15.75" customHeight="1">
      <c r="A4" s="2" t="s">
        <v>646</v>
      </c>
      <c r="B4" s="1"/>
      <c r="C4" s="3"/>
      <c r="D4" s="3"/>
      <c r="E4" s="3"/>
      <c r="F4" s="3"/>
      <c r="G4" s="3"/>
    </row>
    <row r="5" spans="1:7" ht="15.75" customHeight="1">
      <c r="A5" s="2" t="s">
        <v>647</v>
      </c>
      <c r="B5" s="1"/>
      <c r="C5" s="3"/>
      <c r="D5" s="3"/>
      <c r="E5" s="3"/>
      <c r="F5" s="3"/>
      <c r="G5" s="3"/>
    </row>
    <row r="6" spans="1:7" ht="15.75" customHeight="1">
      <c r="A6" s="2" t="s">
        <v>648</v>
      </c>
      <c r="B6" s="1"/>
      <c r="C6" s="3"/>
      <c r="D6" s="3"/>
      <c r="E6" s="3"/>
      <c r="F6" s="3"/>
      <c r="G6" s="3"/>
    </row>
    <row r="7" spans="1:7" ht="15.75" customHeight="1">
      <c r="A7" s="5" t="s">
        <v>649</v>
      </c>
      <c r="B7" s="6"/>
      <c r="C7" s="3" t="s">
        <v>644</v>
      </c>
      <c r="D7" s="3" t="s">
        <v>644</v>
      </c>
      <c r="E7" s="3" t="s">
        <v>644</v>
      </c>
      <c r="F7" s="3" t="s">
        <v>644</v>
      </c>
      <c r="G7" s="3" t="s">
        <v>644</v>
      </c>
    </row>
    <row r="8" spans="1:7" ht="15.75" customHeight="1">
      <c r="A8" s="3"/>
      <c r="B8" s="3"/>
      <c r="C8" s="7"/>
      <c r="D8" s="8" t="s">
        <v>650</v>
      </c>
      <c r="E8" s="3"/>
      <c r="F8" s="3"/>
      <c r="G8" s="3"/>
    </row>
    <row r="9" spans="1:7" ht="19.5">
      <c r="A9" s="7"/>
      <c r="B9" s="9"/>
      <c r="C9" s="9"/>
      <c r="D9" s="9" t="s">
        <v>651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652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653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654</v>
      </c>
      <c r="B16" s="14" t="s">
        <v>655</v>
      </c>
      <c r="C16" s="14" t="s">
        <v>656</v>
      </c>
      <c r="D16" s="2"/>
      <c r="E16" s="13" t="s">
        <v>654</v>
      </c>
      <c r="F16" s="14" t="s">
        <v>655</v>
      </c>
      <c r="G16" s="14" t="s">
        <v>656</v>
      </c>
    </row>
    <row r="17" spans="1:7" ht="15.75" customHeight="1">
      <c r="A17" s="15" t="s">
        <v>657</v>
      </c>
      <c r="B17" s="16" t="s">
        <v>658</v>
      </c>
      <c r="C17" s="17"/>
      <c r="D17" s="2"/>
      <c r="E17" s="18" t="s">
        <v>657</v>
      </c>
      <c r="F17" s="19" t="s">
        <v>658</v>
      </c>
      <c r="G17" s="17"/>
    </row>
    <row r="18" spans="1:7" ht="15.75" customHeight="1">
      <c r="A18" s="20" t="s">
        <v>659</v>
      </c>
      <c r="B18" s="21" t="s">
        <v>660</v>
      </c>
      <c r="C18" s="22" t="s">
        <v>661</v>
      </c>
      <c r="D18" s="23"/>
      <c r="E18" s="20" t="s">
        <v>659</v>
      </c>
      <c r="F18" s="21" t="s">
        <v>662</v>
      </c>
      <c r="G18" s="22" t="s">
        <v>661</v>
      </c>
    </row>
    <row r="19" spans="1:7" ht="15.75" customHeight="1">
      <c r="A19" s="20" t="s">
        <v>663</v>
      </c>
      <c r="B19" s="21" t="s">
        <v>664</v>
      </c>
      <c r="C19" s="22">
        <v>17123940</v>
      </c>
      <c r="D19" s="23"/>
      <c r="E19" s="20" t="s">
        <v>665</v>
      </c>
      <c r="F19" s="21" t="s">
        <v>666</v>
      </c>
      <c r="G19" s="22">
        <v>542937</v>
      </c>
    </row>
    <row r="20" spans="1:7" ht="15.75" customHeight="1">
      <c r="A20" s="24" t="s">
        <v>667</v>
      </c>
      <c r="B20" s="25" t="s">
        <v>668</v>
      </c>
      <c r="C20" s="26">
        <v>10700114</v>
      </c>
      <c r="D20" s="23"/>
      <c r="E20" s="24" t="s">
        <v>669</v>
      </c>
      <c r="F20" s="25" t="s">
        <v>670</v>
      </c>
      <c r="G20" s="26">
        <v>39607</v>
      </c>
    </row>
    <row r="21" spans="1:7" ht="15.75" customHeight="1">
      <c r="A21" s="24" t="s">
        <v>671</v>
      </c>
      <c r="B21" s="25" t="s">
        <v>672</v>
      </c>
      <c r="C21" s="26">
        <v>1825125</v>
      </c>
      <c r="D21" s="23"/>
      <c r="E21" s="24" t="s">
        <v>673</v>
      </c>
      <c r="F21" s="25" t="s">
        <v>674</v>
      </c>
      <c r="G21" s="26">
        <v>502541</v>
      </c>
    </row>
    <row r="22" spans="1:7" ht="30.75" customHeight="1">
      <c r="A22" s="24" t="s">
        <v>675</v>
      </c>
      <c r="B22" s="25" t="s">
        <v>676</v>
      </c>
      <c r="C22" s="26">
        <v>4259594</v>
      </c>
      <c r="D22" s="23"/>
      <c r="E22" s="24" t="s">
        <v>677</v>
      </c>
      <c r="F22" s="25" t="s">
        <v>678</v>
      </c>
      <c r="G22" s="26">
        <v>789</v>
      </c>
    </row>
    <row r="23" spans="1:7" ht="15.75" customHeight="1">
      <c r="A23" s="24" t="s">
        <v>679</v>
      </c>
      <c r="B23" s="25" t="s">
        <v>680</v>
      </c>
      <c r="C23" s="26">
        <v>2457</v>
      </c>
      <c r="D23" s="23"/>
      <c r="E23" s="20" t="s">
        <v>681</v>
      </c>
      <c r="F23" s="21" t="s">
        <v>682</v>
      </c>
      <c r="G23" s="22">
        <v>169636</v>
      </c>
    </row>
    <row r="24" spans="1:7" ht="15.75" customHeight="1">
      <c r="A24" s="24" t="s">
        <v>683</v>
      </c>
      <c r="B24" s="25" t="s">
        <v>684</v>
      </c>
      <c r="C24" s="26">
        <v>336642</v>
      </c>
      <c r="D24" s="23"/>
      <c r="E24" s="24" t="s">
        <v>685</v>
      </c>
      <c r="F24" s="25" t="s">
        <v>686</v>
      </c>
      <c r="G24" s="26">
        <v>42970</v>
      </c>
    </row>
    <row r="25" spans="1:7" ht="31.5">
      <c r="A25" s="24" t="s">
        <v>687</v>
      </c>
      <c r="B25" s="25" t="s">
        <v>688</v>
      </c>
      <c r="C25" s="26">
        <v>8</v>
      </c>
      <c r="D25" s="23"/>
      <c r="E25" s="24" t="s">
        <v>689</v>
      </c>
      <c r="F25" s="25" t="s">
        <v>690</v>
      </c>
      <c r="G25" s="26">
        <v>126666</v>
      </c>
    </row>
    <row r="26" spans="1:7" ht="15.75" customHeight="1">
      <c r="A26" s="20" t="s">
        <v>691</v>
      </c>
      <c r="B26" s="21" t="s">
        <v>692</v>
      </c>
      <c r="C26" s="22">
        <v>3650</v>
      </c>
      <c r="D26" s="23"/>
      <c r="E26" s="20" t="s">
        <v>693</v>
      </c>
      <c r="F26" s="21" t="s">
        <v>694</v>
      </c>
      <c r="G26" s="22">
        <v>635600</v>
      </c>
    </row>
    <row r="27" spans="1:7" ht="30.75" customHeight="1">
      <c r="A27" s="24" t="s">
        <v>695</v>
      </c>
      <c r="B27" s="25" t="s">
        <v>692</v>
      </c>
      <c r="C27" s="26">
        <v>3650</v>
      </c>
      <c r="D27" s="23"/>
      <c r="E27" s="24" t="s">
        <v>696</v>
      </c>
      <c r="F27" s="25" t="s">
        <v>697</v>
      </c>
      <c r="G27" s="26">
        <v>317800</v>
      </c>
    </row>
    <row r="28" spans="1:7" ht="31.5">
      <c r="A28" s="20" t="s">
        <v>698</v>
      </c>
      <c r="B28" s="21" t="s">
        <v>666</v>
      </c>
      <c r="C28" s="22">
        <v>55736758</v>
      </c>
      <c r="D28" s="23"/>
      <c r="E28" s="24" t="s">
        <v>699</v>
      </c>
      <c r="F28" s="25" t="s">
        <v>700</v>
      </c>
      <c r="G28" s="26">
        <v>317800</v>
      </c>
    </row>
    <row r="29" spans="1:7" ht="30.75" customHeight="1">
      <c r="A29" s="24" t="s">
        <v>701</v>
      </c>
      <c r="B29" s="25" t="s">
        <v>702</v>
      </c>
      <c r="C29" s="26">
        <v>45416767</v>
      </c>
      <c r="D29" s="23"/>
      <c r="E29" s="20" t="s">
        <v>703</v>
      </c>
      <c r="F29" s="21" t="s">
        <v>704</v>
      </c>
      <c r="G29" s="22">
        <v>55573300</v>
      </c>
    </row>
    <row r="30" spans="1:7" ht="15.75" customHeight="1">
      <c r="A30" s="24" t="s">
        <v>705</v>
      </c>
      <c r="B30" s="25" t="s">
        <v>706</v>
      </c>
      <c r="C30" s="26">
        <v>10319991</v>
      </c>
      <c r="D30" s="23"/>
      <c r="E30" s="24" t="s">
        <v>707</v>
      </c>
      <c r="F30" s="25" t="s">
        <v>708</v>
      </c>
      <c r="G30" s="26">
        <v>2136816</v>
      </c>
    </row>
    <row r="31" spans="1:7" ht="15.75" customHeight="1">
      <c r="A31" s="20" t="s">
        <v>709</v>
      </c>
      <c r="B31" s="21" t="s">
        <v>710</v>
      </c>
      <c r="C31" s="22">
        <v>124465887</v>
      </c>
      <c r="D31" s="23"/>
      <c r="E31" s="24" t="s">
        <v>711</v>
      </c>
      <c r="F31" s="25" t="s">
        <v>712</v>
      </c>
      <c r="G31" s="26">
        <v>29285229</v>
      </c>
    </row>
    <row r="32" spans="1:7" ht="15.75" customHeight="1">
      <c r="A32" s="24" t="s">
        <v>713</v>
      </c>
      <c r="B32" s="25" t="s">
        <v>714</v>
      </c>
      <c r="C32" s="26">
        <v>123440244</v>
      </c>
      <c r="D32" s="23"/>
      <c r="E32" s="24" t="s">
        <v>715</v>
      </c>
      <c r="F32" s="25" t="s">
        <v>716</v>
      </c>
      <c r="G32" s="26">
        <v>23344663</v>
      </c>
    </row>
    <row r="33" spans="1:7" ht="30.75" customHeight="1">
      <c r="A33" s="24" t="s">
        <v>717</v>
      </c>
      <c r="B33" s="25" t="s">
        <v>718</v>
      </c>
      <c r="C33" s="26">
        <v>-278018</v>
      </c>
      <c r="D33" s="23"/>
      <c r="E33" s="24" t="s">
        <v>719</v>
      </c>
      <c r="F33" s="25" t="s">
        <v>720</v>
      </c>
      <c r="G33" s="26">
        <v>127120</v>
      </c>
    </row>
    <row r="34" spans="1:7" ht="30.75" customHeight="1">
      <c r="A34" s="24" t="s">
        <v>721</v>
      </c>
      <c r="B34" s="25" t="s">
        <v>722</v>
      </c>
      <c r="C34" s="26">
        <v>434991</v>
      </c>
      <c r="D34" s="23"/>
      <c r="E34" s="24" t="s">
        <v>723</v>
      </c>
      <c r="F34" s="25" t="s">
        <v>724</v>
      </c>
      <c r="G34" s="26">
        <v>679472</v>
      </c>
    </row>
    <row r="35" spans="1:7" ht="30.75" customHeight="1">
      <c r="A35" s="24" t="s">
        <v>725</v>
      </c>
      <c r="B35" s="25" t="s">
        <v>726</v>
      </c>
      <c r="C35" s="26">
        <v>112512</v>
      </c>
      <c r="D35" s="23"/>
      <c r="E35" s="20" t="s">
        <v>727</v>
      </c>
      <c r="F35" s="21" t="s">
        <v>728</v>
      </c>
      <c r="G35" s="22">
        <v>27442332</v>
      </c>
    </row>
    <row r="36" spans="1:7" ht="30.75" customHeight="1">
      <c r="A36" s="24" t="s">
        <v>729</v>
      </c>
      <c r="B36" s="25" t="s">
        <v>730</v>
      </c>
      <c r="C36" s="26">
        <v>3424274</v>
      </c>
      <c r="D36" s="23"/>
      <c r="E36" s="24" t="s">
        <v>731</v>
      </c>
      <c r="F36" s="25" t="s">
        <v>732</v>
      </c>
      <c r="G36" s="26">
        <v>364000</v>
      </c>
    </row>
    <row r="37" spans="1:7" ht="30.75" customHeight="1">
      <c r="A37" s="24" t="s">
        <v>733</v>
      </c>
      <c r="B37" s="25" t="s">
        <v>734</v>
      </c>
      <c r="C37" s="26">
        <v>-2668116</v>
      </c>
      <c r="D37" s="23"/>
      <c r="E37" s="24" t="s">
        <v>735</v>
      </c>
      <c r="F37" s="25" t="s">
        <v>736</v>
      </c>
      <c r="G37" s="26">
        <v>6991600</v>
      </c>
    </row>
    <row r="38" spans="1:7" ht="15.75" customHeight="1">
      <c r="A38" s="20" t="s">
        <v>737</v>
      </c>
      <c r="B38" s="21" t="s">
        <v>738</v>
      </c>
      <c r="C38" s="22">
        <v>55644126</v>
      </c>
      <c r="D38" s="23"/>
      <c r="E38" s="24" t="s">
        <v>739</v>
      </c>
      <c r="F38" s="25" t="s">
        <v>740</v>
      </c>
      <c r="G38" s="26">
        <v>1568760</v>
      </c>
    </row>
    <row r="39" spans="1:7" ht="15.75" customHeight="1">
      <c r="A39" s="24" t="s">
        <v>741</v>
      </c>
      <c r="B39" s="25" t="s">
        <v>742</v>
      </c>
      <c r="C39" s="26">
        <v>23230105</v>
      </c>
      <c r="D39" s="23"/>
      <c r="E39" s="24" t="s">
        <v>743</v>
      </c>
      <c r="F39" s="25" t="s">
        <v>744</v>
      </c>
      <c r="G39" s="26">
        <v>1200000</v>
      </c>
    </row>
    <row r="40" spans="1:7" ht="30.75" customHeight="1">
      <c r="A40" s="24" t="s">
        <v>745</v>
      </c>
      <c r="B40" s="25" t="s">
        <v>746</v>
      </c>
      <c r="C40" s="26">
        <v>32414021</v>
      </c>
      <c r="D40" s="23"/>
      <c r="E40" s="24" t="s">
        <v>747</v>
      </c>
      <c r="F40" s="25" t="s">
        <v>748</v>
      </c>
      <c r="G40" s="26">
        <v>16750000</v>
      </c>
    </row>
    <row r="41" spans="1:7" ht="15.75" customHeight="1">
      <c r="A41" s="20" t="s">
        <v>749</v>
      </c>
      <c r="B41" s="21" t="s">
        <v>750</v>
      </c>
      <c r="C41" s="22">
        <v>635600</v>
      </c>
      <c r="D41" s="23"/>
      <c r="E41" s="24" t="s">
        <v>751</v>
      </c>
      <c r="F41" s="25" t="s">
        <v>752</v>
      </c>
      <c r="G41" s="26">
        <v>567972</v>
      </c>
    </row>
    <row r="42" spans="1:7" ht="15.75" customHeight="1">
      <c r="A42" s="24" t="s">
        <v>753</v>
      </c>
      <c r="B42" s="25" t="s">
        <v>754</v>
      </c>
      <c r="C42" s="26">
        <v>635600</v>
      </c>
      <c r="D42" s="23"/>
      <c r="E42" s="20" t="s">
        <v>755</v>
      </c>
      <c r="F42" s="21" t="s">
        <v>756</v>
      </c>
      <c r="G42" s="22">
        <v>509429229</v>
      </c>
    </row>
    <row r="43" spans="1:7" ht="30.75" customHeight="1">
      <c r="A43" s="20" t="s">
        <v>757</v>
      </c>
      <c r="B43" s="21" t="s">
        <v>758</v>
      </c>
      <c r="C43" s="22">
        <v>63560</v>
      </c>
      <c r="D43" s="23"/>
      <c r="E43" s="24" t="s">
        <v>759</v>
      </c>
      <c r="F43" s="25" t="s">
        <v>760</v>
      </c>
      <c r="G43" s="26">
        <v>89310893</v>
      </c>
    </row>
    <row r="44" spans="1:7" ht="30.75" customHeight="1">
      <c r="A44" s="24" t="s">
        <v>761</v>
      </c>
      <c r="B44" s="25" t="s">
        <v>762</v>
      </c>
      <c r="C44" s="26">
        <v>63560</v>
      </c>
      <c r="D44" s="23"/>
      <c r="E44" s="24" t="s">
        <v>763</v>
      </c>
      <c r="F44" s="25" t="s">
        <v>764</v>
      </c>
      <c r="G44" s="26">
        <v>23308752</v>
      </c>
    </row>
    <row r="45" spans="1:7" ht="45.75" customHeight="1">
      <c r="A45" s="20" t="s">
        <v>765</v>
      </c>
      <c r="B45" s="21" t="s">
        <v>766</v>
      </c>
      <c r="C45" s="22">
        <v>488576139</v>
      </c>
      <c r="D45" s="23"/>
      <c r="E45" s="24" t="s">
        <v>767</v>
      </c>
      <c r="F45" s="25" t="s">
        <v>768</v>
      </c>
      <c r="G45" s="26">
        <v>4731232</v>
      </c>
    </row>
    <row r="46" spans="1:7" ht="45.75" customHeight="1">
      <c r="A46" s="24" t="s">
        <v>769</v>
      </c>
      <c r="B46" s="25" t="s">
        <v>770</v>
      </c>
      <c r="C46" s="26">
        <v>3437198</v>
      </c>
      <c r="D46" s="23"/>
      <c r="E46" s="24" t="s">
        <v>771</v>
      </c>
      <c r="F46" s="25" t="s">
        <v>772</v>
      </c>
      <c r="G46" s="26">
        <v>31769913</v>
      </c>
    </row>
    <row r="47" spans="1:7" ht="30.75" customHeight="1">
      <c r="A47" s="24" t="s">
        <v>773</v>
      </c>
      <c r="B47" s="25" t="s">
        <v>774</v>
      </c>
      <c r="C47" s="26">
        <v>1832482</v>
      </c>
      <c r="D47" s="23"/>
      <c r="E47" s="24" t="s">
        <v>775</v>
      </c>
      <c r="F47" s="25" t="s">
        <v>776</v>
      </c>
      <c r="G47" s="26">
        <v>40372259</v>
      </c>
    </row>
    <row r="48" spans="1:7" ht="30.75" customHeight="1">
      <c r="A48" s="24" t="s">
        <v>777</v>
      </c>
      <c r="B48" s="25" t="s">
        <v>778</v>
      </c>
      <c r="C48" s="26">
        <v>2660727</v>
      </c>
      <c r="D48" s="23"/>
      <c r="E48" s="24" t="s">
        <v>779</v>
      </c>
      <c r="F48" s="25" t="s">
        <v>780</v>
      </c>
      <c r="G48" s="26">
        <v>20376813</v>
      </c>
    </row>
    <row r="49" spans="1:7" ht="15.75" customHeight="1">
      <c r="A49" s="24" t="s">
        <v>781</v>
      </c>
      <c r="B49" s="25" t="s">
        <v>782</v>
      </c>
      <c r="C49" s="26">
        <v>96928847</v>
      </c>
      <c r="D49" s="23"/>
      <c r="E49" s="24" t="s">
        <v>783</v>
      </c>
      <c r="F49" s="25" t="s">
        <v>784</v>
      </c>
      <c r="G49" s="26">
        <v>43947</v>
      </c>
    </row>
    <row r="50" spans="1:7" ht="45.75" customHeight="1">
      <c r="A50" s="24" t="s">
        <v>785</v>
      </c>
      <c r="B50" s="25" t="s">
        <v>786</v>
      </c>
      <c r="C50" s="26">
        <v>411942848</v>
      </c>
      <c r="D50" s="23"/>
      <c r="E50" s="24" t="s">
        <v>787</v>
      </c>
      <c r="F50" s="25" t="s">
        <v>788</v>
      </c>
      <c r="G50" s="26">
        <v>18199700</v>
      </c>
    </row>
    <row r="51" spans="1:7" ht="15.75" customHeight="1">
      <c r="A51" s="24" t="s">
        <v>789</v>
      </c>
      <c r="B51" s="25" t="s">
        <v>790</v>
      </c>
      <c r="C51" s="26">
        <v>473037</v>
      </c>
      <c r="D51" s="23"/>
      <c r="E51" s="24" t="s">
        <v>791</v>
      </c>
      <c r="F51" s="25" t="s">
        <v>792</v>
      </c>
      <c r="G51" s="26">
        <v>168508307</v>
      </c>
    </row>
    <row r="52" spans="1:7" ht="15.75" customHeight="1">
      <c r="A52" s="24" t="s">
        <v>793</v>
      </c>
      <c r="B52" s="25" t="s">
        <v>794</v>
      </c>
      <c r="C52" s="26">
        <v>161510</v>
      </c>
      <c r="D52" s="23"/>
      <c r="E52" s="24" t="s">
        <v>795</v>
      </c>
      <c r="F52" s="25" t="s">
        <v>796</v>
      </c>
      <c r="G52" s="26">
        <v>68078863</v>
      </c>
    </row>
    <row r="53" spans="1:7" ht="15.75" customHeight="1">
      <c r="A53" s="24" t="s">
        <v>797</v>
      </c>
      <c r="B53" s="25" t="s">
        <v>798</v>
      </c>
      <c r="C53" s="26">
        <v>9265164</v>
      </c>
      <c r="D53" s="23"/>
      <c r="E53" s="24" t="s">
        <v>799</v>
      </c>
      <c r="F53" s="25" t="s">
        <v>800</v>
      </c>
      <c r="G53" s="26">
        <v>77927</v>
      </c>
    </row>
    <row r="54" spans="1:7" ht="30.75" customHeight="1">
      <c r="A54" s="24" t="s">
        <v>801</v>
      </c>
      <c r="B54" s="25" t="s">
        <v>802</v>
      </c>
      <c r="C54" s="26">
        <v>-35110103</v>
      </c>
      <c r="D54" s="23"/>
      <c r="E54" s="24" t="s">
        <v>803</v>
      </c>
      <c r="F54" s="25" t="s">
        <v>804</v>
      </c>
      <c r="G54" s="26">
        <v>976189</v>
      </c>
    </row>
    <row r="55" spans="1:7" ht="15.75" customHeight="1">
      <c r="A55" s="24" t="s">
        <v>805</v>
      </c>
      <c r="B55" s="25" t="s">
        <v>806</v>
      </c>
      <c r="C55" s="26">
        <v>550</v>
      </c>
      <c r="D55" s="23"/>
      <c r="E55" s="24" t="s">
        <v>807</v>
      </c>
      <c r="F55" s="25" t="s">
        <v>808</v>
      </c>
      <c r="G55" s="26">
        <v>41292509</v>
      </c>
    </row>
    <row r="56" spans="1:7" ht="15.75" customHeight="1">
      <c r="A56" s="24" t="s">
        <v>809</v>
      </c>
      <c r="B56" s="25" t="s">
        <v>810</v>
      </c>
      <c r="C56" s="26">
        <v>-267686</v>
      </c>
      <c r="D56" s="23"/>
      <c r="E56" s="24" t="s">
        <v>811</v>
      </c>
      <c r="F56" s="25" t="s">
        <v>812</v>
      </c>
      <c r="G56" s="26">
        <v>535692</v>
      </c>
    </row>
    <row r="57" spans="1:7" ht="30.75" customHeight="1">
      <c r="A57" s="24" t="s">
        <v>813</v>
      </c>
      <c r="B57" s="25" t="s">
        <v>814</v>
      </c>
      <c r="C57" s="26">
        <v>-2748435</v>
      </c>
      <c r="D57" s="23"/>
      <c r="E57" s="24" t="s">
        <v>815</v>
      </c>
      <c r="F57" s="25" t="s">
        <v>816</v>
      </c>
      <c r="G57" s="26">
        <v>1942285</v>
      </c>
    </row>
    <row r="58" spans="1:7" ht="15.75" customHeight="1">
      <c r="A58" s="20" t="s">
        <v>817</v>
      </c>
      <c r="B58" s="21" t="s">
        <v>818</v>
      </c>
      <c r="C58" s="22">
        <v>8696834</v>
      </c>
      <c r="D58" s="23"/>
      <c r="E58" s="24" t="s">
        <v>819</v>
      </c>
      <c r="F58" s="25" t="s">
        <v>820</v>
      </c>
      <c r="G58" s="26">
        <v>-96052</v>
      </c>
    </row>
    <row r="59" spans="1:7" ht="15.75" customHeight="1">
      <c r="A59" s="24" t="s">
        <v>821</v>
      </c>
      <c r="B59" s="25" t="s">
        <v>822</v>
      </c>
      <c r="C59" s="26">
        <v>8311566</v>
      </c>
      <c r="D59" s="23"/>
      <c r="E59" s="20" t="s">
        <v>823</v>
      </c>
      <c r="F59" s="21" t="s">
        <v>824</v>
      </c>
      <c r="G59" s="22">
        <v>200000</v>
      </c>
    </row>
    <row r="60" spans="1:7" ht="15.75" customHeight="1">
      <c r="A60" s="24" t="s">
        <v>825</v>
      </c>
      <c r="B60" s="25" t="s">
        <v>826</v>
      </c>
      <c r="C60" s="26">
        <v>-40894</v>
      </c>
      <c r="D60" s="23"/>
      <c r="E60" s="24" t="s">
        <v>823</v>
      </c>
      <c r="F60" s="25" t="s">
        <v>824</v>
      </c>
      <c r="G60" s="26">
        <v>200000</v>
      </c>
    </row>
    <row r="61" spans="1:7" ht="15.75" customHeight="1">
      <c r="A61" s="24" t="s">
        <v>827</v>
      </c>
      <c r="B61" s="25" t="s">
        <v>828</v>
      </c>
      <c r="C61" s="26">
        <v>144018</v>
      </c>
      <c r="D61" s="23"/>
      <c r="E61" s="20" t="s">
        <v>829</v>
      </c>
      <c r="F61" s="21" t="s">
        <v>830</v>
      </c>
      <c r="G61" s="22">
        <v>62955716</v>
      </c>
    </row>
    <row r="62" spans="1:7" ht="30.75" customHeight="1">
      <c r="A62" s="24" t="s">
        <v>831</v>
      </c>
      <c r="B62" s="25" t="s">
        <v>832</v>
      </c>
      <c r="C62" s="26">
        <v>16894</v>
      </c>
      <c r="D62" s="23"/>
      <c r="E62" s="24" t="s">
        <v>833</v>
      </c>
      <c r="F62" s="25" t="s">
        <v>834</v>
      </c>
      <c r="G62" s="26">
        <v>64474000</v>
      </c>
    </row>
    <row r="63" spans="1:7" ht="30.75" customHeight="1">
      <c r="A63" s="24" t="s">
        <v>835</v>
      </c>
      <c r="B63" s="25" t="s">
        <v>836</v>
      </c>
      <c r="C63" s="26">
        <v>765782</v>
      </c>
      <c r="D63" s="23"/>
      <c r="E63" s="24" t="s">
        <v>837</v>
      </c>
      <c r="F63" s="25" t="s">
        <v>838</v>
      </c>
      <c r="G63" s="26">
        <v>2787</v>
      </c>
    </row>
    <row r="64" spans="1:7" ht="30.75" customHeight="1">
      <c r="A64" s="24" t="s">
        <v>839</v>
      </c>
      <c r="B64" s="25" t="s">
        <v>840</v>
      </c>
      <c r="C64" s="26">
        <v>-500532</v>
      </c>
      <c r="D64" s="23"/>
      <c r="E64" s="24" t="s">
        <v>841</v>
      </c>
      <c r="F64" s="25" t="s">
        <v>842</v>
      </c>
      <c r="G64" s="26">
        <v>-207300</v>
      </c>
    </row>
    <row r="65" spans="1:7" ht="15.75" customHeight="1">
      <c r="A65" s="20" t="s">
        <v>843</v>
      </c>
      <c r="B65" s="21" t="s">
        <v>844</v>
      </c>
      <c r="C65" s="22">
        <v>4199356</v>
      </c>
      <c r="D65" s="23"/>
      <c r="E65" s="24" t="s">
        <v>845</v>
      </c>
      <c r="F65" s="25" t="s">
        <v>846</v>
      </c>
      <c r="G65" s="26">
        <v>-1313771</v>
      </c>
    </row>
    <row r="66" spans="1:7" ht="15.75" customHeight="1">
      <c r="A66" s="24" t="s">
        <v>843</v>
      </c>
      <c r="B66" s="25" t="s">
        <v>844</v>
      </c>
      <c r="C66" s="26">
        <v>4199356</v>
      </c>
      <c r="D66" s="23"/>
      <c r="E66" s="20" t="s">
        <v>847</v>
      </c>
      <c r="F66" s="21" t="s">
        <v>848</v>
      </c>
      <c r="G66" s="22">
        <v>31660069</v>
      </c>
    </row>
    <row r="67" spans="1:7" ht="15.75" customHeight="1">
      <c r="A67" s="20" t="s">
        <v>849</v>
      </c>
      <c r="B67" s="21" t="s">
        <v>850</v>
      </c>
      <c r="C67" s="22">
        <v>5313265</v>
      </c>
      <c r="D67" s="23"/>
      <c r="E67" s="24" t="s">
        <v>851</v>
      </c>
      <c r="F67" s="25" t="s">
        <v>852</v>
      </c>
      <c r="G67" s="26">
        <v>323320</v>
      </c>
    </row>
    <row r="68" spans="1:7" ht="15.75" customHeight="1">
      <c r="A68" s="24" t="s">
        <v>853</v>
      </c>
      <c r="B68" s="25" t="s">
        <v>854</v>
      </c>
      <c r="C68" s="26">
        <v>3723900</v>
      </c>
      <c r="D68" s="23"/>
      <c r="E68" s="24" t="s">
        <v>855</v>
      </c>
      <c r="F68" s="25" t="s">
        <v>856</v>
      </c>
      <c r="G68" s="26">
        <v>67643</v>
      </c>
    </row>
    <row r="69" spans="1:7" ht="15.75" customHeight="1">
      <c r="A69" s="24" t="s">
        <v>857</v>
      </c>
      <c r="B69" s="25" t="s">
        <v>858</v>
      </c>
      <c r="C69" s="26">
        <v>1175256</v>
      </c>
      <c r="D69" s="23"/>
      <c r="E69" s="24" t="s">
        <v>859</v>
      </c>
      <c r="F69" s="25" t="s">
        <v>860</v>
      </c>
      <c r="G69" s="26">
        <v>-388089</v>
      </c>
    </row>
    <row r="70" spans="1:7" ht="15.75" customHeight="1">
      <c r="A70" s="24" t="s">
        <v>861</v>
      </c>
      <c r="B70" s="25" t="s">
        <v>862</v>
      </c>
      <c r="C70" s="26">
        <v>406784</v>
      </c>
      <c r="D70" s="23"/>
      <c r="E70" s="24" t="s">
        <v>863</v>
      </c>
      <c r="F70" s="25" t="s">
        <v>864</v>
      </c>
      <c r="G70" s="26">
        <v>-1104632</v>
      </c>
    </row>
    <row r="71" spans="1:7" ht="15.75" customHeight="1">
      <c r="A71" s="24" t="s">
        <v>865</v>
      </c>
      <c r="B71" s="25" t="s">
        <v>866</v>
      </c>
      <c r="C71" s="26">
        <v>7325</v>
      </c>
      <c r="D71" s="23"/>
      <c r="E71" s="24" t="s">
        <v>867</v>
      </c>
      <c r="F71" s="25" t="s">
        <v>868</v>
      </c>
      <c r="G71" s="26">
        <v>32761827</v>
      </c>
    </row>
    <row r="72" spans="1:7" ht="15.75" customHeight="1">
      <c r="A72" s="20" t="s">
        <v>869</v>
      </c>
      <c r="B72" s="21" t="s">
        <v>870</v>
      </c>
      <c r="C72" s="22">
        <v>387286</v>
      </c>
      <c r="D72" s="23"/>
      <c r="E72" s="20" t="s">
        <v>871</v>
      </c>
      <c r="F72" s="21" t="s">
        <v>872</v>
      </c>
      <c r="G72" s="22">
        <v>10537626</v>
      </c>
    </row>
    <row r="73" spans="1:7" ht="30.75" customHeight="1">
      <c r="A73" s="24" t="s">
        <v>873</v>
      </c>
      <c r="B73" s="25" t="s">
        <v>874</v>
      </c>
      <c r="C73" s="26">
        <v>387281</v>
      </c>
      <c r="D73" s="23"/>
      <c r="E73" s="24" t="s">
        <v>875</v>
      </c>
      <c r="F73" s="25" t="s">
        <v>876</v>
      </c>
      <c r="G73" s="26">
        <v>383</v>
      </c>
    </row>
    <row r="74" spans="1:7" ht="30.75" customHeight="1">
      <c r="A74" s="24" t="s">
        <v>877</v>
      </c>
      <c r="B74" s="25" t="s">
        <v>878</v>
      </c>
      <c r="C74" s="26">
        <v>5</v>
      </c>
      <c r="D74" s="23"/>
      <c r="E74" s="24" t="s">
        <v>879</v>
      </c>
      <c r="F74" s="25" t="s">
        <v>880</v>
      </c>
      <c r="G74" s="26">
        <v>17893</v>
      </c>
    </row>
    <row r="75" spans="1:7" ht="30.75" customHeight="1">
      <c r="A75" s="20" t="s">
        <v>881</v>
      </c>
      <c r="B75" s="21" t="s">
        <v>882</v>
      </c>
      <c r="C75" s="22">
        <v>12965929</v>
      </c>
      <c r="D75" s="23"/>
      <c r="E75" s="24" t="s">
        <v>883</v>
      </c>
      <c r="F75" s="25" t="s">
        <v>884</v>
      </c>
      <c r="G75" s="26">
        <v>1291009</v>
      </c>
    </row>
    <row r="76" spans="1:7" ht="30.75" customHeight="1">
      <c r="A76" s="24" t="s">
        <v>885</v>
      </c>
      <c r="B76" s="25" t="s">
        <v>886</v>
      </c>
      <c r="C76" s="26">
        <v>155082</v>
      </c>
      <c r="D76" s="23"/>
      <c r="E76" s="24" t="s">
        <v>887</v>
      </c>
      <c r="F76" s="25" t="s">
        <v>888</v>
      </c>
      <c r="G76" s="26">
        <v>49284</v>
      </c>
    </row>
    <row r="77" spans="1:7" ht="15.75" customHeight="1">
      <c r="A77" s="24" t="s">
        <v>889</v>
      </c>
      <c r="B77" s="25" t="s">
        <v>890</v>
      </c>
      <c r="C77" s="26">
        <v>5044346</v>
      </c>
      <c r="D77" s="23"/>
      <c r="E77" s="24" t="s">
        <v>891</v>
      </c>
      <c r="F77" s="25" t="s">
        <v>892</v>
      </c>
      <c r="G77" s="26">
        <v>166662</v>
      </c>
    </row>
    <row r="78" spans="1:7" ht="15.75" customHeight="1">
      <c r="A78" s="24" t="s">
        <v>893</v>
      </c>
      <c r="B78" s="25" t="s">
        <v>894</v>
      </c>
      <c r="C78" s="26">
        <v>4410588</v>
      </c>
      <c r="D78" s="23"/>
      <c r="E78" s="24" t="s">
        <v>895</v>
      </c>
      <c r="F78" s="25" t="s">
        <v>896</v>
      </c>
      <c r="G78" s="26">
        <v>7115</v>
      </c>
    </row>
    <row r="79" spans="1:7" ht="15.75" customHeight="1">
      <c r="A79" s="24" t="s">
        <v>897</v>
      </c>
      <c r="B79" s="25" t="s">
        <v>898</v>
      </c>
      <c r="C79" s="26">
        <v>7216987</v>
      </c>
      <c r="D79" s="23"/>
      <c r="E79" s="24" t="s">
        <v>899</v>
      </c>
      <c r="F79" s="25" t="s">
        <v>900</v>
      </c>
      <c r="G79" s="26">
        <v>70</v>
      </c>
    </row>
    <row r="80" spans="1:7" ht="15.75" customHeight="1">
      <c r="A80" s="24" t="s">
        <v>901</v>
      </c>
      <c r="B80" s="25" t="s">
        <v>902</v>
      </c>
      <c r="C80" s="26">
        <v>792531</v>
      </c>
      <c r="D80" s="23"/>
      <c r="E80" s="24" t="s">
        <v>903</v>
      </c>
      <c r="F80" s="25" t="s">
        <v>904</v>
      </c>
      <c r="G80" s="26">
        <v>5990</v>
      </c>
    </row>
    <row r="81" spans="1:7" ht="15.75" customHeight="1">
      <c r="A81" s="24" t="s">
        <v>905</v>
      </c>
      <c r="B81" s="25" t="s">
        <v>906</v>
      </c>
      <c r="C81" s="26">
        <v>35274</v>
      </c>
      <c r="D81" s="23"/>
      <c r="E81" s="24" t="s">
        <v>907</v>
      </c>
      <c r="F81" s="25" t="s">
        <v>908</v>
      </c>
      <c r="G81" s="26">
        <v>4442730</v>
      </c>
    </row>
    <row r="82" spans="1:7" ht="30.75" customHeight="1">
      <c r="A82" s="24" t="s">
        <v>909</v>
      </c>
      <c r="B82" s="25" t="s">
        <v>910</v>
      </c>
      <c r="C82" s="26">
        <v>682434</v>
      </c>
      <c r="D82" s="23"/>
      <c r="E82" s="24" t="s">
        <v>911</v>
      </c>
      <c r="F82" s="25" t="s">
        <v>912</v>
      </c>
      <c r="G82" s="26">
        <v>1242954</v>
      </c>
    </row>
    <row r="83" spans="1:7" ht="15.75" customHeight="1">
      <c r="A83" s="24" t="s">
        <v>913</v>
      </c>
      <c r="B83" s="25" t="s">
        <v>914</v>
      </c>
      <c r="C83" s="26">
        <v>1689499</v>
      </c>
      <c r="D83" s="23"/>
      <c r="E83" s="24" t="s">
        <v>915</v>
      </c>
      <c r="F83" s="25" t="s">
        <v>916</v>
      </c>
      <c r="G83" s="26">
        <v>110</v>
      </c>
    </row>
    <row r="84" spans="1:7" ht="15.75" customHeight="1">
      <c r="A84" s="24" t="s">
        <v>917</v>
      </c>
      <c r="B84" s="25" t="s">
        <v>918</v>
      </c>
      <c r="C84" s="26">
        <v>-755294</v>
      </c>
      <c r="D84" s="23"/>
      <c r="E84" s="24" t="s">
        <v>919</v>
      </c>
      <c r="F84" s="25" t="s">
        <v>920</v>
      </c>
      <c r="G84" s="26">
        <v>2087</v>
      </c>
    </row>
    <row r="85" spans="1:7" ht="15.75" customHeight="1">
      <c r="A85" s="24" t="s">
        <v>921</v>
      </c>
      <c r="B85" s="25" t="s">
        <v>922</v>
      </c>
      <c r="C85" s="26">
        <v>-2421684</v>
      </c>
      <c r="D85" s="23"/>
      <c r="E85" s="24" t="s">
        <v>923</v>
      </c>
      <c r="F85" s="25" t="s">
        <v>924</v>
      </c>
      <c r="G85" s="26">
        <v>2409844</v>
      </c>
    </row>
    <row r="86" spans="1:7" ht="15.75" customHeight="1">
      <c r="A86" s="24" t="s">
        <v>925</v>
      </c>
      <c r="B86" s="25" t="s">
        <v>926</v>
      </c>
      <c r="C86" s="26">
        <v>-2931106</v>
      </c>
      <c r="D86" s="23"/>
      <c r="E86" s="24" t="s">
        <v>927</v>
      </c>
      <c r="F86" s="25" t="s">
        <v>928</v>
      </c>
      <c r="G86" s="26">
        <v>892502</v>
      </c>
    </row>
    <row r="87" spans="1:7" ht="30.75" customHeight="1">
      <c r="A87" s="24" t="s">
        <v>929</v>
      </c>
      <c r="B87" s="25" t="s">
        <v>930</v>
      </c>
      <c r="C87" s="26">
        <v>-110223</v>
      </c>
      <c r="D87" s="23"/>
      <c r="E87" s="24" t="s">
        <v>931</v>
      </c>
      <c r="F87" s="25" t="s">
        <v>0</v>
      </c>
      <c r="G87" s="26">
        <v>8993</v>
      </c>
    </row>
    <row r="88" spans="1:7" ht="30.75" customHeight="1">
      <c r="A88" s="24" t="s">
        <v>1</v>
      </c>
      <c r="B88" s="25" t="s">
        <v>2</v>
      </c>
      <c r="C88" s="26">
        <v>-13081</v>
      </c>
      <c r="D88" s="23"/>
      <c r="E88" s="20" t="s">
        <v>3</v>
      </c>
      <c r="F88" s="21" t="s">
        <v>4</v>
      </c>
      <c r="G88" s="22">
        <v>502028</v>
      </c>
    </row>
    <row r="89" spans="1:7" ht="15.75" customHeight="1">
      <c r="A89" s="24" t="s">
        <v>5</v>
      </c>
      <c r="B89" s="25" t="s">
        <v>6</v>
      </c>
      <c r="C89" s="26">
        <v>-247505</v>
      </c>
      <c r="D89" s="23"/>
      <c r="E89" s="24" t="s">
        <v>7</v>
      </c>
      <c r="F89" s="25" t="s">
        <v>8</v>
      </c>
      <c r="G89" s="26">
        <v>466033</v>
      </c>
    </row>
    <row r="90" spans="1:7" ht="15.75" customHeight="1">
      <c r="A90" s="24" t="s">
        <v>9</v>
      </c>
      <c r="B90" s="25" t="s">
        <v>10</v>
      </c>
      <c r="C90" s="26">
        <v>-581919</v>
      </c>
      <c r="D90" s="23"/>
      <c r="E90" s="24" t="s">
        <v>11</v>
      </c>
      <c r="F90" s="25" t="s">
        <v>12</v>
      </c>
      <c r="G90" s="26">
        <v>35995</v>
      </c>
    </row>
    <row r="91" spans="1:7" ht="15.75" customHeight="1">
      <c r="A91" s="20" t="s">
        <v>13</v>
      </c>
      <c r="B91" s="21" t="s">
        <v>14</v>
      </c>
      <c r="C91" s="22">
        <v>12269530</v>
      </c>
      <c r="D91" s="23"/>
      <c r="E91" s="20" t="s">
        <v>15</v>
      </c>
      <c r="F91" s="21" t="s">
        <v>16</v>
      </c>
      <c r="G91" s="22">
        <v>18985</v>
      </c>
    </row>
    <row r="92" spans="1:7" ht="15.75" customHeight="1">
      <c r="A92" s="24" t="s">
        <v>17</v>
      </c>
      <c r="B92" s="25" t="s">
        <v>18</v>
      </c>
      <c r="C92" s="26">
        <v>9134</v>
      </c>
      <c r="D92" s="23"/>
      <c r="E92" s="24" t="s">
        <v>19</v>
      </c>
      <c r="F92" s="25" t="s">
        <v>20</v>
      </c>
      <c r="G92" s="26">
        <v>18773</v>
      </c>
    </row>
    <row r="93" spans="1:7" ht="30.75" customHeight="1">
      <c r="A93" s="24" t="s">
        <v>21</v>
      </c>
      <c r="B93" s="25" t="s">
        <v>22</v>
      </c>
      <c r="C93" s="26">
        <v>21249</v>
      </c>
      <c r="D93" s="23"/>
      <c r="E93" s="24" t="s">
        <v>23</v>
      </c>
      <c r="F93" s="25" t="s">
        <v>24</v>
      </c>
      <c r="G93" s="26">
        <v>212</v>
      </c>
    </row>
    <row r="94" spans="1:7" ht="30.75" customHeight="1">
      <c r="A94" s="24" t="s">
        <v>25</v>
      </c>
      <c r="B94" s="25" t="s">
        <v>26</v>
      </c>
      <c r="C94" s="26">
        <v>16921</v>
      </c>
      <c r="D94" s="23"/>
      <c r="E94" s="20" t="s">
        <v>27</v>
      </c>
      <c r="F94" s="21" t="s">
        <v>28</v>
      </c>
      <c r="G94" s="22">
        <f>SUM(G95:G105)</f>
        <v>17090279</v>
      </c>
    </row>
    <row r="95" spans="1:7" ht="30.75" customHeight="1">
      <c r="A95" s="24" t="s">
        <v>29</v>
      </c>
      <c r="B95" s="25" t="s">
        <v>30</v>
      </c>
      <c r="C95" s="26">
        <v>413</v>
      </c>
      <c r="D95" s="23"/>
      <c r="E95" s="24" t="s">
        <v>31</v>
      </c>
      <c r="F95" s="25" t="s">
        <v>32</v>
      </c>
      <c r="G95" s="26">
        <v>658556</v>
      </c>
    </row>
    <row r="96" spans="1:7" ht="30.75" customHeight="1">
      <c r="A96" s="24" t="s">
        <v>33</v>
      </c>
      <c r="B96" s="25" t="s">
        <v>34</v>
      </c>
      <c r="C96" s="26">
        <v>10914967</v>
      </c>
      <c r="D96" s="23"/>
      <c r="E96" s="24" t="s">
        <v>35</v>
      </c>
      <c r="F96" s="25" t="s">
        <v>36</v>
      </c>
      <c r="G96" s="26">
        <v>4811</v>
      </c>
    </row>
    <row r="97" spans="1:7" ht="30.75" customHeight="1">
      <c r="A97" s="24" t="s">
        <v>37</v>
      </c>
      <c r="B97" s="25" t="s">
        <v>38</v>
      </c>
      <c r="C97" s="26">
        <v>178651</v>
      </c>
      <c r="D97" s="23"/>
      <c r="E97" s="24" t="s">
        <v>39</v>
      </c>
      <c r="F97" s="25" t="s">
        <v>40</v>
      </c>
      <c r="G97" s="26">
        <v>2586677</v>
      </c>
    </row>
    <row r="98" spans="1:7" ht="31.5">
      <c r="A98" s="24" t="s">
        <v>41</v>
      </c>
      <c r="B98" s="25" t="s">
        <v>42</v>
      </c>
      <c r="C98" s="26">
        <v>709732</v>
      </c>
      <c r="D98" s="23"/>
      <c r="E98" s="24" t="s">
        <v>43</v>
      </c>
      <c r="F98" s="25" t="s">
        <v>44</v>
      </c>
      <c r="G98" s="26">
        <v>386434</v>
      </c>
    </row>
    <row r="99" spans="1:7" ht="31.5">
      <c r="A99" s="24" t="s">
        <v>45</v>
      </c>
      <c r="B99" s="25" t="s">
        <v>46</v>
      </c>
      <c r="C99" s="26">
        <v>283024</v>
      </c>
      <c r="D99" s="23"/>
      <c r="E99" s="24" t="s">
        <v>47</v>
      </c>
      <c r="F99" s="25" t="s">
        <v>48</v>
      </c>
      <c r="G99" s="26">
        <v>15704</v>
      </c>
    </row>
    <row r="100" spans="1:7" ht="31.5">
      <c r="A100" s="24" t="s">
        <v>49</v>
      </c>
      <c r="B100" s="25" t="s">
        <v>50</v>
      </c>
      <c r="C100" s="26">
        <v>3711</v>
      </c>
      <c r="D100" s="23"/>
      <c r="E100" s="24" t="s">
        <v>51</v>
      </c>
      <c r="F100" s="25" t="s">
        <v>52</v>
      </c>
      <c r="G100" s="26">
        <v>985431</v>
      </c>
    </row>
    <row r="101" spans="1:7" ht="31.5">
      <c r="A101" s="24" t="s">
        <v>53</v>
      </c>
      <c r="B101" s="25" t="s">
        <v>54</v>
      </c>
      <c r="C101" s="26">
        <v>3477</v>
      </c>
      <c r="D101" s="23"/>
      <c r="E101" s="24" t="s">
        <v>55</v>
      </c>
      <c r="F101" s="25" t="s">
        <v>56</v>
      </c>
      <c r="G101" s="26">
        <f>9731526-7426083</f>
        <v>2305443</v>
      </c>
    </row>
    <row r="102" spans="1:7" ht="15.75" customHeight="1">
      <c r="A102" s="24" t="s">
        <v>57</v>
      </c>
      <c r="B102" s="25" t="s">
        <v>58</v>
      </c>
      <c r="C102" s="26">
        <v>128251</v>
      </c>
      <c r="D102" s="23"/>
      <c r="E102" s="24" t="s">
        <v>59</v>
      </c>
      <c r="F102" s="25" t="s">
        <v>60</v>
      </c>
      <c r="G102" s="26">
        <v>403119</v>
      </c>
    </row>
    <row r="103" spans="1:7" ht="15.75" customHeight="1">
      <c r="A103" s="20" t="s">
        <v>61</v>
      </c>
      <c r="B103" s="21" t="s">
        <v>62</v>
      </c>
      <c r="C103" s="22">
        <v>420570</v>
      </c>
      <c r="D103" s="23"/>
      <c r="E103" s="24" t="s">
        <v>63</v>
      </c>
      <c r="F103" s="25" t="s">
        <v>64</v>
      </c>
      <c r="G103" s="26">
        <v>270477</v>
      </c>
    </row>
    <row r="104" spans="1:7" ht="15.75" customHeight="1">
      <c r="A104" s="24" t="s">
        <v>65</v>
      </c>
      <c r="B104" s="25" t="s">
        <v>66</v>
      </c>
      <c r="C104" s="26">
        <v>87</v>
      </c>
      <c r="D104" s="23"/>
      <c r="E104" s="24" t="s">
        <v>67</v>
      </c>
      <c r="F104" s="25" t="s">
        <v>68</v>
      </c>
      <c r="G104" s="26">
        <v>6461153</v>
      </c>
    </row>
    <row r="105" spans="1:7" ht="30.75" customHeight="1">
      <c r="A105" s="24" t="s">
        <v>69</v>
      </c>
      <c r="B105" s="25" t="s">
        <v>12</v>
      </c>
      <c r="C105" s="26">
        <v>420483</v>
      </c>
      <c r="D105" s="23"/>
      <c r="E105" s="24" t="s">
        <v>70</v>
      </c>
      <c r="F105" s="25" t="s">
        <v>71</v>
      </c>
      <c r="G105" s="26">
        <v>3012474</v>
      </c>
    </row>
    <row r="106" spans="1:7" ht="15.75" customHeight="1">
      <c r="A106" s="20" t="s">
        <v>72</v>
      </c>
      <c r="B106" s="21" t="s">
        <v>73</v>
      </c>
      <c r="C106" s="22">
        <v>530814</v>
      </c>
      <c r="D106" s="23"/>
      <c r="E106" s="60"/>
      <c r="F106" s="61" t="s">
        <v>74</v>
      </c>
      <c r="G106" s="62">
        <f>SUM(G19:G105)/2</f>
        <v>716757737</v>
      </c>
    </row>
    <row r="107" spans="1:7" ht="15.75" customHeight="1">
      <c r="A107" s="24" t="s">
        <v>75</v>
      </c>
      <c r="B107" s="25" t="s">
        <v>76</v>
      </c>
      <c r="C107" s="26">
        <v>83961</v>
      </c>
      <c r="D107" s="23"/>
      <c r="E107" s="20" t="s">
        <v>659</v>
      </c>
      <c r="F107" s="21" t="s">
        <v>77</v>
      </c>
      <c r="G107" s="22" t="s">
        <v>661</v>
      </c>
    </row>
    <row r="108" spans="1:7" ht="15.75" customHeight="1">
      <c r="A108" s="24" t="s">
        <v>78</v>
      </c>
      <c r="B108" s="25" t="s">
        <v>79</v>
      </c>
      <c r="C108" s="26">
        <v>14</v>
      </c>
      <c r="D108" s="23"/>
      <c r="E108" s="20" t="s">
        <v>80</v>
      </c>
      <c r="F108" s="21" t="s">
        <v>81</v>
      </c>
      <c r="G108" s="22">
        <v>35477666</v>
      </c>
    </row>
    <row r="109" spans="1:7" ht="15.75" customHeight="1">
      <c r="A109" s="24" t="s">
        <v>82</v>
      </c>
      <c r="B109" s="25" t="s">
        <v>83</v>
      </c>
      <c r="C109" s="26">
        <v>87738</v>
      </c>
      <c r="D109" s="23"/>
      <c r="E109" s="24" t="s">
        <v>84</v>
      </c>
      <c r="F109" s="25" t="s">
        <v>85</v>
      </c>
      <c r="G109" s="26">
        <v>19804631</v>
      </c>
    </row>
    <row r="110" spans="1:7" ht="15.75" customHeight="1">
      <c r="A110" s="24" t="s">
        <v>86</v>
      </c>
      <c r="B110" s="25" t="s">
        <v>87</v>
      </c>
      <c r="C110" s="26">
        <v>179754</v>
      </c>
      <c r="D110" s="23"/>
      <c r="E110" s="24" t="s">
        <v>88</v>
      </c>
      <c r="F110" s="25" t="s">
        <v>89</v>
      </c>
      <c r="G110" s="26">
        <v>-38418</v>
      </c>
    </row>
    <row r="111" spans="1:7" ht="15.75" customHeight="1">
      <c r="A111" s="24" t="s">
        <v>90</v>
      </c>
      <c r="B111" s="25" t="s">
        <v>91</v>
      </c>
      <c r="C111" s="26">
        <v>8546</v>
      </c>
      <c r="D111" s="23"/>
      <c r="E111" s="24" t="s">
        <v>92</v>
      </c>
      <c r="F111" s="25" t="s">
        <v>93</v>
      </c>
      <c r="G111" s="26">
        <v>15711453</v>
      </c>
    </row>
    <row r="112" spans="1:7" ht="15.75" customHeight="1">
      <c r="A112" s="24" t="s">
        <v>94</v>
      </c>
      <c r="B112" s="25" t="s">
        <v>95</v>
      </c>
      <c r="C112" s="26">
        <v>170801</v>
      </c>
      <c r="D112" s="23"/>
      <c r="E112" s="20" t="s">
        <v>96</v>
      </c>
      <c r="F112" s="21" t="s">
        <v>97</v>
      </c>
      <c r="G112" s="22">
        <v>2120201</v>
      </c>
    </row>
    <row r="113" spans="1:7" ht="15.75" customHeight="1">
      <c r="A113" s="20" t="s">
        <v>98</v>
      </c>
      <c r="B113" s="21" t="s">
        <v>99</v>
      </c>
      <c r="C113" s="22">
        <v>3353</v>
      </c>
      <c r="D113" s="23"/>
      <c r="E113" s="24" t="s">
        <v>100</v>
      </c>
      <c r="F113" s="25" t="s">
        <v>101</v>
      </c>
      <c r="G113" s="26">
        <v>2120201</v>
      </c>
    </row>
    <row r="114" spans="1:7" ht="31.5">
      <c r="A114" s="24" t="s">
        <v>102</v>
      </c>
      <c r="B114" s="25" t="s">
        <v>103</v>
      </c>
      <c r="C114" s="26">
        <v>3353</v>
      </c>
      <c r="D114" s="23"/>
      <c r="E114" s="20" t="s">
        <v>104</v>
      </c>
      <c r="F114" s="21" t="s">
        <v>105</v>
      </c>
      <c r="G114" s="22">
        <v>43452374</v>
      </c>
    </row>
    <row r="115" spans="1:7" ht="15.75" customHeight="1">
      <c r="A115" s="20" t="s">
        <v>106</v>
      </c>
      <c r="B115" s="21" t="s">
        <v>107</v>
      </c>
      <c r="C115" s="22">
        <f>SUM(C116:C128)</f>
        <v>10759137</v>
      </c>
      <c r="D115" s="23"/>
      <c r="E115" s="24" t="s">
        <v>108</v>
      </c>
      <c r="F115" s="25" t="s">
        <v>109</v>
      </c>
      <c r="G115" s="26">
        <v>2390060</v>
      </c>
    </row>
    <row r="116" spans="1:7" ht="30.75" customHeight="1">
      <c r="A116" s="24" t="s">
        <v>110</v>
      </c>
      <c r="B116" s="25" t="s">
        <v>32</v>
      </c>
      <c r="C116" s="26">
        <v>230293</v>
      </c>
      <c r="D116" s="23"/>
      <c r="E116" s="24" t="s">
        <v>111</v>
      </c>
      <c r="F116" s="25" t="s">
        <v>112</v>
      </c>
      <c r="G116" s="26">
        <v>66900</v>
      </c>
    </row>
    <row r="117" spans="1:7" ht="15.75" customHeight="1">
      <c r="A117" s="24" t="s">
        <v>113</v>
      </c>
      <c r="B117" s="25" t="s">
        <v>114</v>
      </c>
      <c r="C117" s="26">
        <v>26329</v>
      </c>
      <c r="D117" s="23"/>
      <c r="E117" s="24" t="s">
        <v>115</v>
      </c>
      <c r="F117" s="25" t="s">
        <v>116</v>
      </c>
      <c r="G117" s="26">
        <v>261776</v>
      </c>
    </row>
    <row r="118" spans="1:7" ht="15.75" customHeight="1">
      <c r="A118" s="24" t="s">
        <v>117</v>
      </c>
      <c r="B118" s="25" t="s">
        <v>118</v>
      </c>
      <c r="C118" s="26">
        <v>1118687</v>
      </c>
      <c r="D118" s="23"/>
      <c r="E118" s="24" t="s">
        <v>119</v>
      </c>
      <c r="F118" s="25" t="s">
        <v>120</v>
      </c>
      <c r="G118" s="26">
        <v>25203400</v>
      </c>
    </row>
    <row r="119" spans="1:7" ht="15.75" customHeight="1">
      <c r="A119" s="24" t="s">
        <v>121</v>
      </c>
      <c r="B119" s="25" t="s">
        <v>122</v>
      </c>
      <c r="C119" s="26">
        <v>1393016</v>
      </c>
      <c r="D119" s="23"/>
      <c r="E119" s="24" t="s">
        <v>123</v>
      </c>
      <c r="F119" s="25" t="s">
        <v>124</v>
      </c>
      <c r="G119" s="26">
        <v>15530238</v>
      </c>
    </row>
    <row r="120" spans="1:7" ht="15.75" customHeight="1">
      <c r="A120" s="24" t="s">
        <v>125</v>
      </c>
      <c r="B120" s="25" t="s">
        <v>126</v>
      </c>
      <c r="C120" s="26">
        <v>824531</v>
      </c>
      <c r="D120" s="3"/>
      <c r="E120" s="27" t="s">
        <v>659</v>
      </c>
      <c r="F120" s="28" t="s">
        <v>127</v>
      </c>
      <c r="G120" s="29">
        <v>81050241</v>
      </c>
    </row>
    <row r="121" spans="1:7" ht="15.75" customHeight="1">
      <c r="A121" s="24" t="s">
        <v>128</v>
      </c>
      <c r="B121" s="25" t="s">
        <v>107</v>
      </c>
      <c r="C121" s="26">
        <f>12461198-7426083</f>
        <v>5035115</v>
      </c>
      <c r="D121" s="3"/>
      <c r="E121" s="30"/>
      <c r="F121" s="31"/>
      <c r="G121" s="32"/>
    </row>
    <row r="122" spans="1:7" ht="15.75" customHeight="1">
      <c r="A122" s="24" t="s">
        <v>129</v>
      </c>
      <c r="B122" s="25" t="s">
        <v>130</v>
      </c>
      <c r="C122" s="26">
        <v>209654</v>
      </c>
      <c r="D122" s="3"/>
      <c r="E122" s="30"/>
      <c r="F122" s="31"/>
      <c r="G122" s="32"/>
    </row>
    <row r="123" spans="1:7" ht="15.75" customHeight="1">
      <c r="A123" s="24" t="s">
        <v>131</v>
      </c>
      <c r="B123" s="25" t="s">
        <v>132</v>
      </c>
      <c r="C123" s="26">
        <v>387001</v>
      </c>
      <c r="D123" s="3"/>
      <c r="E123" s="30"/>
      <c r="F123" s="31"/>
      <c r="G123" s="32"/>
    </row>
    <row r="124" spans="1:7" ht="15.75" customHeight="1">
      <c r="A124" s="24" t="s">
        <v>133</v>
      </c>
      <c r="B124" s="25" t="s">
        <v>134</v>
      </c>
      <c r="C124" s="26">
        <v>2018791</v>
      </c>
      <c r="D124" s="3"/>
      <c r="E124" s="30"/>
      <c r="F124" s="31"/>
      <c r="G124" s="32"/>
    </row>
    <row r="125" spans="1:7" ht="30.75" customHeight="1">
      <c r="A125" s="24" t="s">
        <v>135</v>
      </c>
      <c r="B125" s="25" t="s">
        <v>136</v>
      </c>
      <c r="C125" s="26">
        <v>-133036</v>
      </c>
      <c r="D125" s="3"/>
      <c r="E125" s="30"/>
      <c r="F125" s="31"/>
      <c r="G125" s="32"/>
    </row>
    <row r="126" spans="1:7" ht="30.75" customHeight="1">
      <c r="A126" s="24" t="s">
        <v>137</v>
      </c>
      <c r="B126" s="25" t="s">
        <v>138</v>
      </c>
      <c r="C126" s="26">
        <v>-47338</v>
      </c>
      <c r="D126" s="3"/>
      <c r="E126" s="30"/>
      <c r="F126" s="31"/>
      <c r="G126" s="32"/>
    </row>
    <row r="127" spans="1:7" ht="30.75" customHeight="1">
      <c r="A127" s="24" t="s">
        <v>139</v>
      </c>
      <c r="B127" s="25" t="s">
        <v>140</v>
      </c>
      <c r="C127" s="26">
        <v>-309901</v>
      </c>
      <c r="D127" s="3"/>
      <c r="E127" s="30"/>
      <c r="F127" s="31"/>
      <c r="G127" s="32"/>
    </row>
    <row r="128" spans="1:7" ht="15.75" customHeight="1">
      <c r="A128" s="24" t="s">
        <v>141</v>
      </c>
      <c r="B128" s="25" t="s">
        <v>142</v>
      </c>
      <c r="C128" s="26">
        <v>5995</v>
      </c>
      <c r="D128" s="3"/>
      <c r="E128" s="30"/>
      <c r="F128" s="31"/>
      <c r="G128" s="32"/>
    </row>
    <row r="129" spans="1:7" ht="15.75" customHeight="1">
      <c r="A129" s="20" t="s">
        <v>143</v>
      </c>
      <c r="B129" s="21" t="s">
        <v>144</v>
      </c>
      <c r="C129" s="22">
        <v>12244</v>
      </c>
      <c r="D129" s="3"/>
      <c r="E129" s="30"/>
      <c r="F129" s="31"/>
      <c r="G129" s="32"/>
    </row>
    <row r="130" spans="1:7" ht="15.75" customHeight="1">
      <c r="A130" s="24" t="s">
        <v>145</v>
      </c>
      <c r="B130" s="25" t="s">
        <v>146</v>
      </c>
      <c r="C130" s="26">
        <v>636</v>
      </c>
      <c r="D130" s="3"/>
      <c r="E130" s="30"/>
      <c r="F130" s="31"/>
      <c r="G130" s="32"/>
    </row>
    <row r="131" spans="1:7" ht="15.75" customHeight="1">
      <c r="A131" s="24" t="s">
        <v>147</v>
      </c>
      <c r="B131" s="25" t="s">
        <v>148</v>
      </c>
      <c r="C131" s="26">
        <v>11608</v>
      </c>
      <c r="D131" s="3"/>
      <c r="E131" s="30"/>
      <c r="F131" s="31"/>
      <c r="G131" s="32"/>
    </row>
    <row r="132" spans="1:7" ht="19.5">
      <c r="A132" s="33" t="s">
        <v>644</v>
      </c>
      <c r="B132" s="34" t="s">
        <v>149</v>
      </c>
      <c r="C132" s="36">
        <f>SUM(C19:C131)/2</f>
        <v>797807978</v>
      </c>
      <c r="D132" s="35" t="s">
        <v>644</v>
      </c>
      <c r="E132" s="36" t="s">
        <v>644</v>
      </c>
      <c r="F132" s="33" t="s">
        <v>150</v>
      </c>
      <c r="G132" s="36">
        <f>G120+G106</f>
        <v>797807978</v>
      </c>
    </row>
    <row r="133" spans="1:7" ht="15.75" customHeight="1">
      <c r="A133" s="2"/>
      <c r="B133" s="2"/>
      <c r="C133" s="2"/>
      <c r="D133" s="3"/>
      <c r="E133" s="3"/>
      <c r="F133" s="3"/>
      <c r="G133" s="37"/>
    </row>
    <row r="134" spans="1:7" ht="15.75" customHeight="1">
      <c r="A134" s="2"/>
      <c r="B134" s="2"/>
      <c r="C134" s="2"/>
      <c r="D134" s="3"/>
      <c r="E134" s="3"/>
      <c r="F134" s="3"/>
      <c r="G134" s="37"/>
    </row>
    <row r="135" spans="1:2" ht="15.75" customHeight="1">
      <c r="A135" s="38" t="s">
        <v>151</v>
      </c>
      <c r="B135" s="39"/>
    </row>
    <row r="136" spans="1:2" ht="15.75" customHeight="1">
      <c r="A136" s="2"/>
      <c r="B136" s="39"/>
    </row>
    <row r="137" spans="1:2" ht="15.75" customHeight="1">
      <c r="A137" s="38" t="s">
        <v>152</v>
      </c>
      <c r="B137" s="39"/>
    </row>
    <row r="138" spans="1:2" ht="15.75" customHeight="1">
      <c r="A138" s="23"/>
      <c r="B138" s="39"/>
    </row>
    <row r="139" spans="1:2" ht="15.75" customHeight="1">
      <c r="A139" s="38" t="s">
        <v>153</v>
      </c>
      <c r="B139" s="39"/>
    </row>
    <row r="140" spans="1:2" ht="15.75" customHeight="1">
      <c r="A140" s="38" t="s">
        <v>154</v>
      </c>
      <c r="B140" s="39"/>
    </row>
    <row r="141" spans="1:2" ht="15.75" customHeight="1">
      <c r="A141" s="2"/>
      <c r="B141" s="39"/>
    </row>
    <row r="142" spans="1:2" ht="15.75" customHeight="1">
      <c r="A142" s="23" t="s">
        <v>155</v>
      </c>
      <c r="B142" s="39"/>
    </row>
    <row r="143" spans="1:2" ht="13.5" customHeight="1">
      <c r="A143" s="39"/>
      <c r="B143" s="39"/>
    </row>
    <row r="144" spans="1:2" ht="13.5" customHeight="1">
      <c r="A144" s="40" t="s">
        <v>156</v>
      </c>
      <c r="B144" s="39"/>
    </row>
    <row r="145" spans="1:7" ht="15.75" customHeight="1">
      <c r="A145" s="2"/>
      <c r="B145" s="2"/>
      <c r="C145" s="2"/>
      <c r="D145" s="7"/>
      <c r="E145" s="7"/>
      <c r="F145" s="7"/>
      <c r="G145" s="7"/>
    </row>
    <row r="146" spans="1:7" ht="13.5" customHeight="1">
      <c r="A146" s="7"/>
      <c r="B146" s="7"/>
      <c r="C146" s="7"/>
      <c r="D146" s="7"/>
      <c r="E146" s="7"/>
      <c r="F146" s="7"/>
      <c r="G146" s="7"/>
    </row>
    <row r="148" spans="1:7" ht="13.5" customHeight="1">
      <c r="A148" s="7"/>
      <c r="B148" s="7"/>
      <c r="C148" s="7"/>
      <c r="D148" s="7"/>
      <c r="E148" s="7"/>
      <c r="F148" s="7"/>
      <c r="G148" s="7"/>
    </row>
  </sheetData>
  <printOptions horizontalCentered="1"/>
  <pageMargins left="0.4330708755282905" right="0.4330708755282905" top="0.35433069927485905" bottom="0.19685039370078738" header="0.4999999924907534" footer="0.499999992490753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GridLines="0" zoomScale="80" zoomScaleNormal="80" workbookViewId="0" topLeftCell="A1">
      <selection activeCell="A1" sqref="A1"/>
    </sheetView>
  </sheetViews>
  <sheetFormatPr defaultColWidth="17.875" defaultRowHeight="12.75"/>
  <cols>
    <col min="1" max="1" width="8.625" style="0" customWidth="1"/>
    <col min="2" max="2" width="69.625" style="0" customWidth="1"/>
    <col min="3" max="3" width="17.625" style="0" customWidth="1"/>
    <col min="4" max="4" width="4.37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642</v>
      </c>
      <c r="B1" s="1"/>
      <c r="C1" s="3"/>
      <c r="D1" s="3"/>
      <c r="E1" s="3"/>
      <c r="F1" s="1"/>
      <c r="G1" s="4"/>
    </row>
    <row r="2" spans="1:7" ht="15.75" customHeight="1">
      <c r="A2" s="5" t="s">
        <v>643</v>
      </c>
      <c r="B2" s="6"/>
      <c r="C2" s="3" t="s">
        <v>644</v>
      </c>
      <c r="D2" s="3" t="s">
        <v>644</v>
      </c>
      <c r="E2" s="3" t="s">
        <v>644</v>
      </c>
      <c r="F2" s="1" t="s">
        <v>644</v>
      </c>
      <c r="G2" s="4"/>
    </row>
    <row r="3" spans="1:7" ht="15.75" customHeight="1">
      <c r="A3" s="2" t="s">
        <v>645</v>
      </c>
      <c r="B3" s="1"/>
      <c r="C3" s="3"/>
      <c r="D3" s="3"/>
      <c r="E3" s="3"/>
      <c r="F3" s="1"/>
      <c r="G3" s="4"/>
    </row>
    <row r="4" spans="1:7" ht="15.75" customHeight="1">
      <c r="A4" s="2" t="s">
        <v>646</v>
      </c>
      <c r="B4" s="1"/>
      <c r="C4" s="3"/>
      <c r="D4" s="3"/>
      <c r="E4" s="3"/>
      <c r="F4" s="3"/>
      <c r="G4" s="3"/>
    </row>
    <row r="5" spans="1:7" ht="15.75" customHeight="1">
      <c r="A5" s="2" t="s">
        <v>647</v>
      </c>
      <c r="B5" s="1"/>
      <c r="C5" s="3"/>
      <c r="D5" s="3"/>
      <c r="E5" s="3"/>
      <c r="F5" s="3"/>
      <c r="G5" s="3"/>
    </row>
    <row r="6" spans="1:7" ht="15.75" customHeight="1">
      <c r="A6" s="2" t="s">
        <v>648</v>
      </c>
      <c r="B6" s="1"/>
      <c r="C6" s="3"/>
      <c r="D6" s="3"/>
      <c r="E6" s="3"/>
      <c r="F6" s="3"/>
      <c r="G6" s="3"/>
    </row>
    <row r="7" spans="1:7" ht="15.75" customHeight="1">
      <c r="A7" s="5" t="s">
        <v>649</v>
      </c>
      <c r="B7" s="6"/>
      <c r="C7" s="3" t="s">
        <v>644</v>
      </c>
      <c r="D7" s="3" t="s">
        <v>644</v>
      </c>
      <c r="E7" s="3" t="s">
        <v>644</v>
      </c>
      <c r="F7" s="3" t="s">
        <v>644</v>
      </c>
      <c r="G7" s="3" t="s">
        <v>644</v>
      </c>
    </row>
    <row r="8" spans="1:7" ht="15.75" customHeight="1">
      <c r="A8" s="3"/>
      <c r="B8" s="3"/>
      <c r="C8" s="7"/>
      <c r="D8" s="8" t="s">
        <v>650</v>
      </c>
      <c r="E8" s="3"/>
      <c r="F8" s="3"/>
      <c r="G8" s="3"/>
    </row>
    <row r="9" spans="1:7" ht="19.5">
      <c r="A9" s="7"/>
      <c r="B9" s="9"/>
      <c r="C9" s="9"/>
      <c r="D9" s="9" t="s">
        <v>157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652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653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654</v>
      </c>
      <c r="B16" s="14" t="s">
        <v>655</v>
      </c>
      <c r="C16" s="14" t="s">
        <v>656</v>
      </c>
      <c r="D16" s="2"/>
      <c r="E16" s="13" t="s">
        <v>654</v>
      </c>
      <c r="F16" s="14" t="s">
        <v>655</v>
      </c>
      <c r="G16" s="14" t="s">
        <v>656</v>
      </c>
    </row>
    <row r="17" spans="1:7" ht="15.75" customHeight="1">
      <c r="A17" s="15" t="s">
        <v>657</v>
      </c>
      <c r="B17" s="16" t="s">
        <v>658</v>
      </c>
      <c r="C17" s="17"/>
      <c r="D17" s="2"/>
      <c r="E17" s="18" t="s">
        <v>657</v>
      </c>
      <c r="F17" s="19" t="s">
        <v>658</v>
      </c>
      <c r="G17" s="17"/>
    </row>
    <row r="18" spans="1:7" ht="15.75" customHeight="1">
      <c r="A18" s="20" t="s">
        <v>659</v>
      </c>
      <c r="B18" s="21" t="s">
        <v>158</v>
      </c>
      <c r="C18" s="22" t="s">
        <v>661</v>
      </c>
      <c r="D18" s="23"/>
      <c r="E18" s="20" t="s">
        <v>659</v>
      </c>
      <c r="F18" s="21" t="s">
        <v>159</v>
      </c>
      <c r="G18" s="22" t="s">
        <v>661</v>
      </c>
    </row>
    <row r="19" spans="1:7" ht="30.75" customHeight="1">
      <c r="A19" s="20" t="s">
        <v>160</v>
      </c>
      <c r="B19" s="21" t="s">
        <v>161</v>
      </c>
      <c r="C19" s="22">
        <v>1349</v>
      </c>
      <c r="D19" s="23"/>
      <c r="E19" s="20" t="s">
        <v>162</v>
      </c>
      <c r="F19" s="21" t="s">
        <v>163</v>
      </c>
      <c r="G19" s="22">
        <v>59898</v>
      </c>
    </row>
    <row r="20" spans="1:7" ht="45.75" customHeight="1">
      <c r="A20" s="24" t="s">
        <v>164</v>
      </c>
      <c r="B20" s="25" t="s">
        <v>165</v>
      </c>
      <c r="C20" s="26">
        <v>1349</v>
      </c>
      <c r="D20" s="23"/>
      <c r="E20" s="24" t="s">
        <v>166</v>
      </c>
      <c r="F20" s="25" t="s">
        <v>167</v>
      </c>
      <c r="G20" s="26">
        <v>59898</v>
      </c>
    </row>
    <row r="21" spans="1:7" ht="30.75" customHeight="1">
      <c r="A21" s="20" t="s">
        <v>168</v>
      </c>
      <c r="B21" s="21" t="s">
        <v>169</v>
      </c>
      <c r="C21" s="22">
        <v>44060</v>
      </c>
      <c r="D21" s="23"/>
      <c r="E21" s="20" t="s">
        <v>170</v>
      </c>
      <c r="F21" s="21" t="s">
        <v>171</v>
      </c>
      <c r="G21" s="22">
        <v>1388167</v>
      </c>
    </row>
    <row r="22" spans="1:7" ht="30.75" customHeight="1">
      <c r="A22" s="24" t="s">
        <v>172</v>
      </c>
      <c r="B22" s="25" t="s">
        <v>173</v>
      </c>
      <c r="C22" s="26">
        <v>20258</v>
      </c>
      <c r="D22" s="23"/>
      <c r="E22" s="24" t="s">
        <v>174</v>
      </c>
      <c r="F22" s="25" t="s">
        <v>175</v>
      </c>
      <c r="G22" s="26">
        <v>1388167</v>
      </c>
    </row>
    <row r="23" spans="1:7" ht="30.75" customHeight="1">
      <c r="A23" s="24" t="s">
        <v>176</v>
      </c>
      <c r="B23" s="25" t="s">
        <v>177</v>
      </c>
      <c r="C23" s="26">
        <v>23802</v>
      </c>
      <c r="D23" s="23"/>
      <c r="E23" s="20" t="s">
        <v>178</v>
      </c>
      <c r="F23" s="21" t="s">
        <v>179</v>
      </c>
      <c r="G23" s="22">
        <v>2990086</v>
      </c>
    </row>
    <row r="24" spans="1:7" ht="30.75" customHeight="1">
      <c r="A24" s="20" t="s">
        <v>180</v>
      </c>
      <c r="B24" s="21" t="s">
        <v>181</v>
      </c>
      <c r="C24" s="22">
        <v>3087081</v>
      </c>
      <c r="D24" s="23"/>
      <c r="E24" s="24" t="s">
        <v>182</v>
      </c>
      <c r="F24" s="25" t="s">
        <v>183</v>
      </c>
      <c r="G24" s="26">
        <v>1629186</v>
      </c>
    </row>
    <row r="25" spans="1:7" ht="30.75" customHeight="1">
      <c r="A25" s="24" t="s">
        <v>184</v>
      </c>
      <c r="B25" s="25" t="s">
        <v>185</v>
      </c>
      <c r="C25" s="26">
        <v>1569112</v>
      </c>
      <c r="D25" s="23"/>
      <c r="E25" s="24" t="s">
        <v>186</v>
      </c>
      <c r="F25" s="25" t="s">
        <v>187</v>
      </c>
      <c r="G25" s="26">
        <v>1360900</v>
      </c>
    </row>
    <row r="26" spans="1:7" ht="30.75" customHeight="1">
      <c r="A26" s="24" t="s">
        <v>188</v>
      </c>
      <c r="B26" s="25" t="s">
        <v>189</v>
      </c>
      <c r="C26" s="26">
        <v>1517969</v>
      </c>
      <c r="D26" s="23"/>
      <c r="E26" s="20" t="s">
        <v>190</v>
      </c>
      <c r="F26" s="21" t="s">
        <v>191</v>
      </c>
      <c r="G26" s="22">
        <v>1515475</v>
      </c>
    </row>
    <row r="27" spans="1:7" ht="30.75" customHeight="1">
      <c r="A27" s="20" t="s">
        <v>192</v>
      </c>
      <c r="B27" s="21" t="s">
        <v>193</v>
      </c>
      <c r="C27" s="22">
        <v>71265</v>
      </c>
      <c r="D27" s="23"/>
      <c r="E27" s="24" t="s">
        <v>194</v>
      </c>
      <c r="F27" s="25" t="s">
        <v>195</v>
      </c>
      <c r="G27" s="26">
        <v>1227121</v>
      </c>
    </row>
    <row r="28" spans="1:7" ht="45.75" customHeight="1">
      <c r="A28" s="24" t="s">
        <v>196</v>
      </c>
      <c r="B28" s="25" t="s">
        <v>197</v>
      </c>
      <c r="C28" s="26">
        <v>16183</v>
      </c>
      <c r="D28" s="23"/>
      <c r="E28" s="24" t="s">
        <v>198</v>
      </c>
      <c r="F28" s="25" t="s">
        <v>199</v>
      </c>
      <c r="G28" s="26">
        <v>266653</v>
      </c>
    </row>
    <row r="29" spans="1:7" ht="45.75" customHeight="1">
      <c r="A29" s="24" t="s">
        <v>200</v>
      </c>
      <c r="B29" s="25" t="s">
        <v>201</v>
      </c>
      <c r="C29" s="26">
        <v>55043</v>
      </c>
      <c r="D29" s="23"/>
      <c r="E29" s="24" t="s">
        <v>202</v>
      </c>
      <c r="F29" s="25" t="s">
        <v>203</v>
      </c>
      <c r="G29" s="26">
        <v>8453</v>
      </c>
    </row>
    <row r="30" spans="1:7" ht="30.75" customHeight="1">
      <c r="A30" s="24" t="s">
        <v>204</v>
      </c>
      <c r="B30" s="25" t="s">
        <v>205</v>
      </c>
      <c r="C30" s="26">
        <v>39</v>
      </c>
      <c r="D30" s="23"/>
      <c r="E30" s="24" t="s">
        <v>206</v>
      </c>
      <c r="F30" s="25" t="s">
        <v>207</v>
      </c>
      <c r="G30" s="26">
        <v>13248</v>
      </c>
    </row>
    <row r="31" spans="1:7" ht="30.75" customHeight="1">
      <c r="A31" s="20" t="s">
        <v>208</v>
      </c>
      <c r="B31" s="21" t="s">
        <v>209</v>
      </c>
      <c r="C31" s="22">
        <v>1314991</v>
      </c>
      <c r="D31" s="23"/>
      <c r="E31" s="20" t="s">
        <v>210</v>
      </c>
      <c r="F31" s="21" t="s">
        <v>211</v>
      </c>
      <c r="G31" s="22">
        <v>39479</v>
      </c>
    </row>
    <row r="32" spans="1:7" ht="30.75" customHeight="1">
      <c r="A32" s="24" t="s">
        <v>212</v>
      </c>
      <c r="B32" s="25" t="s">
        <v>213</v>
      </c>
      <c r="C32" s="26">
        <v>3052</v>
      </c>
      <c r="D32" s="23"/>
      <c r="E32" s="24" t="s">
        <v>214</v>
      </c>
      <c r="F32" s="25" t="s">
        <v>215</v>
      </c>
      <c r="G32" s="26">
        <v>39479</v>
      </c>
    </row>
    <row r="33" spans="1:7" ht="30.75" customHeight="1">
      <c r="A33" s="24" t="s">
        <v>216</v>
      </c>
      <c r="B33" s="25" t="s">
        <v>217</v>
      </c>
      <c r="C33" s="26">
        <v>94186</v>
      </c>
      <c r="D33" s="23"/>
      <c r="E33" s="20" t="s">
        <v>218</v>
      </c>
      <c r="F33" s="21" t="s">
        <v>219</v>
      </c>
      <c r="G33" s="22">
        <v>47454671</v>
      </c>
    </row>
    <row r="34" spans="1:7" ht="30.75" customHeight="1">
      <c r="A34" s="24" t="s">
        <v>220</v>
      </c>
      <c r="B34" s="25" t="s">
        <v>221</v>
      </c>
      <c r="C34" s="26">
        <v>241841</v>
      </c>
      <c r="D34" s="23"/>
      <c r="E34" s="24" t="s">
        <v>222</v>
      </c>
      <c r="F34" s="25" t="s">
        <v>223</v>
      </c>
      <c r="G34" s="26">
        <v>213711</v>
      </c>
    </row>
    <row r="35" spans="1:7" ht="30.75" customHeight="1">
      <c r="A35" s="24" t="s">
        <v>224</v>
      </c>
      <c r="B35" s="25" t="s">
        <v>225</v>
      </c>
      <c r="C35" s="26">
        <v>975912</v>
      </c>
      <c r="D35" s="23"/>
      <c r="E35" s="24" t="s">
        <v>226</v>
      </c>
      <c r="F35" s="25" t="s">
        <v>227</v>
      </c>
      <c r="G35" s="26">
        <v>366937</v>
      </c>
    </row>
    <row r="36" spans="1:7" ht="30.75" customHeight="1">
      <c r="A36" s="20" t="s">
        <v>228</v>
      </c>
      <c r="B36" s="21" t="s">
        <v>229</v>
      </c>
      <c r="C36" s="22">
        <v>13059944</v>
      </c>
      <c r="D36" s="23"/>
      <c r="E36" s="24" t="s">
        <v>230</v>
      </c>
      <c r="F36" s="25" t="s">
        <v>231</v>
      </c>
      <c r="G36" s="26">
        <v>267974</v>
      </c>
    </row>
    <row r="37" spans="1:7" ht="30.75" customHeight="1">
      <c r="A37" s="24" t="s">
        <v>232</v>
      </c>
      <c r="B37" s="25" t="s">
        <v>233</v>
      </c>
      <c r="C37" s="26">
        <v>343856</v>
      </c>
      <c r="D37" s="23"/>
      <c r="E37" s="24" t="s">
        <v>234</v>
      </c>
      <c r="F37" s="25" t="s">
        <v>235</v>
      </c>
      <c r="G37" s="26">
        <v>8613280</v>
      </c>
    </row>
    <row r="38" spans="1:7" ht="30.75" customHeight="1">
      <c r="A38" s="24" t="s">
        <v>236</v>
      </c>
      <c r="B38" s="25" t="s">
        <v>237</v>
      </c>
      <c r="C38" s="26">
        <v>11</v>
      </c>
      <c r="D38" s="23"/>
      <c r="E38" s="24" t="s">
        <v>238</v>
      </c>
      <c r="F38" s="25" t="s">
        <v>239</v>
      </c>
      <c r="G38" s="26">
        <v>35516216</v>
      </c>
    </row>
    <row r="39" spans="1:7" ht="30.75" customHeight="1">
      <c r="A39" s="24" t="s">
        <v>240</v>
      </c>
      <c r="B39" s="25" t="s">
        <v>241</v>
      </c>
      <c r="C39" s="26">
        <v>5674089</v>
      </c>
      <c r="D39" s="23"/>
      <c r="E39" s="24" t="s">
        <v>242</v>
      </c>
      <c r="F39" s="25" t="s">
        <v>243</v>
      </c>
      <c r="G39" s="26">
        <v>-12110</v>
      </c>
    </row>
    <row r="40" spans="1:7" ht="30.75" customHeight="1">
      <c r="A40" s="24" t="s">
        <v>244</v>
      </c>
      <c r="B40" s="25" t="s">
        <v>245</v>
      </c>
      <c r="C40" s="26">
        <v>5749001</v>
      </c>
      <c r="D40" s="23"/>
      <c r="E40" s="24" t="s">
        <v>246</v>
      </c>
      <c r="F40" s="25" t="s">
        <v>247</v>
      </c>
      <c r="G40" s="26">
        <v>380483</v>
      </c>
    </row>
    <row r="41" spans="1:7" ht="30.75" customHeight="1">
      <c r="A41" s="24" t="s">
        <v>248</v>
      </c>
      <c r="B41" s="25" t="s">
        <v>249</v>
      </c>
      <c r="C41" s="26">
        <v>105</v>
      </c>
      <c r="D41" s="23"/>
      <c r="E41" s="24" t="s">
        <v>250</v>
      </c>
      <c r="F41" s="25" t="s">
        <v>251</v>
      </c>
      <c r="G41" s="26">
        <v>722021</v>
      </c>
    </row>
    <row r="42" spans="1:7" ht="15.75" customHeight="1">
      <c r="A42" s="24" t="s">
        <v>252</v>
      </c>
      <c r="B42" s="25" t="s">
        <v>253</v>
      </c>
      <c r="C42" s="26">
        <v>5049</v>
      </c>
      <c r="D42" s="23"/>
      <c r="E42" s="24" t="s">
        <v>254</v>
      </c>
      <c r="F42" s="25" t="s">
        <v>255</v>
      </c>
      <c r="G42" s="26">
        <v>1386159</v>
      </c>
    </row>
    <row r="43" spans="1:7" ht="30.75" customHeight="1">
      <c r="A43" s="24" t="s">
        <v>256</v>
      </c>
      <c r="B43" s="25" t="s">
        <v>257</v>
      </c>
      <c r="C43" s="26">
        <v>1246991</v>
      </c>
      <c r="D43" s="23"/>
      <c r="E43" s="20" t="s">
        <v>258</v>
      </c>
      <c r="F43" s="21" t="s">
        <v>259</v>
      </c>
      <c r="G43" s="22">
        <v>523664</v>
      </c>
    </row>
    <row r="44" spans="1:7" ht="30.75" customHeight="1">
      <c r="A44" s="24" t="s">
        <v>260</v>
      </c>
      <c r="B44" s="25" t="s">
        <v>261</v>
      </c>
      <c r="C44" s="26">
        <v>40842</v>
      </c>
      <c r="D44" s="23"/>
      <c r="E44" s="24" t="s">
        <v>262</v>
      </c>
      <c r="F44" s="25" t="s">
        <v>263</v>
      </c>
      <c r="G44" s="26">
        <v>477022</v>
      </c>
    </row>
    <row r="45" spans="1:7" ht="30.75" customHeight="1">
      <c r="A45" s="20" t="s">
        <v>264</v>
      </c>
      <c r="B45" s="21" t="s">
        <v>265</v>
      </c>
      <c r="C45" s="22">
        <v>23135</v>
      </c>
      <c r="D45" s="23"/>
      <c r="E45" s="24" t="s">
        <v>266</v>
      </c>
      <c r="F45" s="25" t="s">
        <v>267</v>
      </c>
      <c r="G45" s="26">
        <v>32281</v>
      </c>
    </row>
    <row r="46" spans="1:7" ht="30.75" customHeight="1">
      <c r="A46" s="24" t="s">
        <v>264</v>
      </c>
      <c r="B46" s="25" t="s">
        <v>265</v>
      </c>
      <c r="C46" s="26">
        <v>23135</v>
      </c>
      <c r="D46" s="23"/>
      <c r="E46" s="24" t="s">
        <v>268</v>
      </c>
      <c r="F46" s="25" t="s">
        <v>269</v>
      </c>
      <c r="G46" s="26">
        <v>797</v>
      </c>
    </row>
    <row r="47" spans="1:7" ht="30.75" customHeight="1">
      <c r="A47" s="20" t="s">
        <v>270</v>
      </c>
      <c r="B47" s="21" t="s">
        <v>271</v>
      </c>
      <c r="C47" s="22">
        <v>3365676</v>
      </c>
      <c r="D47" s="23"/>
      <c r="E47" s="24" t="s">
        <v>272</v>
      </c>
      <c r="F47" s="25" t="s">
        <v>273</v>
      </c>
      <c r="G47" s="26">
        <v>13564</v>
      </c>
    </row>
    <row r="48" spans="1:7" ht="30.75" customHeight="1">
      <c r="A48" s="24" t="s">
        <v>274</v>
      </c>
      <c r="B48" s="25" t="s">
        <v>275</v>
      </c>
      <c r="C48" s="26">
        <v>3007590</v>
      </c>
      <c r="D48" s="23"/>
      <c r="E48" s="20" t="s">
        <v>276</v>
      </c>
      <c r="F48" s="21" t="s">
        <v>277</v>
      </c>
      <c r="G48" s="22">
        <v>98919</v>
      </c>
    </row>
    <row r="49" spans="1:7" ht="30.75" customHeight="1">
      <c r="A49" s="24" t="s">
        <v>278</v>
      </c>
      <c r="B49" s="25" t="s">
        <v>279</v>
      </c>
      <c r="C49" s="26">
        <v>248797</v>
      </c>
      <c r="D49" s="23"/>
      <c r="E49" s="24" t="s">
        <v>276</v>
      </c>
      <c r="F49" s="25" t="s">
        <v>277</v>
      </c>
      <c r="G49" s="26">
        <v>98919</v>
      </c>
    </row>
    <row r="50" spans="1:7" ht="30.75" customHeight="1">
      <c r="A50" s="24" t="s">
        <v>280</v>
      </c>
      <c r="B50" s="25" t="s">
        <v>281</v>
      </c>
      <c r="C50" s="26">
        <v>5829</v>
      </c>
      <c r="D50" s="23"/>
      <c r="E50" s="20" t="s">
        <v>282</v>
      </c>
      <c r="F50" s="21" t="s">
        <v>283</v>
      </c>
      <c r="G50" s="22">
        <v>306803</v>
      </c>
    </row>
    <row r="51" spans="1:7" ht="30.75" customHeight="1">
      <c r="A51" s="24" t="s">
        <v>284</v>
      </c>
      <c r="B51" s="25" t="s">
        <v>285</v>
      </c>
      <c r="C51" s="26">
        <v>103460</v>
      </c>
      <c r="D51" s="23"/>
      <c r="E51" s="24" t="s">
        <v>286</v>
      </c>
      <c r="F51" s="25" t="s">
        <v>287</v>
      </c>
      <c r="G51" s="26">
        <v>280594</v>
      </c>
    </row>
    <row r="52" spans="1:7" ht="15.75" customHeight="1">
      <c r="A52" s="20" t="s">
        <v>288</v>
      </c>
      <c r="B52" s="21" t="s">
        <v>289</v>
      </c>
      <c r="C52" s="22">
        <v>1995214</v>
      </c>
      <c r="D52" s="23"/>
      <c r="E52" s="24" t="s">
        <v>290</v>
      </c>
      <c r="F52" s="25" t="s">
        <v>291</v>
      </c>
      <c r="G52" s="26">
        <v>21087</v>
      </c>
    </row>
    <row r="53" spans="1:7" ht="30.75" customHeight="1">
      <c r="A53" s="24" t="s">
        <v>292</v>
      </c>
      <c r="B53" s="25" t="s">
        <v>293</v>
      </c>
      <c r="C53" s="26">
        <v>11003</v>
      </c>
      <c r="D53" s="23"/>
      <c r="E53" s="24" t="s">
        <v>294</v>
      </c>
      <c r="F53" s="25" t="s">
        <v>295</v>
      </c>
      <c r="G53" s="26">
        <v>5122</v>
      </c>
    </row>
    <row r="54" spans="1:7" ht="30.75" customHeight="1">
      <c r="A54" s="24" t="s">
        <v>296</v>
      </c>
      <c r="B54" s="25" t="s">
        <v>297</v>
      </c>
      <c r="C54" s="26">
        <v>56683</v>
      </c>
      <c r="D54" s="23"/>
      <c r="E54" s="20" t="s">
        <v>298</v>
      </c>
      <c r="F54" s="21" t="s">
        <v>299</v>
      </c>
      <c r="G54" s="22">
        <v>8256021</v>
      </c>
    </row>
    <row r="55" spans="1:7" ht="30.75" customHeight="1">
      <c r="A55" s="24" t="s">
        <v>300</v>
      </c>
      <c r="B55" s="25" t="s">
        <v>301</v>
      </c>
      <c r="C55" s="26">
        <v>1927528</v>
      </c>
      <c r="D55" s="23"/>
      <c r="E55" s="24" t="s">
        <v>302</v>
      </c>
      <c r="F55" s="25" t="s">
        <v>303</v>
      </c>
      <c r="G55" s="26">
        <v>216562</v>
      </c>
    </row>
    <row r="56" spans="1:7" ht="15.75" customHeight="1">
      <c r="A56" s="20" t="s">
        <v>304</v>
      </c>
      <c r="B56" s="21" t="s">
        <v>305</v>
      </c>
      <c r="C56" s="22">
        <v>10473020</v>
      </c>
      <c r="D56" s="23"/>
      <c r="E56" s="24" t="s">
        <v>306</v>
      </c>
      <c r="F56" s="25" t="s">
        <v>307</v>
      </c>
      <c r="G56" s="26">
        <v>8038147</v>
      </c>
    </row>
    <row r="57" spans="1:7" ht="30.75" customHeight="1">
      <c r="A57" s="24" t="s">
        <v>308</v>
      </c>
      <c r="B57" s="25" t="s">
        <v>309</v>
      </c>
      <c r="C57" s="26">
        <v>25515</v>
      </c>
      <c r="D57" s="23"/>
      <c r="E57" s="24" t="s">
        <v>310</v>
      </c>
      <c r="F57" s="25" t="s">
        <v>311</v>
      </c>
      <c r="G57" s="26">
        <v>1312</v>
      </c>
    </row>
    <row r="58" spans="1:7" ht="30.75" customHeight="1">
      <c r="A58" s="24" t="s">
        <v>312</v>
      </c>
      <c r="B58" s="25" t="s">
        <v>313</v>
      </c>
      <c r="C58" s="26">
        <v>9403779</v>
      </c>
      <c r="D58" s="23"/>
      <c r="E58" s="20" t="s">
        <v>314</v>
      </c>
      <c r="F58" s="21" t="s">
        <v>315</v>
      </c>
      <c r="G58" s="22">
        <v>10510846</v>
      </c>
    </row>
    <row r="59" spans="1:7" ht="30.75" customHeight="1">
      <c r="A59" s="24" t="s">
        <v>316</v>
      </c>
      <c r="B59" s="25" t="s">
        <v>317</v>
      </c>
      <c r="C59" s="26">
        <v>293439</v>
      </c>
      <c r="D59" s="23"/>
      <c r="E59" s="24" t="s">
        <v>318</v>
      </c>
      <c r="F59" s="25" t="s">
        <v>319</v>
      </c>
      <c r="G59" s="26">
        <v>5547755</v>
      </c>
    </row>
    <row r="60" spans="1:7" ht="30.75" customHeight="1">
      <c r="A60" s="24" t="s">
        <v>320</v>
      </c>
      <c r="B60" s="25" t="s">
        <v>321</v>
      </c>
      <c r="C60" s="26">
        <v>750287</v>
      </c>
      <c r="D60" s="23"/>
      <c r="E60" s="24" t="s">
        <v>322</v>
      </c>
      <c r="F60" s="25" t="s">
        <v>323</v>
      </c>
      <c r="G60" s="26">
        <v>298</v>
      </c>
    </row>
    <row r="61" spans="1:7" ht="31.5">
      <c r="A61" s="20" t="s">
        <v>324</v>
      </c>
      <c r="B61" s="21" t="s">
        <v>325</v>
      </c>
      <c r="C61" s="22">
        <v>4924780</v>
      </c>
      <c r="D61" s="23"/>
      <c r="E61" s="24" t="s">
        <v>326</v>
      </c>
      <c r="F61" s="25" t="s">
        <v>327</v>
      </c>
      <c r="G61" s="26">
        <v>220273</v>
      </c>
    </row>
    <row r="62" spans="1:7" ht="15.75" customHeight="1">
      <c r="A62" s="24" t="s">
        <v>328</v>
      </c>
      <c r="B62" s="25" t="s">
        <v>329</v>
      </c>
      <c r="C62" s="26">
        <v>51694</v>
      </c>
      <c r="D62" s="23"/>
      <c r="E62" s="24" t="s">
        <v>330</v>
      </c>
      <c r="F62" s="25" t="s">
        <v>331</v>
      </c>
      <c r="G62" s="26">
        <v>732</v>
      </c>
    </row>
    <row r="63" spans="1:7" ht="15.75" customHeight="1">
      <c r="A63" s="24" t="s">
        <v>332</v>
      </c>
      <c r="B63" s="25" t="s">
        <v>333</v>
      </c>
      <c r="C63" s="26">
        <v>4871872</v>
      </c>
      <c r="D63" s="23"/>
      <c r="E63" s="24" t="s">
        <v>334</v>
      </c>
      <c r="F63" s="25" t="s">
        <v>335</v>
      </c>
      <c r="G63" s="26">
        <v>624438</v>
      </c>
    </row>
    <row r="64" spans="1:7" ht="30.75" customHeight="1">
      <c r="A64" s="24" t="s">
        <v>336</v>
      </c>
      <c r="B64" s="25" t="s">
        <v>337</v>
      </c>
      <c r="C64" s="26">
        <v>1214</v>
      </c>
      <c r="D64" s="23"/>
      <c r="E64" s="24" t="s">
        <v>338</v>
      </c>
      <c r="F64" s="25" t="s">
        <v>339</v>
      </c>
      <c r="G64" s="26">
        <v>973723</v>
      </c>
    </row>
    <row r="65" spans="1:7" ht="15.75" customHeight="1">
      <c r="A65" s="20" t="s">
        <v>340</v>
      </c>
      <c r="B65" s="21" t="s">
        <v>341</v>
      </c>
      <c r="C65" s="22">
        <v>759900</v>
      </c>
      <c r="D65" s="23"/>
      <c r="E65" s="24" t="s">
        <v>342</v>
      </c>
      <c r="F65" s="25" t="s">
        <v>343</v>
      </c>
      <c r="G65" s="26">
        <v>876532</v>
      </c>
    </row>
    <row r="66" spans="1:7" ht="15.75" customHeight="1">
      <c r="A66" s="24" t="s">
        <v>344</v>
      </c>
      <c r="B66" s="25" t="s">
        <v>345</v>
      </c>
      <c r="C66" s="26">
        <v>102142</v>
      </c>
      <c r="D66" s="23"/>
      <c r="E66" s="24" t="s">
        <v>346</v>
      </c>
      <c r="F66" s="25" t="s">
        <v>347</v>
      </c>
      <c r="G66" s="26">
        <v>79665</v>
      </c>
    </row>
    <row r="67" spans="1:7" ht="30.75" customHeight="1">
      <c r="A67" s="24" t="s">
        <v>348</v>
      </c>
      <c r="B67" s="25" t="s">
        <v>349</v>
      </c>
      <c r="C67" s="26">
        <v>5792</v>
      </c>
      <c r="D67" s="23"/>
      <c r="E67" s="24" t="s">
        <v>350</v>
      </c>
      <c r="F67" s="25" t="s">
        <v>351</v>
      </c>
      <c r="G67" s="26">
        <v>1834219</v>
      </c>
    </row>
    <row r="68" spans="1:7" ht="30.75" customHeight="1">
      <c r="A68" s="24" t="s">
        <v>352</v>
      </c>
      <c r="B68" s="25" t="s">
        <v>353</v>
      </c>
      <c r="C68" s="26">
        <v>83942</v>
      </c>
      <c r="D68" s="23"/>
      <c r="E68" s="24" t="s">
        <v>354</v>
      </c>
      <c r="F68" s="25" t="s">
        <v>355</v>
      </c>
      <c r="G68" s="26">
        <v>353211</v>
      </c>
    </row>
    <row r="69" spans="1:7" ht="15.75" customHeight="1">
      <c r="A69" s="24" t="s">
        <v>356</v>
      </c>
      <c r="B69" s="25" t="s">
        <v>357</v>
      </c>
      <c r="C69" s="26">
        <v>6069</v>
      </c>
      <c r="D69" s="23"/>
      <c r="E69" s="20" t="s">
        <v>358</v>
      </c>
      <c r="F69" s="21" t="s">
        <v>359</v>
      </c>
      <c r="G69" s="22">
        <v>826949</v>
      </c>
    </row>
    <row r="70" spans="1:7" ht="30.75" customHeight="1">
      <c r="A70" s="24" t="s">
        <v>360</v>
      </c>
      <c r="B70" s="25" t="s">
        <v>361</v>
      </c>
      <c r="C70" s="26">
        <v>344500</v>
      </c>
      <c r="D70" s="23"/>
      <c r="E70" s="24" t="s">
        <v>362</v>
      </c>
      <c r="F70" s="25" t="s">
        <v>363</v>
      </c>
      <c r="G70" s="26">
        <v>665</v>
      </c>
    </row>
    <row r="71" spans="1:7" ht="30.75" customHeight="1">
      <c r="A71" s="24" t="s">
        <v>364</v>
      </c>
      <c r="B71" s="25" t="s">
        <v>365</v>
      </c>
      <c r="C71" s="26">
        <v>193853</v>
      </c>
      <c r="D71" s="23"/>
      <c r="E71" s="24" t="s">
        <v>366</v>
      </c>
      <c r="F71" s="25" t="s">
        <v>367</v>
      </c>
      <c r="G71" s="26">
        <v>4043</v>
      </c>
    </row>
    <row r="72" spans="1:7" ht="15.75" customHeight="1">
      <c r="A72" s="24" t="s">
        <v>368</v>
      </c>
      <c r="B72" s="25" t="s">
        <v>369</v>
      </c>
      <c r="C72" s="26">
        <v>23602</v>
      </c>
      <c r="D72" s="23"/>
      <c r="E72" s="24" t="s">
        <v>370</v>
      </c>
      <c r="F72" s="25" t="s">
        <v>371</v>
      </c>
      <c r="G72" s="26">
        <v>822241</v>
      </c>
    </row>
    <row r="73" spans="1:7" ht="15.75" customHeight="1">
      <c r="A73" s="20" t="s">
        <v>372</v>
      </c>
      <c r="B73" s="21" t="s">
        <v>373</v>
      </c>
      <c r="C73" s="22">
        <v>1294937</v>
      </c>
      <c r="D73" s="23"/>
      <c r="E73" s="20" t="s">
        <v>374</v>
      </c>
      <c r="F73" s="21" t="s">
        <v>375</v>
      </c>
      <c r="G73" s="22">
        <v>428832</v>
      </c>
    </row>
    <row r="74" spans="1:7" ht="15.75" customHeight="1">
      <c r="A74" s="24" t="s">
        <v>376</v>
      </c>
      <c r="B74" s="25" t="s">
        <v>377</v>
      </c>
      <c r="C74" s="26">
        <v>735</v>
      </c>
      <c r="D74" s="23"/>
      <c r="E74" s="24" t="s">
        <v>378</v>
      </c>
      <c r="F74" s="25" t="s">
        <v>379</v>
      </c>
      <c r="G74" s="26">
        <v>271221</v>
      </c>
    </row>
    <row r="75" spans="1:7" ht="30.75" customHeight="1">
      <c r="A75" s="24" t="s">
        <v>380</v>
      </c>
      <c r="B75" s="25" t="s">
        <v>381</v>
      </c>
      <c r="C75" s="26">
        <v>9230</v>
      </c>
      <c r="D75" s="23"/>
      <c r="E75" s="24" t="s">
        <v>382</v>
      </c>
      <c r="F75" s="25" t="s">
        <v>383</v>
      </c>
      <c r="G75" s="26">
        <v>157604</v>
      </c>
    </row>
    <row r="76" spans="1:7" ht="30.75" customHeight="1">
      <c r="A76" s="24" t="s">
        <v>384</v>
      </c>
      <c r="B76" s="25" t="s">
        <v>385</v>
      </c>
      <c r="C76" s="26">
        <v>660742</v>
      </c>
      <c r="D76" s="23"/>
      <c r="E76" s="24" t="s">
        <v>386</v>
      </c>
      <c r="F76" s="25" t="s">
        <v>387</v>
      </c>
      <c r="G76" s="26">
        <v>7</v>
      </c>
    </row>
    <row r="77" spans="1:7" ht="15.75" customHeight="1">
      <c r="A77" s="24" t="s">
        <v>388</v>
      </c>
      <c r="B77" s="25" t="s">
        <v>389</v>
      </c>
      <c r="C77" s="26">
        <v>624230</v>
      </c>
      <c r="D77" s="23"/>
      <c r="E77" s="20" t="s">
        <v>390</v>
      </c>
      <c r="F77" s="21" t="s">
        <v>391</v>
      </c>
      <c r="G77" s="22">
        <v>73156</v>
      </c>
    </row>
    <row r="78" spans="1:7" ht="15.75" customHeight="1">
      <c r="A78" s="20" t="s">
        <v>392</v>
      </c>
      <c r="B78" s="21" t="s">
        <v>393</v>
      </c>
      <c r="C78" s="22">
        <v>6161571</v>
      </c>
      <c r="D78" s="23"/>
      <c r="E78" s="24" t="s">
        <v>394</v>
      </c>
      <c r="F78" s="25" t="s">
        <v>395</v>
      </c>
      <c r="G78" s="26">
        <v>16936</v>
      </c>
    </row>
    <row r="79" spans="1:7" ht="15.75" customHeight="1">
      <c r="A79" s="24" t="s">
        <v>396</v>
      </c>
      <c r="B79" s="25" t="s">
        <v>397</v>
      </c>
      <c r="C79" s="26">
        <v>5347092</v>
      </c>
      <c r="D79" s="23"/>
      <c r="E79" s="24" t="s">
        <v>398</v>
      </c>
      <c r="F79" s="25" t="s">
        <v>399</v>
      </c>
      <c r="G79" s="26">
        <v>56207</v>
      </c>
    </row>
    <row r="80" spans="1:7" ht="15.75" customHeight="1">
      <c r="A80" s="24" t="s">
        <v>400</v>
      </c>
      <c r="B80" s="25" t="s">
        <v>401</v>
      </c>
      <c r="C80" s="26">
        <v>814479</v>
      </c>
      <c r="D80" s="23"/>
      <c r="E80" s="24" t="s">
        <v>402</v>
      </c>
      <c r="F80" s="25" t="s">
        <v>403</v>
      </c>
      <c r="G80" s="26">
        <v>13</v>
      </c>
    </row>
    <row r="81" spans="1:7" ht="15.75" customHeight="1">
      <c r="A81" s="20" t="s">
        <v>404</v>
      </c>
      <c r="B81" s="21" t="s">
        <v>405</v>
      </c>
      <c r="C81" s="22">
        <v>1354741</v>
      </c>
      <c r="D81" s="23"/>
      <c r="E81" s="20" t="s">
        <v>406</v>
      </c>
      <c r="F81" s="21" t="s">
        <v>407</v>
      </c>
      <c r="G81" s="22">
        <v>145474</v>
      </c>
    </row>
    <row r="82" spans="1:7" ht="15.75" customHeight="1">
      <c r="A82" s="24" t="s">
        <v>408</v>
      </c>
      <c r="B82" s="25" t="s">
        <v>409</v>
      </c>
      <c r="C82" s="26">
        <v>1128278</v>
      </c>
      <c r="D82" s="23"/>
      <c r="E82" s="24" t="s">
        <v>410</v>
      </c>
      <c r="F82" s="25" t="s">
        <v>411</v>
      </c>
      <c r="G82" s="26">
        <v>13928</v>
      </c>
    </row>
    <row r="83" spans="1:7" ht="30.75" customHeight="1">
      <c r="A83" s="24" t="s">
        <v>412</v>
      </c>
      <c r="B83" s="25" t="s">
        <v>413</v>
      </c>
      <c r="C83" s="26">
        <v>224888</v>
      </c>
      <c r="D83" s="23"/>
      <c r="E83" s="24" t="s">
        <v>414</v>
      </c>
      <c r="F83" s="25" t="s">
        <v>415</v>
      </c>
      <c r="G83" s="26">
        <v>131546</v>
      </c>
    </row>
    <row r="84" spans="1:7" ht="15.75" customHeight="1">
      <c r="A84" s="24" t="s">
        <v>416</v>
      </c>
      <c r="B84" s="25" t="s">
        <v>417</v>
      </c>
      <c r="C84" s="26">
        <v>1575</v>
      </c>
      <c r="D84" s="23"/>
      <c r="E84" s="20" t="s">
        <v>418</v>
      </c>
      <c r="F84" s="21" t="s">
        <v>419</v>
      </c>
      <c r="G84" s="22">
        <v>1739786</v>
      </c>
    </row>
    <row r="85" spans="1:7" ht="15.75" customHeight="1">
      <c r="A85" s="20" t="s">
        <v>420</v>
      </c>
      <c r="B85" s="21" t="s">
        <v>421</v>
      </c>
      <c r="C85" s="22">
        <v>6146140</v>
      </c>
      <c r="D85" s="23"/>
      <c r="E85" s="24" t="s">
        <v>418</v>
      </c>
      <c r="F85" s="25" t="s">
        <v>419</v>
      </c>
      <c r="G85" s="26">
        <v>1739786</v>
      </c>
    </row>
    <row r="86" spans="1:7" ht="15.75" customHeight="1">
      <c r="A86" s="24" t="s">
        <v>422</v>
      </c>
      <c r="B86" s="25" t="s">
        <v>423</v>
      </c>
      <c r="C86" s="26">
        <v>55549</v>
      </c>
      <c r="D86" s="23"/>
      <c r="E86" s="20" t="s">
        <v>424</v>
      </c>
      <c r="F86" s="21" t="s">
        <v>425</v>
      </c>
      <c r="G86" s="22">
        <v>2188488</v>
      </c>
    </row>
    <row r="87" spans="1:7" ht="15.75" customHeight="1">
      <c r="A87" s="24" t="s">
        <v>426</v>
      </c>
      <c r="B87" s="25" t="s">
        <v>427</v>
      </c>
      <c r="C87" s="26">
        <v>3284914</v>
      </c>
      <c r="D87" s="23"/>
      <c r="E87" s="24" t="s">
        <v>428</v>
      </c>
      <c r="F87" s="25" t="s">
        <v>429</v>
      </c>
      <c r="G87" s="26">
        <v>2099844</v>
      </c>
    </row>
    <row r="88" spans="1:7" ht="15.75" customHeight="1">
      <c r="A88" s="24" t="s">
        <v>430</v>
      </c>
      <c r="B88" s="25" t="s">
        <v>431</v>
      </c>
      <c r="C88" s="26">
        <v>640386</v>
      </c>
      <c r="D88" s="23"/>
      <c r="E88" s="24" t="s">
        <v>432</v>
      </c>
      <c r="F88" s="25" t="s">
        <v>433</v>
      </c>
      <c r="G88" s="26">
        <v>88644</v>
      </c>
    </row>
    <row r="89" spans="1:7" ht="15.75" customHeight="1">
      <c r="A89" s="24" t="s">
        <v>434</v>
      </c>
      <c r="B89" s="25" t="s">
        <v>435</v>
      </c>
      <c r="C89" s="26">
        <v>310307</v>
      </c>
      <c r="D89" s="23"/>
      <c r="E89" s="20" t="s">
        <v>436</v>
      </c>
      <c r="F89" s="21" t="s">
        <v>437</v>
      </c>
      <c r="G89" s="22">
        <v>36997</v>
      </c>
    </row>
    <row r="90" spans="1:7" ht="30.75" customHeight="1">
      <c r="A90" s="24" t="s">
        <v>438</v>
      </c>
      <c r="B90" s="25" t="s">
        <v>439</v>
      </c>
      <c r="C90" s="26">
        <v>510922</v>
      </c>
      <c r="D90" s="23"/>
      <c r="E90" s="24" t="s">
        <v>440</v>
      </c>
      <c r="F90" s="25" t="s">
        <v>441</v>
      </c>
      <c r="G90" s="26">
        <v>27117</v>
      </c>
    </row>
    <row r="91" spans="1:7" ht="30.75" customHeight="1">
      <c r="A91" s="24" t="s">
        <v>442</v>
      </c>
      <c r="B91" s="25" t="s">
        <v>443</v>
      </c>
      <c r="C91" s="26">
        <v>325738</v>
      </c>
      <c r="D91" s="23"/>
      <c r="E91" s="24" t="s">
        <v>444</v>
      </c>
      <c r="F91" s="25" t="s">
        <v>445</v>
      </c>
      <c r="G91" s="26">
        <v>9880</v>
      </c>
    </row>
    <row r="92" spans="1:7" ht="15.75" customHeight="1">
      <c r="A92" s="24" t="s">
        <v>446</v>
      </c>
      <c r="B92" s="25" t="s">
        <v>447</v>
      </c>
      <c r="C92" s="26">
        <v>129742</v>
      </c>
      <c r="D92" s="3"/>
      <c r="E92" s="30"/>
      <c r="F92" s="31"/>
      <c r="G92" s="32"/>
    </row>
    <row r="93" spans="1:7" ht="15.75" customHeight="1">
      <c r="A93" s="24" t="s">
        <v>448</v>
      </c>
      <c r="B93" s="25" t="s">
        <v>449</v>
      </c>
      <c r="C93" s="26">
        <v>253548</v>
      </c>
      <c r="D93" s="3"/>
      <c r="E93" s="30"/>
      <c r="F93" s="31"/>
      <c r="G93" s="32"/>
    </row>
    <row r="94" spans="1:7" ht="15.75" customHeight="1">
      <c r="A94" s="24" t="s">
        <v>450</v>
      </c>
      <c r="B94" s="25" t="s">
        <v>451</v>
      </c>
      <c r="C94" s="26">
        <v>261328</v>
      </c>
      <c r="D94" s="3"/>
      <c r="E94" s="30"/>
      <c r="F94" s="31"/>
      <c r="G94" s="32"/>
    </row>
    <row r="95" spans="1:7" ht="15.75" customHeight="1">
      <c r="A95" s="24" t="s">
        <v>452</v>
      </c>
      <c r="B95" s="25" t="s">
        <v>453</v>
      </c>
      <c r="C95" s="26">
        <v>1344</v>
      </c>
      <c r="D95" s="3"/>
      <c r="E95" s="30"/>
      <c r="F95" s="31"/>
      <c r="G95" s="32"/>
    </row>
    <row r="96" spans="1:7" ht="15.75" customHeight="1">
      <c r="A96" s="24" t="s">
        <v>454</v>
      </c>
      <c r="B96" s="25" t="s">
        <v>455</v>
      </c>
      <c r="C96" s="26">
        <v>372362</v>
      </c>
      <c r="D96" s="3"/>
      <c r="E96" s="30"/>
      <c r="F96" s="31"/>
      <c r="G96" s="32"/>
    </row>
    <row r="97" spans="1:7" ht="30.75" customHeight="1">
      <c r="A97" s="20" t="s">
        <v>456</v>
      </c>
      <c r="B97" s="21" t="s">
        <v>457</v>
      </c>
      <c r="C97" s="22">
        <v>1868798</v>
      </c>
      <c r="D97" s="3"/>
      <c r="E97" s="30"/>
      <c r="F97" s="31"/>
      <c r="G97" s="32"/>
    </row>
    <row r="98" spans="1:7" ht="15.75" customHeight="1">
      <c r="A98" s="24" t="s">
        <v>458</v>
      </c>
      <c r="B98" s="25" t="s">
        <v>459</v>
      </c>
      <c r="C98" s="26">
        <v>626304</v>
      </c>
      <c r="D98" s="3"/>
      <c r="E98" s="30"/>
      <c r="F98" s="31"/>
      <c r="G98" s="32"/>
    </row>
    <row r="99" spans="1:7" ht="15.75" customHeight="1">
      <c r="A99" s="24" t="s">
        <v>460</v>
      </c>
      <c r="B99" s="25" t="s">
        <v>461</v>
      </c>
      <c r="C99" s="26">
        <v>683113</v>
      </c>
      <c r="D99" s="3"/>
      <c r="E99" s="30"/>
      <c r="F99" s="31"/>
      <c r="G99" s="32"/>
    </row>
    <row r="100" spans="1:7" ht="15.75" customHeight="1">
      <c r="A100" s="24" t="s">
        <v>462</v>
      </c>
      <c r="B100" s="25" t="s">
        <v>463</v>
      </c>
      <c r="C100" s="26">
        <v>2851</v>
      </c>
      <c r="D100" s="3"/>
      <c r="E100" s="30"/>
      <c r="F100" s="31"/>
      <c r="G100" s="32"/>
    </row>
    <row r="101" spans="1:7" ht="15.75" customHeight="1">
      <c r="A101" s="24" t="s">
        <v>464</v>
      </c>
      <c r="B101" s="25" t="s">
        <v>465</v>
      </c>
      <c r="C101" s="26">
        <v>92397</v>
      </c>
      <c r="D101" s="3"/>
      <c r="E101" s="30"/>
      <c r="F101" s="31"/>
      <c r="G101" s="32"/>
    </row>
    <row r="102" spans="1:7" ht="15.75" customHeight="1">
      <c r="A102" s="24" t="s">
        <v>466</v>
      </c>
      <c r="B102" s="25" t="s">
        <v>467</v>
      </c>
      <c r="C102" s="26">
        <v>5947</v>
      </c>
      <c r="D102" s="3"/>
      <c r="E102" s="30"/>
      <c r="F102" s="31"/>
      <c r="G102" s="32"/>
    </row>
    <row r="103" spans="1:7" ht="15.75" customHeight="1">
      <c r="A103" s="24" t="s">
        <v>468</v>
      </c>
      <c r="B103" s="25" t="s">
        <v>469</v>
      </c>
      <c r="C103" s="26">
        <v>26127</v>
      </c>
      <c r="D103" s="3"/>
      <c r="E103" s="30"/>
      <c r="F103" s="31"/>
      <c r="G103" s="32"/>
    </row>
    <row r="104" spans="1:7" ht="15.75" customHeight="1">
      <c r="A104" s="24" t="s">
        <v>470</v>
      </c>
      <c r="B104" s="25" t="s">
        <v>471</v>
      </c>
      <c r="C104" s="26">
        <v>432059</v>
      </c>
      <c r="D104" s="3"/>
      <c r="E104" s="30"/>
      <c r="F104" s="31"/>
      <c r="G104" s="32"/>
    </row>
    <row r="105" spans="1:7" ht="15.75" customHeight="1">
      <c r="A105" s="20" t="s">
        <v>472</v>
      </c>
      <c r="B105" s="21" t="s">
        <v>473</v>
      </c>
      <c r="C105" s="22">
        <v>1611083</v>
      </c>
      <c r="D105" s="3"/>
      <c r="E105" s="30"/>
      <c r="F105" s="31"/>
      <c r="G105" s="32"/>
    </row>
    <row r="106" spans="1:7" ht="15.75" customHeight="1">
      <c r="A106" s="24" t="s">
        <v>474</v>
      </c>
      <c r="B106" s="25" t="s">
        <v>475</v>
      </c>
      <c r="C106" s="26">
        <v>277719</v>
      </c>
      <c r="D106" s="3"/>
      <c r="E106" s="30"/>
      <c r="F106" s="31"/>
      <c r="G106" s="32"/>
    </row>
    <row r="107" spans="1:7" ht="15.75" customHeight="1">
      <c r="A107" s="24" t="s">
        <v>476</v>
      </c>
      <c r="B107" s="25" t="s">
        <v>477</v>
      </c>
      <c r="C107" s="26">
        <v>397965</v>
      </c>
      <c r="D107" s="3"/>
      <c r="E107" s="30"/>
      <c r="F107" s="31"/>
      <c r="G107" s="32"/>
    </row>
    <row r="108" spans="1:7" ht="15.75" customHeight="1">
      <c r="A108" s="24" t="s">
        <v>478</v>
      </c>
      <c r="B108" s="25" t="s">
        <v>479</v>
      </c>
      <c r="C108" s="26">
        <v>597168</v>
      </c>
      <c r="D108" s="3"/>
      <c r="E108" s="30"/>
      <c r="F108" s="31"/>
      <c r="G108" s="32"/>
    </row>
    <row r="109" spans="1:7" ht="30.75" customHeight="1">
      <c r="A109" s="24" t="s">
        <v>480</v>
      </c>
      <c r="B109" s="25" t="s">
        <v>481</v>
      </c>
      <c r="C109" s="26">
        <v>72889</v>
      </c>
      <c r="D109" s="3"/>
      <c r="E109" s="30"/>
      <c r="F109" s="31"/>
      <c r="G109" s="32"/>
    </row>
    <row r="110" spans="1:7" ht="30.75" customHeight="1">
      <c r="A110" s="24" t="s">
        <v>482</v>
      </c>
      <c r="B110" s="25" t="s">
        <v>483</v>
      </c>
      <c r="C110" s="26">
        <v>8357</v>
      </c>
      <c r="D110" s="3"/>
      <c r="E110" s="30"/>
      <c r="F110" s="31"/>
      <c r="G110" s="32"/>
    </row>
    <row r="111" spans="1:7" ht="15.75" customHeight="1">
      <c r="A111" s="24" t="s">
        <v>484</v>
      </c>
      <c r="B111" s="25" t="s">
        <v>485</v>
      </c>
      <c r="C111" s="26">
        <v>72720</v>
      </c>
      <c r="D111" s="3"/>
      <c r="E111" s="30"/>
      <c r="F111" s="31"/>
      <c r="G111" s="32"/>
    </row>
    <row r="112" spans="1:7" ht="15.75" customHeight="1">
      <c r="A112" s="24" t="s">
        <v>486</v>
      </c>
      <c r="B112" s="25" t="s">
        <v>487</v>
      </c>
      <c r="C112" s="26">
        <v>184265</v>
      </c>
      <c r="D112" s="3"/>
      <c r="E112" s="30"/>
      <c r="F112" s="31"/>
      <c r="G112" s="32"/>
    </row>
    <row r="113" spans="1:7" ht="15.75" customHeight="1">
      <c r="A113" s="20" t="s">
        <v>488</v>
      </c>
      <c r="B113" s="21" t="s">
        <v>489</v>
      </c>
      <c r="C113" s="22">
        <v>3905</v>
      </c>
      <c r="D113" s="3"/>
      <c r="E113" s="30"/>
      <c r="F113" s="31"/>
      <c r="G113" s="32"/>
    </row>
    <row r="114" spans="1:7" ht="15.75" customHeight="1">
      <c r="A114" s="24" t="s">
        <v>490</v>
      </c>
      <c r="B114" s="25" t="s">
        <v>491</v>
      </c>
      <c r="C114" s="26">
        <v>3905</v>
      </c>
      <c r="D114" s="3"/>
      <c r="E114" s="30"/>
      <c r="F114" s="31"/>
      <c r="G114" s="32"/>
    </row>
    <row r="115" spans="1:7" ht="15.75" customHeight="1">
      <c r="A115" s="20" t="s">
        <v>492</v>
      </c>
      <c r="B115" s="21" t="s">
        <v>493</v>
      </c>
      <c r="C115" s="22">
        <v>73594</v>
      </c>
      <c r="D115" s="3"/>
      <c r="E115" s="30"/>
      <c r="F115" s="31"/>
      <c r="G115" s="32"/>
    </row>
    <row r="116" spans="1:7" ht="15.75" customHeight="1">
      <c r="A116" s="24" t="s">
        <v>494</v>
      </c>
      <c r="B116" s="25" t="s">
        <v>495</v>
      </c>
      <c r="C116" s="26">
        <v>73594</v>
      </c>
      <c r="D116" s="3"/>
      <c r="E116" s="30"/>
      <c r="F116" s="31"/>
      <c r="G116" s="32"/>
    </row>
    <row r="117" spans="1:7" ht="15.75" customHeight="1">
      <c r="A117" s="20" t="s">
        <v>496</v>
      </c>
      <c r="B117" s="21" t="s">
        <v>497</v>
      </c>
      <c r="C117" s="22">
        <v>9380</v>
      </c>
      <c r="D117" s="3"/>
      <c r="E117" s="30"/>
      <c r="F117" s="31"/>
      <c r="G117" s="32"/>
    </row>
    <row r="118" spans="1:7" ht="15.75" customHeight="1">
      <c r="A118" s="24" t="s">
        <v>496</v>
      </c>
      <c r="B118" s="25" t="s">
        <v>497</v>
      </c>
      <c r="C118" s="26">
        <v>9380</v>
      </c>
      <c r="D118" s="3"/>
      <c r="E118" s="30"/>
      <c r="F118" s="31"/>
      <c r="G118" s="32"/>
    </row>
    <row r="119" spans="1:7" ht="15.75" customHeight="1">
      <c r="A119" s="20" t="s">
        <v>498</v>
      </c>
      <c r="B119" s="21" t="s">
        <v>499</v>
      </c>
      <c r="C119" s="22">
        <v>1820568</v>
      </c>
      <c r="D119" s="3"/>
      <c r="E119" s="30"/>
      <c r="F119" s="31"/>
      <c r="G119" s="32"/>
    </row>
    <row r="120" spans="1:7" ht="15.75" customHeight="1">
      <c r="A120" s="24" t="s">
        <v>500</v>
      </c>
      <c r="B120" s="25" t="s">
        <v>501</v>
      </c>
      <c r="C120" s="26">
        <v>1129735</v>
      </c>
      <c r="D120" s="3"/>
      <c r="E120" s="30"/>
      <c r="F120" s="31"/>
      <c r="G120" s="32"/>
    </row>
    <row r="121" spans="1:7" ht="15.75" customHeight="1">
      <c r="A121" s="24" t="s">
        <v>502</v>
      </c>
      <c r="B121" s="25" t="s">
        <v>503</v>
      </c>
      <c r="C121" s="26">
        <v>355690</v>
      </c>
      <c r="D121" s="3"/>
      <c r="E121" s="30"/>
      <c r="F121" s="31"/>
      <c r="G121" s="32"/>
    </row>
    <row r="122" spans="1:7" ht="15.75" customHeight="1">
      <c r="A122" s="24" t="s">
        <v>504</v>
      </c>
      <c r="B122" s="25" t="s">
        <v>505</v>
      </c>
      <c r="C122" s="26">
        <v>335143</v>
      </c>
      <c r="D122" s="3"/>
      <c r="E122" s="30"/>
      <c r="F122" s="31"/>
      <c r="G122" s="32"/>
    </row>
    <row r="123" spans="1:7" ht="15.75" customHeight="1">
      <c r="A123" s="20" t="s">
        <v>506</v>
      </c>
      <c r="B123" s="21" t="s">
        <v>507</v>
      </c>
      <c r="C123" s="22">
        <v>3333</v>
      </c>
      <c r="D123" s="3"/>
      <c r="E123" s="30"/>
      <c r="F123" s="31"/>
      <c r="G123" s="32"/>
    </row>
    <row r="124" spans="1:7" ht="30.75" customHeight="1">
      <c r="A124" s="24" t="s">
        <v>508</v>
      </c>
      <c r="B124" s="25" t="s">
        <v>509</v>
      </c>
      <c r="C124" s="26">
        <v>2799</v>
      </c>
      <c r="D124" s="3"/>
      <c r="E124" s="30"/>
      <c r="F124" s="31"/>
      <c r="G124" s="32"/>
    </row>
    <row r="125" spans="1:7" ht="30.75" customHeight="1">
      <c r="A125" s="24" t="s">
        <v>510</v>
      </c>
      <c r="B125" s="25" t="s">
        <v>511</v>
      </c>
      <c r="C125" s="26">
        <v>534</v>
      </c>
      <c r="D125" s="3"/>
      <c r="E125" s="30"/>
      <c r="F125" s="31"/>
      <c r="G125" s="32"/>
    </row>
    <row r="126" spans="1:7" ht="15.75" customHeight="1">
      <c r="A126" s="20" t="s">
        <v>512</v>
      </c>
      <c r="B126" s="21" t="s">
        <v>513</v>
      </c>
      <c r="C126" s="22">
        <v>3585008</v>
      </c>
      <c r="D126" s="3"/>
      <c r="E126" s="30"/>
      <c r="F126" s="31"/>
      <c r="G126" s="32"/>
    </row>
    <row r="127" spans="1:7" ht="15.75" customHeight="1">
      <c r="A127" s="24" t="s">
        <v>512</v>
      </c>
      <c r="B127" s="25" t="s">
        <v>513</v>
      </c>
      <c r="C127" s="26">
        <v>3585008</v>
      </c>
      <c r="D127" s="3"/>
      <c r="E127" s="30"/>
      <c r="F127" s="31"/>
      <c r="G127" s="32"/>
    </row>
    <row r="128" spans="1:7" ht="19.5">
      <c r="A128" s="33" t="s">
        <v>644</v>
      </c>
      <c r="B128" s="34" t="s">
        <v>514</v>
      </c>
      <c r="C128" s="36">
        <v>63053473</v>
      </c>
      <c r="D128" s="35" t="s">
        <v>644</v>
      </c>
      <c r="E128" s="33" t="s">
        <v>644</v>
      </c>
      <c r="F128" s="41" t="s">
        <v>515</v>
      </c>
      <c r="G128" s="36">
        <v>78583711</v>
      </c>
    </row>
    <row r="129" spans="1:7" ht="13.5" customHeight="1">
      <c r="A129" s="3"/>
      <c r="B129" s="3"/>
      <c r="C129" s="7"/>
      <c r="D129" s="3"/>
      <c r="E129" s="3"/>
      <c r="F129" s="3"/>
      <c r="G129" s="7"/>
    </row>
    <row r="130" spans="1:7" ht="39">
      <c r="A130" s="3" t="s">
        <v>644</v>
      </c>
      <c r="B130" s="3" t="s">
        <v>644</v>
      </c>
      <c r="C130" s="42" t="s">
        <v>644</v>
      </c>
      <c r="D130" s="3" t="s">
        <v>644</v>
      </c>
      <c r="E130" s="41" t="s">
        <v>644</v>
      </c>
      <c r="F130" s="43" t="s">
        <v>516</v>
      </c>
      <c r="G130" s="36">
        <v>15530238</v>
      </c>
    </row>
    <row r="131" spans="1:7" ht="15.75" customHeight="1">
      <c r="A131" s="2"/>
      <c r="B131" s="2"/>
      <c r="C131" s="2"/>
      <c r="D131" s="3"/>
      <c r="E131" s="3"/>
      <c r="F131" s="3"/>
      <c r="G131" s="37"/>
    </row>
    <row r="132" spans="1:7" ht="15.75" customHeight="1">
      <c r="A132" s="2"/>
      <c r="B132" s="2"/>
      <c r="C132" s="2"/>
      <c r="D132" s="3"/>
      <c r="E132" s="3"/>
      <c r="F132" s="3"/>
      <c r="G132" s="37"/>
    </row>
    <row r="133" spans="1:2" ht="15.75" customHeight="1">
      <c r="A133" s="38" t="s">
        <v>151</v>
      </c>
      <c r="B133" s="39"/>
    </row>
    <row r="134" spans="1:2" ht="15.75" customHeight="1">
      <c r="A134" s="2"/>
      <c r="B134" s="39"/>
    </row>
    <row r="135" spans="1:2" ht="15.75" customHeight="1">
      <c r="A135" s="38" t="s">
        <v>152</v>
      </c>
      <c r="B135" s="39"/>
    </row>
    <row r="136" spans="1:2" ht="15.75" customHeight="1">
      <c r="A136" s="23"/>
      <c r="B136" s="39"/>
    </row>
    <row r="137" spans="1:2" ht="15.75" customHeight="1">
      <c r="A137" s="38" t="s">
        <v>153</v>
      </c>
      <c r="B137" s="39"/>
    </row>
    <row r="138" spans="1:2" ht="15.75" customHeight="1">
      <c r="A138" s="38" t="s">
        <v>154</v>
      </c>
      <c r="B138" s="39"/>
    </row>
    <row r="139" spans="1:2" ht="15.75" customHeight="1">
      <c r="A139" s="2"/>
      <c r="B139" s="39"/>
    </row>
    <row r="140" spans="1:2" ht="15.75" customHeight="1">
      <c r="A140" s="23" t="s">
        <v>155</v>
      </c>
      <c r="B140" s="39"/>
    </row>
    <row r="141" spans="1:2" ht="13.5" customHeight="1">
      <c r="A141" s="39"/>
      <c r="B141" s="39"/>
    </row>
    <row r="142" spans="1:2" ht="13.5" customHeight="1">
      <c r="A142" s="40" t="s">
        <v>156</v>
      </c>
      <c r="B142" s="39"/>
    </row>
    <row r="143" spans="1:7" ht="15.75" customHeight="1">
      <c r="A143" s="2"/>
      <c r="B143" s="2"/>
      <c r="C143" s="2"/>
      <c r="D143" s="7"/>
      <c r="E143" s="7"/>
      <c r="F143" s="7"/>
      <c r="G143" s="7"/>
    </row>
    <row r="144" spans="1:7" ht="13.5" customHeight="1">
      <c r="A144" s="7"/>
      <c r="B144" s="7"/>
      <c r="C144" s="7"/>
      <c r="D144" s="7"/>
      <c r="E144" s="7"/>
      <c r="F144" s="7"/>
      <c r="G144" s="7"/>
    </row>
    <row r="146" spans="1:7" ht="13.5" customHeight="1">
      <c r="A146" s="7"/>
      <c r="B146" s="7"/>
      <c r="C146" s="7"/>
      <c r="D146" s="7"/>
      <c r="E146" s="7"/>
      <c r="F146" s="7"/>
      <c r="G146" s="7"/>
    </row>
  </sheetData>
  <printOptions horizontalCentered="1"/>
  <pageMargins left="0.4330708755282905" right="0.4330708755282905" top="0.35433069927485905" bottom="0.19685039370078738" header="0.4999999924907534" footer="0.4999999924907534"/>
  <pageSetup fitToHeight="2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 topLeftCell="A1">
      <selection activeCell="A1" sqref="A1"/>
    </sheetView>
  </sheetViews>
  <sheetFormatPr defaultColWidth="17.875" defaultRowHeight="12.75"/>
  <cols>
    <col min="1" max="1" width="8.625" style="0" customWidth="1"/>
    <col min="2" max="2" width="69.625" style="0" customWidth="1"/>
    <col min="3" max="3" width="17.625" style="0" customWidth="1"/>
    <col min="4" max="4" width="4.375" style="0" customWidth="1"/>
    <col min="5" max="5" width="8.625" style="0" customWidth="1"/>
    <col min="6" max="6" width="80.25390625" style="0" customWidth="1"/>
    <col min="7" max="7" width="17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7" ht="15.75" customHeight="1">
      <c r="A1" s="2" t="s">
        <v>642</v>
      </c>
      <c r="B1" s="1"/>
      <c r="C1" s="3"/>
      <c r="D1" s="3"/>
      <c r="E1" s="3"/>
      <c r="F1" s="1"/>
      <c r="G1" s="4"/>
    </row>
    <row r="2" spans="1:7" ht="15.75" customHeight="1">
      <c r="A2" s="5" t="s">
        <v>643</v>
      </c>
      <c r="B2" s="6"/>
      <c r="C2" s="3" t="s">
        <v>644</v>
      </c>
      <c r="D2" s="3" t="s">
        <v>644</v>
      </c>
      <c r="E2" s="3" t="s">
        <v>644</v>
      </c>
      <c r="F2" s="1" t="s">
        <v>644</v>
      </c>
      <c r="G2" s="4"/>
    </row>
    <row r="3" spans="1:7" ht="15.75" customHeight="1">
      <c r="A3" s="2" t="s">
        <v>645</v>
      </c>
      <c r="B3" s="1"/>
      <c r="C3" s="3"/>
      <c r="D3" s="3"/>
      <c r="E3" s="3"/>
      <c r="F3" s="1"/>
      <c r="G3" s="4"/>
    </row>
    <row r="4" spans="1:7" ht="15.75" customHeight="1">
      <c r="A4" s="2" t="s">
        <v>646</v>
      </c>
      <c r="B4" s="1"/>
      <c r="C4" s="3"/>
      <c r="D4" s="3"/>
      <c r="E4" s="3"/>
      <c r="F4" s="3"/>
      <c r="G4" s="3"/>
    </row>
    <row r="5" spans="1:7" ht="15.75" customHeight="1">
      <c r="A5" s="2" t="s">
        <v>647</v>
      </c>
      <c r="B5" s="1"/>
      <c r="C5" s="3"/>
      <c r="D5" s="3"/>
      <c r="E5" s="3"/>
      <c r="F5" s="3"/>
      <c r="G5" s="3"/>
    </row>
    <row r="6" spans="1:7" ht="15.75" customHeight="1">
      <c r="A6" s="2" t="s">
        <v>648</v>
      </c>
      <c r="B6" s="1"/>
      <c r="C6" s="3"/>
      <c r="D6" s="3"/>
      <c r="E6" s="3"/>
      <c r="F6" s="3"/>
      <c r="G6" s="3"/>
    </row>
    <row r="7" spans="1:7" ht="15.75" customHeight="1">
      <c r="A7" s="5" t="s">
        <v>649</v>
      </c>
      <c r="B7" s="6"/>
      <c r="C7" s="3" t="s">
        <v>644</v>
      </c>
      <c r="D7" s="3" t="s">
        <v>644</v>
      </c>
      <c r="E7" s="3" t="s">
        <v>644</v>
      </c>
      <c r="F7" s="3" t="s">
        <v>644</v>
      </c>
      <c r="G7" s="3" t="s">
        <v>644</v>
      </c>
    </row>
    <row r="8" spans="1:7" ht="15.75" customHeight="1">
      <c r="A8" s="3"/>
      <c r="B8" s="3"/>
      <c r="C8" s="7"/>
      <c r="D8" s="8" t="s">
        <v>650</v>
      </c>
      <c r="E8" s="3"/>
      <c r="F8" s="3"/>
      <c r="G8" s="3"/>
    </row>
    <row r="9" spans="1:7" ht="19.5">
      <c r="A9" s="7"/>
      <c r="B9" s="9"/>
      <c r="C9" s="9"/>
      <c r="D9" s="9" t="s">
        <v>517</v>
      </c>
      <c r="E9" s="9"/>
      <c r="F9" s="9"/>
      <c r="G9" s="9"/>
    </row>
    <row r="10" spans="1:7" ht="19.5">
      <c r="A10" s="10"/>
      <c r="B10" s="10"/>
      <c r="C10" s="10"/>
      <c r="D10" s="10"/>
      <c r="E10" s="10"/>
      <c r="F10" s="10"/>
      <c r="G10" s="9"/>
    </row>
    <row r="11" spans="1:7" ht="19.5">
      <c r="A11" s="7"/>
      <c r="B11" s="9"/>
      <c r="C11" s="9"/>
      <c r="D11" s="9" t="s">
        <v>652</v>
      </c>
      <c r="E11" s="9"/>
      <c r="F11" s="9"/>
      <c r="G11" s="9"/>
    </row>
    <row r="12" spans="1:7" ht="12.75" customHeight="1">
      <c r="A12" s="3"/>
      <c r="B12" s="3"/>
      <c r="C12" s="3"/>
      <c r="D12" s="3"/>
      <c r="E12" s="3"/>
      <c r="F12" s="3"/>
      <c r="G12" s="11"/>
    </row>
    <row r="13" spans="1:7" ht="19.5" customHeight="1">
      <c r="A13" s="7"/>
      <c r="B13" s="7"/>
      <c r="C13" s="12"/>
      <c r="D13" s="12" t="s">
        <v>653</v>
      </c>
      <c r="E13" s="12"/>
      <c r="F13" s="12"/>
      <c r="G13" s="12"/>
    </row>
    <row r="14" spans="1:7" ht="12" customHeight="1">
      <c r="A14" s="3"/>
      <c r="B14" s="3"/>
      <c r="C14" s="3"/>
      <c r="D14" s="3"/>
      <c r="E14" s="3"/>
      <c r="F14" s="3"/>
      <c r="G14" s="3"/>
    </row>
    <row r="15" spans="1:7" ht="12" customHeight="1">
      <c r="A15" s="3"/>
      <c r="B15" s="3"/>
      <c r="C15" s="3"/>
      <c r="D15" s="3"/>
      <c r="E15" s="3"/>
      <c r="F15" s="3"/>
      <c r="G15" s="3"/>
    </row>
    <row r="16" spans="1:7" ht="15.75" customHeight="1">
      <c r="A16" s="13" t="s">
        <v>654</v>
      </c>
      <c r="B16" s="14" t="s">
        <v>655</v>
      </c>
      <c r="C16" s="14" t="s">
        <v>656</v>
      </c>
      <c r="D16" s="2"/>
      <c r="E16" s="13" t="s">
        <v>654</v>
      </c>
      <c r="F16" s="14" t="s">
        <v>655</v>
      </c>
      <c r="G16" s="14" t="s">
        <v>656</v>
      </c>
    </row>
    <row r="17" spans="1:7" ht="15.75" customHeight="1">
      <c r="A17" s="15" t="s">
        <v>657</v>
      </c>
      <c r="B17" s="16" t="s">
        <v>658</v>
      </c>
      <c r="C17" s="17"/>
      <c r="D17" s="2"/>
      <c r="E17" s="18" t="s">
        <v>657</v>
      </c>
      <c r="F17" s="19" t="s">
        <v>658</v>
      </c>
      <c r="G17" s="17"/>
    </row>
    <row r="18" spans="1:7" ht="15.75" customHeight="1">
      <c r="A18" s="20" t="s">
        <v>659</v>
      </c>
      <c r="B18" s="21" t="s">
        <v>518</v>
      </c>
      <c r="C18" s="22" t="s">
        <v>661</v>
      </c>
      <c r="D18" s="23"/>
      <c r="E18" s="20" t="s">
        <v>659</v>
      </c>
      <c r="F18" s="21" t="s">
        <v>519</v>
      </c>
      <c r="G18" s="22" t="s">
        <v>661</v>
      </c>
    </row>
    <row r="19" spans="1:7" ht="15.75" customHeight="1">
      <c r="A19" s="20" t="s">
        <v>520</v>
      </c>
      <c r="B19" s="21" t="s">
        <v>521</v>
      </c>
      <c r="C19" s="22">
        <v>20469153</v>
      </c>
      <c r="D19" s="23"/>
      <c r="E19" s="20" t="s">
        <v>522</v>
      </c>
      <c r="F19" s="21" t="s">
        <v>521</v>
      </c>
      <c r="G19" s="22">
        <v>20469153</v>
      </c>
    </row>
    <row r="20" spans="1:7" ht="15.75" customHeight="1">
      <c r="A20" s="24" t="s">
        <v>523</v>
      </c>
      <c r="B20" s="25" t="s">
        <v>524</v>
      </c>
      <c r="C20" s="26">
        <v>20108021</v>
      </c>
      <c r="D20" s="23"/>
      <c r="E20" s="24" t="s">
        <v>525</v>
      </c>
      <c r="F20" s="25" t="s">
        <v>526</v>
      </c>
      <c r="G20" s="26">
        <v>20108021</v>
      </c>
    </row>
    <row r="21" spans="1:7" ht="15.75" customHeight="1">
      <c r="A21" s="24" t="s">
        <v>527</v>
      </c>
      <c r="B21" s="25" t="s">
        <v>528</v>
      </c>
      <c r="C21" s="26">
        <v>212998</v>
      </c>
      <c r="D21" s="23"/>
      <c r="E21" s="24" t="s">
        <v>529</v>
      </c>
      <c r="F21" s="25" t="s">
        <v>530</v>
      </c>
      <c r="G21" s="26">
        <v>212998</v>
      </c>
    </row>
    <row r="22" spans="1:7" ht="15.75" customHeight="1">
      <c r="A22" s="24" t="s">
        <v>531</v>
      </c>
      <c r="B22" s="25" t="s">
        <v>532</v>
      </c>
      <c r="C22" s="26">
        <v>148134</v>
      </c>
      <c r="D22" s="23"/>
      <c r="E22" s="24" t="s">
        <v>533</v>
      </c>
      <c r="F22" s="25" t="s">
        <v>534</v>
      </c>
      <c r="G22" s="26">
        <v>148134</v>
      </c>
    </row>
    <row r="23" spans="1:7" ht="15.75" customHeight="1">
      <c r="A23" s="20" t="s">
        <v>535</v>
      </c>
      <c r="B23" s="21" t="s">
        <v>536</v>
      </c>
      <c r="C23" s="22">
        <v>298965006</v>
      </c>
      <c r="D23" s="23"/>
      <c r="E23" s="20" t="s">
        <v>537</v>
      </c>
      <c r="F23" s="21" t="s">
        <v>536</v>
      </c>
      <c r="G23" s="22">
        <v>298965006</v>
      </c>
    </row>
    <row r="24" spans="1:7" ht="15.75" customHeight="1">
      <c r="A24" s="24" t="s">
        <v>538</v>
      </c>
      <c r="B24" s="25" t="s">
        <v>539</v>
      </c>
      <c r="C24" s="26">
        <v>65707435</v>
      </c>
      <c r="D24" s="23"/>
      <c r="E24" s="24" t="s">
        <v>540</v>
      </c>
      <c r="F24" s="25" t="s">
        <v>541</v>
      </c>
      <c r="G24" s="26">
        <v>65707435</v>
      </c>
    </row>
    <row r="25" spans="1:7" ht="15.75" customHeight="1">
      <c r="A25" s="24" t="s">
        <v>542</v>
      </c>
      <c r="B25" s="25" t="s">
        <v>543</v>
      </c>
      <c r="C25" s="26">
        <v>233257571</v>
      </c>
      <c r="D25" s="23"/>
      <c r="E25" s="24" t="s">
        <v>544</v>
      </c>
      <c r="F25" s="25" t="s">
        <v>545</v>
      </c>
      <c r="G25" s="26">
        <v>233257571</v>
      </c>
    </row>
    <row r="26" spans="1:7" ht="15.75" customHeight="1">
      <c r="A26" s="20" t="s">
        <v>546</v>
      </c>
      <c r="B26" s="21" t="s">
        <v>547</v>
      </c>
      <c r="C26" s="22">
        <v>18654941</v>
      </c>
      <c r="D26" s="23"/>
      <c r="E26" s="20" t="s">
        <v>548</v>
      </c>
      <c r="F26" s="21" t="s">
        <v>547</v>
      </c>
      <c r="G26" s="22">
        <v>18654941</v>
      </c>
    </row>
    <row r="27" spans="1:7" ht="15.75" customHeight="1">
      <c r="A27" s="24" t="s">
        <v>549</v>
      </c>
      <c r="B27" s="25" t="s">
        <v>550</v>
      </c>
      <c r="C27" s="26">
        <v>18654941</v>
      </c>
      <c r="D27" s="23"/>
      <c r="E27" s="24" t="s">
        <v>551</v>
      </c>
      <c r="F27" s="25" t="s">
        <v>552</v>
      </c>
      <c r="G27" s="26">
        <v>18654941</v>
      </c>
    </row>
    <row r="28" spans="1:7" ht="15.75" customHeight="1">
      <c r="A28" s="20" t="s">
        <v>553</v>
      </c>
      <c r="B28" s="21" t="s">
        <v>554</v>
      </c>
      <c r="C28" s="22">
        <v>3043152</v>
      </c>
      <c r="D28" s="23"/>
      <c r="E28" s="20" t="s">
        <v>555</v>
      </c>
      <c r="F28" s="21" t="s">
        <v>556</v>
      </c>
      <c r="G28" s="22">
        <v>3043152</v>
      </c>
    </row>
    <row r="29" spans="1:7" ht="15.75" customHeight="1">
      <c r="A29" s="24" t="s">
        <v>553</v>
      </c>
      <c r="B29" s="25" t="s">
        <v>554</v>
      </c>
      <c r="C29" s="26">
        <v>3043152</v>
      </c>
      <c r="D29" s="23"/>
      <c r="E29" s="24" t="s">
        <v>555</v>
      </c>
      <c r="F29" s="25" t="s">
        <v>556</v>
      </c>
      <c r="G29" s="26">
        <v>3043152</v>
      </c>
    </row>
    <row r="30" spans="1:7" ht="15.75" customHeight="1">
      <c r="A30" s="20" t="s">
        <v>557</v>
      </c>
      <c r="B30" s="21" t="s">
        <v>558</v>
      </c>
      <c r="C30" s="22">
        <v>49909</v>
      </c>
      <c r="D30" s="23"/>
      <c r="E30" s="20" t="s">
        <v>559</v>
      </c>
      <c r="F30" s="21" t="s">
        <v>558</v>
      </c>
      <c r="G30" s="22">
        <v>49909</v>
      </c>
    </row>
    <row r="31" spans="1:7" ht="15.75" customHeight="1">
      <c r="A31" s="24" t="s">
        <v>560</v>
      </c>
      <c r="B31" s="25" t="s">
        <v>561</v>
      </c>
      <c r="C31" s="26">
        <v>49909</v>
      </c>
      <c r="D31" s="23"/>
      <c r="E31" s="24" t="s">
        <v>562</v>
      </c>
      <c r="F31" s="25" t="s">
        <v>563</v>
      </c>
      <c r="G31" s="26">
        <v>49909</v>
      </c>
    </row>
    <row r="32" spans="1:7" ht="15.75" customHeight="1">
      <c r="A32" s="20" t="s">
        <v>564</v>
      </c>
      <c r="B32" s="21" t="s">
        <v>565</v>
      </c>
      <c r="C32" s="22">
        <v>132834852</v>
      </c>
      <c r="D32" s="23"/>
      <c r="E32" s="20" t="s">
        <v>566</v>
      </c>
      <c r="F32" s="21" t="s">
        <v>565</v>
      </c>
      <c r="G32" s="22">
        <v>132834852</v>
      </c>
    </row>
    <row r="33" spans="1:7" ht="15.75" customHeight="1">
      <c r="A33" s="24" t="s">
        <v>567</v>
      </c>
      <c r="B33" s="25" t="s">
        <v>568</v>
      </c>
      <c r="C33" s="26">
        <v>66417426</v>
      </c>
      <c r="D33" s="23"/>
      <c r="E33" s="24" t="s">
        <v>569</v>
      </c>
      <c r="F33" s="25" t="s">
        <v>570</v>
      </c>
      <c r="G33" s="26">
        <v>66417426</v>
      </c>
    </row>
    <row r="34" spans="1:7" ht="15.75" customHeight="1">
      <c r="A34" s="24" t="s">
        <v>571</v>
      </c>
      <c r="B34" s="25" t="s">
        <v>572</v>
      </c>
      <c r="C34" s="26">
        <v>66417426</v>
      </c>
      <c r="D34" s="23"/>
      <c r="E34" s="24" t="s">
        <v>573</v>
      </c>
      <c r="F34" s="25" t="s">
        <v>572</v>
      </c>
      <c r="G34" s="26">
        <v>66417426</v>
      </c>
    </row>
    <row r="35" spans="1:7" ht="19.5">
      <c r="A35" s="41" t="s">
        <v>644</v>
      </c>
      <c r="B35" s="41" t="s">
        <v>574</v>
      </c>
      <c r="C35" s="36">
        <v>474017013</v>
      </c>
      <c r="D35" s="3" t="s">
        <v>644</v>
      </c>
      <c r="E35" s="33" t="s">
        <v>644</v>
      </c>
      <c r="F35" s="41" t="s">
        <v>575</v>
      </c>
      <c r="G35" s="36">
        <v>474017013</v>
      </c>
    </row>
    <row r="36" spans="1:7" ht="15.75" customHeight="1">
      <c r="A36" s="2"/>
      <c r="B36" s="2"/>
      <c r="C36" s="2"/>
      <c r="D36" s="3"/>
      <c r="E36" s="3"/>
      <c r="F36" s="3"/>
      <c r="G36" s="37"/>
    </row>
    <row r="37" spans="1:7" ht="15.75" customHeight="1">
      <c r="A37" s="2"/>
      <c r="B37" s="2"/>
      <c r="C37" s="2"/>
      <c r="D37" s="3"/>
      <c r="E37" s="3"/>
      <c r="F37" s="3"/>
      <c r="G37" s="37"/>
    </row>
    <row r="38" spans="1:2" ht="15.75" customHeight="1">
      <c r="A38" s="38" t="s">
        <v>151</v>
      </c>
      <c r="B38" s="39"/>
    </row>
    <row r="39" spans="1:2" ht="15.75" customHeight="1">
      <c r="A39" s="2"/>
      <c r="B39" s="39"/>
    </row>
    <row r="40" spans="1:2" ht="15.75" customHeight="1">
      <c r="A40" s="38" t="s">
        <v>152</v>
      </c>
      <c r="B40" s="39"/>
    </row>
    <row r="41" spans="1:2" ht="15.75" customHeight="1">
      <c r="A41" s="23"/>
      <c r="B41" s="39"/>
    </row>
    <row r="42" spans="1:2" ht="15.75" customHeight="1">
      <c r="A42" s="38" t="s">
        <v>153</v>
      </c>
      <c r="B42" s="39"/>
    </row>
    <row r="43" spans="1:2" ht="15.75" customHeight="1">
      <c r="A43" s="38" t="s">
        <v>154</v>
      </c>
      <c r="B43" s="39"/>
    </row>
    <row r="44" spans="1:2" ht="15.75" customHeight="1">
      <c r="A44" s="2"/>
      <c r="B44" s="39"/>
    </row>
    <row r="45" spans="1:2" ht="15.75" customHeight="1">
      <c r="A45" s="23" t="s">
        <v>155</v>
      </c>
      <c r="B45" s="39"/>
    </row>
    <row r="46" spans="1:2" ht="13.5" customHeight="1">
      <c r="A46" s="39"/>
      <c r="B46" s="39"/>
    </row>
    <row r="47" spans="1:2" ht="13.5" customHeight="1">
      <c r="A47" s="40" t="s">
        <v>156</v>
      </c>
      <c r="B47" s="39"/>
    </row>
    <row r="48" spans="1:7" ht="15.75" customHeight="1">
      <c r="A48" s="2"/>
      <c r="B48" s="2"/>
      <c r="C48" s="2"/>
      <c r="D48" s="7"/>
      <c r="E48" s="7"/>
      <c r="F48" s="7"/>
      <c r="G48" s="7"/>
    </row>
    <row r="49" spans="1:7" ht="13.5" customHeight="1">
      <c r="A49" s="7"/>
      <c r="B49" s="7"/>
      <c r="C49" s="7"/>
      <c r="D49" s="7"/>
      <c r="E49" s="7"/>
      <c r="F49" s="7"/>
      <c r="G49" s="7"/>
    </row>
    <row r="51" spans="1:7" ht="13.5" customHeight="1">
      <c r="A51" s="7"/>
      <c r="B51" s="7"/>
      <c r="C51" s="7"/>
      <c r="D51" s="7"/>
      <c r="E51" s="7"/>
      <c r="F51" s="7"/>
      <c r="G51" s="7"/>
    </row>
  </sheetData>
  <printOptions horizontalCentered="1"/>
  <pageMargins left="0.4330708755282905" right="0.4330708755282905" top="0.35433069927485905" bottom="0.19685039370078738" header="0.4999999924907534" footer="0.4999999924907534"/>
  <pageSetup fitToHeight="2" fitToWidth="1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workbookViewId="0" topLeftCell="A1">
      <selection activeCell="B20" sqref="B20"/>
    </sheetView>
  </sheetViews>
  <sheetFormatPr defaultColWidth="17.875" defaultRowHeight="12.75"/>
  <cols>
    <col min="1" max="1" width="6.50390625" style="0" customWidth="1"/>
    <col min="2" max="2" width="61.625" style="0" customWidth="1"/>
    <col min="3" max="3" width="17.375" style="0" customWidth="1"/>
    <col min="4" max="4" width="0.74609375" style="0" customWidth="1"/>
    <col min="5" max="5" width="0.5" style="0" customWidth="1"/>
    <col min="6" max="6" width="65.00390625" style="0" customWidth="1"/>
    <col min="7" max="7" width="12.625" style="0" customWidth="1"/>
    <col min="8" max="11" width="0.6171875" style="0" customWidth="1"/>
    <col min="12" max="30" width="0.5" style="0" customWidth="1"/>
    <col min="31" max="31" width="5.125" style="0" customWidth="1"/>
    <col min="32" max="35" width="6.375" style="0" customWidth="1"/>
    <col min="36" max="36" width="2.125" style="0" customWidth="1"/>
    <col min="37" max="38" width="8.375" style="0" customWidth="1"/>
  </cols>
  <sheetData>
    <row r="1" spans="1:5" ht="12.75">
      <c r="A1" s="1" t="s">
        <v>642</v>
      </c>
      <c r="B1" s="1"/>
      <c r="C1" s="3"/>
      <c r="D1" s="3"/>
      <c r="E1" s="3"/>
    </row>
    <row r="2" spans="1:5" ht="12.75">
      <c r="A2" s="1" t="s">
        <v>576</v>
      </c>
      <c r="B2" s="1"/>
      <c r="C2" s="3"/>
      <c r="D2" s="3"/>
      <c r="E2" s="3"/>
    </row>
    <row r="3" spans="1:5" ht="12.75">
      <c r="A3" s="1" t="s">
        <v>645</v>
      </c>
      <c r="B3" s="1"/>
      <c r="C3" s="3"/>
      <c r="D3" s="3"/>
      <c r="E3" s="3"/>
    </row>
    <row r="4" spans="1:5" ht="12.75">
      <c r="A4" s="1" t="s">
        <v>646</v>
      </c>
      <c r="B4" s="1"/>
      <c r="C4" s="3"/>
      <c r="D4" s="3"/>
      <c r="E4" s="3"/>
    </row>
    <row r="5" spans="1:5" ht="12.75">
      <c r="A5" s="1" t="s">
        <v>647</v>
      </c>
      <c r="B5" s="1"/>
      <c r="C5" s="3"/>
      <c r="D5" s="3"/>
      <c r="E5" s="3"/>
    </row>
    <row r="6" spans="1:5" ht="12.75">
      <c r="A6" s="1" t="s">
        <v>648</v>
      </c>
      <c r="B6" s="1"/>
      <c r="C6" s="1"/>
      <c r="D6" s="3" t="s">
        <v>644</v>
      </c>
      <c r="E6" s="3" t="s">
        <v>644</v>
      </c>
    </row>
    <row r="7" spans="1:5" ht="12.75">
      <c r="A7" s="6" t="s">
        <v>649</v>
      </c>
      <c r="B7" s="3"/>
      <c r="C7" s="3" t="s">
        <v>644</v>
      </c>
      <c r="D7" s="3" t="s">
        <v>644</v>
      </c>
      <c r="E7" s="3" t="s">
        <v>644</v>
      </c>
    </row>
    <row r="8" spans="1:5" ht="12.75">
      <c r="A8" s="3"/>
      <c r="B8" s="3"/>
      <c r="C8" s="42"/>
      <c r="D8" s="42"/>
      <c r="E8" s="3"/>
    </row>
    <row r="9" spans="1:5" ht="12.75">
      <c r="A9" s="3" t="s">
        <v>644</v>
      </c>
      <c r="B9" s="11" t="s">
        <v>577</v>
      </c>
      <c r="C9" s="11"/>
      <c r="D9" s="11"/>
      <c r="E9" s="3"/>
    </row>
    <row r="10" spans="1:5" ht="13.5">
      <c r="A10" s="3"/>
      <c r="B10" s="44" t="s">
        <v>652</v>
      </c>
      <c r="C10" s="42"/>
      <c r="D10" s="42"/>
      <c r="E10" s="3"/>
    </row>
    <row r="11" spans="1:5" ht="13.5">
      <c r="A11" s="3" t="s">
        <v>644</v>
      </c>
      <c r="B11" s="44" t="s">
        <v>653</v>
      </c>
      <c r="C11" s="42"/>
      <c r="D11" s="42"/>
      <c r="E11" s="3"/>
    </row>
    <row r="12" spans="1:5" ht="13.5">
      <c r="A12" s="3"/>
      <c r="B12" s="3"/>
      <c r="C12" s="45" t="s">
        <v>578</v>
      </c>
      <c r="D12" s="3"/>
      <c r="E12" s="3"/>
    </row>
    <row r="13" spans="1:5" ht="12.75">
      <c r="A13" s="3"/>
      <c r="B13" s="3"/>
      <c r="C13" s="3"/>
      <c r="D13" s="3"/>
      <c r="E13" s="3"/>
    </row>
    <row r="14" spans="1:5" ht="13.5">
      <c r="A14" s="46" t="s">
        <v>654</v>
      </c>
      <c r="B14" s="47" t="s">
        <v>655</v>
      </c>
      <c r="C14" s="47" t="s">
        <v>656</v>
      </c>
      <c r="D14" s="48"/>
      <c r="E14" s="49"/>
    </row>
    <row r="15" spans="1:5" ht="13.5">
      <c r="A15" s="50" t="s">
        <v>657</v>
      </c>
      <c r="B15" s="51" t="s">
        <v>658</v>
      </c>
      <c r="C15" s="52"/>
      <c r="D15" s="48"/>
      <c r="E15" s="53"/>
    </row>
    <row r="16" spans="1:5" ht="12.75">
      <c r="A16" s="54" t="s">
        <v>659</v>
      </c>
      <c r="B16" s="55" t="s">
        <v>579</v>
      </c>
      <c r="C16" s="56" t="s">
        <v>661</v>
      </c>
      <c r="D16" s="3"/>
      <c r="E16" s="1"/>
    </row>
    <row r="17" spans="1:5" ht="12.75">
      <c r="A17" s="54" t="s">
        <v>580</v>
      </c>
      <c r="B17" s="55" t="s">
        <v>581</v>
      </c>
      <c r="C17" s="56">
        <v>14929312</v>
      </c>
      <c r="D17" s="3"/>
      <c r="E17" s="1"/>
    </row>
    <row r="18" spans="1:5" ht="24">
      <c r="A18" s="57" t="s">
        <v>582</v>
      </c>
      <c r="B18" s="58" t="s">
        <v>583</v>
      </c>
      <c r="C18" s="59">
        <v>13184</v>
      </c>
      <c r="D18" s="3"/>
      <c r="E18" s="1"/>
    </row>
    <row r="19" spans="1:5" ht="12.75">
      <c r="A19" s="57" t="s">
        <v>584</v>
      </c>
      <c r="B19" s="58" t="s">
        <v>585</v>
      </c>
      <c r="C19" s="59">
        <v>14907953</v>
      </c>
      <c r="D19" s="3"/>
      <c r="E19" s="1"/>
    </row>
    <row r="20" spans="1:5" ht="24">
      <c r="A20" s="57" t="s">
        <v>586</v>
      </c>
      <c r="B20" s="58" t="s">
        <v>587</v>
      </c>
      <c r="C20" s="59">
        <v>8175</v>
      </c>
      <c r="D20" s="3"/>
      <c r="E20" s="1"/>
    </row>
    <row r="21" spans="1:5" ht="12.75">
      <c r="A21" s="54" t="s">
        <v>588</v>
      </c>
      <c r="B21" s="55" t="s">
        <v>589</v>
      </c>
      <c r="C21" s="56">
        <v>515305546</v>
      </c>
      <c r="D21" s="3"/>
      <c r="E21" s="1"/>
    </row>
    <row r="22" spans="1:5" ht="24">
      <c r="A22" s="57" t="s">
        <v>590</v>
      </c>
      <c r="B22" s="58" t="s">
        <v>591</v>
      </c>
      <c r="C22" s="59">
        <v>44235</v>
      </c>
      <c r="D22" s="3"/>
      <c r="E22" s="1"/>
    </row>
    <row r="23" spans="1:5" ht="12.75">
      <c r="A23" s="57" t="s">
        <v>592</v>
      </c>
      <c r="B23" s="58" t="s">
        <v>593</v>
      </c>
      <c r="C23" s="59">
        <v>28259</v>
      </c>
      <c r="D23" s="3"/>
      <c r="E23" s="1"/>
    </row>
    <row r="24" spans="1:5" ht="12.75">
      <c r="A24" s="57" t="s">
        <v>594</v>
      </c>
      <c r="B24" s="58" t="s">
        <v>595</v>
      </c>
      <c r="C24" s="59">
        <v>515233052</v>
      </c>
      <c r="D24" s="3"/>
      <c r="E24" s="1"/>
    </row>
    <row r="25" spans="1:5" ht="12.75">
      <c r="A25" s="54" t="s">
        <v>596</v>
      </c>
      <c r="B25" s="55" t="s">
        <v>597</v>
      </c>
      <c r="C25" s="56">
        <v>406319003</v>
      </c>
      <c r="D25" s="3"/>
      <c r="E25" s="1"/>
    </row>
    <row r="26" spans="1:5" ht="12.75">
      <c r="A26" s="57" t="s">
        <v>598</v>
      </c>
      <c r="B26" s="58" t="s">
        <v>599</v>
      </c>
      <c r="C26" s="59">
        <v>35403284</v>
      </c>
      <c r="D26" s="3"/>
      <c r="E26" s="1"/>
    </row>
    <row r="27" spans="1:5" ht="12.75">
      <c r="A27" s="57" t="s">
        <v>600</v>
      </c>
      <c r="B27" s="58" t="s">
        <v>601</v>
      </c>
      <c r="C27" s="59">
        <v>336406</v>
      </c>
      <c r="D27" s="3"/>
      <c r="E27" s="1"/>
    </row>
    <row r="28" spans="1:5" ht="12.75">
      <c r="A28" s="57" t="s">
        <v>602</v>
      </c>
      <c r="B28" s="58" t="s">
        <v>603</v>
      </c>
      <c r="C28" s="59">
        <v>364994830</v>
      </c>
      <c r="D28" s="3"/>
      <c r="E28" s="1"/>
    </row>
    <row r="29" spans="1:5" ht="12.75">
      <c r="A29" s="57" t="s">
        <v>604</v>
      </c>
      <c r="B29" s="58" t="s">
        <v>605</v>
      </c>
      <c r="C29" s="59">
        <v>1516</v>
      </c>
      <c r="D29" s="3"/>
      <c r="E29" s="1"/>
    </row>
    <row r="30" spans="1:5" ht="12.75">
      <c r="A30" s="57" t="s">
        <v>606</v>
      </c>
      <c r="B30" s="58" t="s">
        <v>607</v>
      </c>
      <c r="C30" s="59">
        <v>5582967</v>
      </c>
      <c r="D30" s="3"/>
      <c r="E30" s="1"/>
    </row>
    <row r="31" spans="1:5" ht="25.5">
      <c r="A31" s="54" t="s">
        <v>608</v>
      </c>
      <c r="B31" s="55" t="s">
        <v>609</v>
      </c>
      <c r="C31" s="56">
        <v>207617673</v>
      </c>
      <c r="D31" s="3"/>
      <c r="E31" s="1"/>
    </row>
    <row r="32" spans="1:5" ht="12.75">
      <c r="A32" s="57" t="s">
        <v>610</v>
      </c>
      <c r="B32" s="58" t="s">
        <v>611</v>
      </c>
      <c r="C32" s="59">
        <v>7386501</v>
      </c>
      <c r="D32" s="3"/>
      <c r="E32" s="1"/>
    </row>
    <row r="33" spans="1:5" ht="12.75">
      <c r="A33" s="57" t="s">
        <v>612</v>
      </c>
      <c r="B33" s="58" t="s">
        <v>613</v>
      </c>
      <c r="C33" s="59">
        <v>54650678</v>
      </c>
      <c r="D33" s="3"/>
      <c r="E33" s="1"/>
    </row>
    <row r="34" spans="1:5" ht="24">
      <c r="A34" s="57" t="s">
        <v>614</v>
      </c>
      <c r="B34" s="58" t="s">
        <v>615</v>
      </c>
      <c r="C34" s="59">
        <v>88392414</v>
      </c>
      <c r="D34" s="3"/>
      <c r="E34" s="1"/>
    </row>
    <row r="35" spans="1:5" ht="12.75">
      <c r="A35" s="57" t="s">
        <v>616</v>
      </c>
      <c r="B35" s="58" t="s">
        <v>617</v>
      </c>
      <c r="C35" s="59">
        <v>31300000</v>
      </c>
      <c r="D35" s="3"/>
      <c r="E35" s="1"/>
    </row>
    <row r="36" spans="1:5" ht="12.75">
      <c r="A36" s="57" t="s">
        <v>618</v>
      </c>
      <c r="B36" s="58" t="s">
        <v>619</v>
      </c>
      <c r="C36" s="59">
        <v>10223532</v>
      </c>
      <c r="D36" s="3"/>
      <c r="E36" s="1"/>
    </row>
    <row r="37" spans="1:5" ht="36">
      <c r="A37" s="57" t="s">
        <v>620</v>
      </c>
      <c r="B37" s="58" t="s">
        <v>621</v>
      </c>
      <c r="C37" s="59">
        <v>909734</v>
      </c>
      <c r="D37" s="3"/>
      <c r="E37" s="1"/>
    </row>
    <row r="38" spans="1:5" ht="48">
      <c r="A38" s="57" t="s">
        <v>622</v>
      </c>
      <c r="B38" s="58" t="s">
        <v>623</v>
      </c>
      <c r="C38" s="59">
        <v>1630301</v>
      </c>
      <c r="D38" s="3"/>
      <c r="E38" s="1"/>
    </row>
    <row r="39" spans="1:5" ht="24">
      <c r="A39" s="57" t="s">
        <v>624</v>
      </c>
      <c r="B39" s="58" t="s">
        <v>625</v>
      </c>
      <c r="C39" s="59">
        <v>1437979</v>
      </c>
      <c r="D39" s="3"/>
      <c r="E39" s="1"/>
    </row>
    <row r="40" spans="1:5" ht="12.75">
      <c r="A40" s="57" t="s">
        <v>626</v>
      </c>
      <c r="B40" s="58" t="s">
        <v>627</v>
      </c>
      <c r="C40" s="59">
        <v>24384</v>
      </c>
      <c r="D40" s="3"/>
      <c r="E40" s="1"/>
    </row>
    <row r="41" spans="1:5" ht="24">
      <c r="A41" s="57" t="s">
        <v>628</v>
      </c>
      <c r="B41" s="58" t="s">
        <v>629</v>
      </c>
      <c r="C41" s="59">
        <v>468411</v>
      </c>
      <c r="D41" s="3"/>
      <c r="E41" s="1"/>
    </row>
    <row r="42" spans="1:5" ht="24">
      <c r="A42" s="57" t="s">
        <v>630</v>
      </c>
      <c r="B42" s="58" t="s">
        <v>631</v>
      </c>
      <c r="C42" s="59">
        <v>11193739</v>
      </c>
      <c r="D42" s="3"/>
      <c r="E42" s="1"/>
    </row>
    <row r="43" spans="1:5" ht="12.75">
      <c r="A43" s="54" t="s">
        <v>632</v>
      </c>
      <c r="B43" s="55" t="s">
        <v>633</v>
      </c>
      <c r="C43" s="56">
        <v>19133572</v>
      </c>
      <c r="D43" s="3"/>
      <c r="E43" s="1"/>
    </row>
    <row r="44" spans="1:5" ht="12.75">
      <c r="A44" s="57" t="s">
        <v>634</v>
      </c>
      <c r="B44" s="58" t="s">
        <v>635</v>
      </c>
      <c r="C44" s="59">
        <v>141200</v>
      </c>
      <c r="D44" s="3"/>
      <c r="E44" s="1"/>
    </row>
    <row r="45" spans="1:5" ht="12.75">
      <c r="A45" s="57" t="s">
        <v>636</v>
      </c>
      <c r="B45" s="58" t="s">
        <v>637</v>
      </c>
      <c r="C45" s="59">
        <v>16603236</v>
      </c>
      <c r="D45" s="3"/>
      <c r="E45" s="1"/>
    </row>
    <row r="46" spans="1:5" ht="12.75">
      <c r="A46" s="57" t="s">
        <v>638</v>
      </c>
      <c r="B46" s="58" t="s">
        <v>639</v>
      </c>
      <c r="C46" s="59">
        <v>2388970</v>
      </c>
      <c r="D46" s="3"/>
      <c r="E46" s="1"/>
    </row>
    <row r="47" spans="1:5" ht="24">
      <c r="A47" s="57" t="s">
        <v>640</v>
      </c>
      <c r="B47" s="58" t="s">
        <v>641</v>
      </c>
      <c r="C47" s="59">
        <v>166</v>
      </c>
      <c r="D47" s="3"/>
      <c r="E47" s="1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2" ht="16.5">
      <c r="A50" s="38" t="s">
        <v>151</v>
      </c>
      <c r="B50" s="39"/>
    </row>
    <row r="51" spans="1:2" ht="15.75">
      <c r="A51" s="2"/>
      <c r="B51" s="39"/>
    </row>
    <row r="52" spans="1:2" ht="16.5">
      <c r="A52" s="38" t="s">
        <v>152</v>
      </c>
      <c r="B52" s="39"/>
    </row>
    <row r="53" spans="1:2" ht="16.5">
      <c r="A53" s="23"/>
      <c r="B53" s="39"/>
    </row>
    <row r="54" spans="1:2" ht="16.5">
      <c r="A54" s="38" t="s">
        <v>153</v>
      </c>
      <c r="B54" s="39"/>
    </row>
    <row r="55" spans="1:2" ht="16.5">
      <c r="A55" s="38" t="s">
        <v>154</v>
      </c>
      <c r="B55" s="39"/>
    </row>
    <row r="56" spans="1:2" ht="15.75">
      <c r="A56" s="2"/>
      <c r="B56" s="39"/>
    </row>
    <row r="57" spans="1:2" ht="16.5">
      <c r="A57" s="23" t="s">
        <v>155</v>
      </c>
      <c r="B57" s="39"/>
    </row>
    <row r="58" spans="1:2" ht="13.5">
      <c r="A58" s="39"/>
      <c r="B58" s="39"/>
    </row>
    <row r="59" spans="1:2" ht="13.5">
      <c r="A59" s="40" t="s">
        <v>156</v>
      </c>
      <c r="B59" s="39"/>
    </row>
  </sheetData>
  <printOptions horizontalCentered="1" verticalCentered="1"/>
  <pageMargins left="1.1811023622047243" right="0.39370078740157477" top="0.39370078740157477" bottom="0.39370078740157477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Галия Бимурзина</cp:lastModifiedBy>
  <cp:lastPrinted>2006-10-06T11:23:13Z</cp:lastPrinted>
  <dcterms:created xsi:type="dcterms:W3CDTF">2006-10-06T13:06:16Z</dcterms:created>
  <dcterms:modified xsi:type="dcterms:W3CDTF">2006-10-26T07:59:22Z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