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Отчеты Генеральной бухгалтерии\ОТЧЕТЫ ГЕН.БУХ_2022 год\Фин отчетность МСФО_Габит\1 кв 2022\Ежеквартальные формы для FRSI\Для KASE (excel)\"/>
    </mc:Choice>
  </mc:AlternateContent>
  <bookViews>
    <workbookView xWindow="0" yWindow="0" windowWidth="28740" windowHeight="12240"/>
  </bookViews>
  <sheets>
    <sheet name="Ф1_конс" sheetId="1" r:id="rId1"/>
    <sheet name="Ф2_конс" sheetId="2" r:id="rId2"/>
    <sheet name="Ф3_конс" sheetId="3" r:id="rId3"/>
    <sheet name="Ф4_конс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</externalReferences>
  <definedNames>
    <definedName name="\a">#REF!</definedName>
    <definedName name="\m">#REF!</definedName>
    <definedName name="\n">#REF!</definedName>
    <definedName name="\o">#REF!</definedName>
    <definedName name="\r">[1]иркутск!#REF!</definedName>
    <definedName name="__LEV2">#REF!</definedName>
    <definedName name="__LEV3">#REF!</definedName>
    <definedName name="__LEV4">#REF!</definedName>
    <definedName name="__LEV5">#REF!</definedName>
    <definedName name="__Ве">#REF!</definedName>
    <definedName name="__Вероят">#REF!</definedName>
    <definedName name="__Вероятность_погашения">#REF!</definedName>
    <definedName name="__ИТОГ">#REF!</definedName>
    <definedName name="_1._Касса_и_краткосрочные_средства">#REF!</definedName>
    <definedName name="_10._Прочие_пассивы">#REF!</definedName>
    <definedName name="_11._Акционерный_капитал">#REF!</definedName>
    <definedName name="_12._Нераспределенная_прибыль_и_резервы">#REF!</definedName>
    <definedName name="_13._Прибыли_и_убытки_отчетного_года__сальдо">#REF!</definedName>
    <definedName name="_3._Кредиты_клиентам">#REF!</definedName>
    <definedName name="_4._Кредиты_банкам">#REF!</definedName>
    <definedName name="_6._Основные_средства">#REF!</definedName>
    <definedName name="_7._Прочие_активы">#REF!</definedName>
    <definedName name="_8._Средства__принадлежащие_вкладчикам">#REF!</definedName>
    <definedName name="_9._Депозиты_других_банков">#REF!</definedName>
    <definedName name="_companies_list">#REF!</definedName>
    <definedName name="_company_name">[2]Содержание!$D$6</definedName>
    <definedName name="_Key1" localSheetId="2" hidden="1">#REF!</definedName>
    <definedName name="_Key1" localSheetId="3" hidden="1">#REF!</definedName>
    <definedName name="_Key1" hidden="1">#REF!</definedName>
    <definedName name="_LEV2">#REF!</definedName>
    <definedName name="_LEV3">#REF!</definedName>
    <definedName name="_LEV4">#REF!</definedName>
    <definedName name="_LEV5">#REF!</definedName>
    <definedName name="_Order1" hidden="1">255</definedName>
    <definedName name="_Order2" hidden="1">255</definedName>
    <definedName name="_P65600">[3]кред!#REF!</definedName>
    <definedName name="_Parse_In" localSheetId="2" hidden="1">#REF!</definedName>
    <definedName name="_Parse_In" localSheetId="3" hidden="1">#REF!</definedName>
    <definedName name="_Parse_In" hidden="1">#REF!</definedName>
    <definedName name="_period">[4]Содержание!$D$4</definedName>
    <definedName name="_q_list">#REF!</definedName>
    <definedName name="_ref1">#REF!</definedName>
    <definedName name="_ref2">#REF!</definedName>
    <definedName name="_Sort" localSheetId="2" hidden="1">#REF!</definedName>
    <definedName name="_Sort" localSheetId="3" hidden="1">#REF!</definedName>
    <definedName name="_Sort" hidden="1">#REF!</definedName>
    <definedName name="_SP1">[5]FES!#REF!</definedName>
    <definedName name="_SP10">[5]FES!#REF!</definedName>
    <definedName name="_SP11">[5]FES!#REF!</definedName>
    <definedName name="_SP12">[5]FES!#REF!</definedName>
    <definedName name="_SP13">[5]FES!#REF!</definedName>
    <definedName name="_SP14">[5]FES!#REF!</definedName>
    <definedName name="_SP15">[5]FES!#REF!</definedName>
    <definedName name="_SP16">[5]FES!#REF!</definedName>
    <definedName name="_SP17">[5]FES!#REF!</definedName>
    <definedName name="_SP18">[5]FES!#REF!</definedName>
    <definedName name="_SP19">[5]FES!#REF!</definedName>
    <definedName name="_SP2">[5]FES!#REF!</definedName>
    <definedName name="_SP20">[5]FES!#REF!</definedName>
    <definedName name="_SP3">[5]FES!#REF!</definedName>
    <definedName name="_SP4">[5]FES!#REF!</definedName>
    <definedName name="_SP5">[5]FES!#REF!</definedName>
    <definedName name="_SP7">[5]FES!#REF!</definedName>
    <definedName name="_SP8">[5]FES!#REF!</definedName>
    <definedName name="_SP9">[5]FES!#REF!</definedName>
    <definedName name="_USD1">'[6]ORE AJE'!$D$1</definedName>
    <definedName name="_USD2">'[6]ORE AJE'!$D$2</definedName>
    <definedName name="_y_list">#REF!</definedName>
    <definedName name="_year">[4]Содержание!$D$6</definedName>
    <definedName name="a" localSheetId="2" hidden="1">{#N/A,#N/A,FALSE,"Aging Summary";#N/A,#N/A,FALSE,"Ratio Analysis";#N/A,#N/A,FALSE,"Test 120 Day Accts";#N/A,#N/A,FALSE,"Tickmarks"}</definedName>
    <definedName name="a" localSheetId="3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ccAmount">#REF!</definedName>
    <definedName name="AccNum">#REF!</definedName>
    <definedName name="AccNumSource">#REF!</definedName>
    <definedName name="ACT">#REF!</definedName>
    <definedName name="adjcold">[7]Adjustments!$A$5:$A$75</definedName>
    <definedName name="ADJCOLUMN">#REF!</definedName>
    <definedName name="ADJCOLUMN2">[8]Adjustments!$A$5:$A$70</definedName>
    <definedName name="ADJHEADER">#REF!</definedName>
    <definedName name="ADJUSTER2">[8]Adjustments!$A$1:$BB$4</definedName>
    <definedName name="ADJUSTS">#REF!</definedName>
    <definedName name="ADJUSTS2">[8]Adjustments!$B$5:$BB$75</definedName>
    <definedName name="amd1_Pip._Supply">[9]Pip.Summ.!#REF!</definedName>
    <definedName name="amd1_Pip_Fabric">[9]Pip.Summ.!#REF!</definedName>
    <definedName name="amd2_pip._supply">[10]Pip.Summ.!#REF!</definedName>
    <definedName name="ARA_Threshold">#REF!</definedName>
    <definedName name="ARP_Threshold">#REF!</definedName>
    <definedName name="Array">#REF!</definedName>
    <definedName name="AS2DocOpenMode" hidden="1">"AS2DocumentEdit"</definedName>
    <definedName name="AS2HasNoAutoHeaderFooter">"OFF"</definedName>
    <definedName name="AS2NamedRange" hidden="1">3</definedName>
    <definedName name="AS2ReportLS" hidden="1">1</definedName>
    <definedName name="AS2SyncStepLS" hidden="1">0</definedName>
    <definedName name="AS2TickmarkLS" localSheetId="2" hidden="1">#REF!</definedName>
    <definedName name="AS2TickmarkLS" localSheetId="3" hidden="1">#REF!</definedName>
    <definedName name="AS2TickmarkLS" hidden="1">#REF!</definedName>
    <definedName name="AS2VersionLS" hidden="1">300</definedName>
    <definedName name="assel">#REF!</definedName>
    <definedName name="aud_month">#REF!</definedName>
    <definedName name="aud_year">#REF!</definedName>
    <definedName name="B">'[11]д.7.001'!#REF!</definedName>
    <definedName name="BalanceSheet_29">#REF!</definedName>
    <definedName name="BalanceSheet_3">#REF!</definedName>
    <definedName name="BANK_CASH">#REF!</definedName>
    <definedName name="BazName">#REF!</definedName>
    <definedName name="BD1_Pip_Fabric">[9]Pip.Summ.!#REF!</definedName>
    <definedName name="BG_Del" hidden="1">15</definedName>
    <definedName name="BG_Ins" hidden="1">4</definedName>
    <definedName name="BG_Mod" hidden="1">6</definedName>
    <definedName name="blank_nP10">[12]XLR_NoRangeSheet!$G$6</definedName>
    <definedName name="blank_nP11">[12]XLR_NoRangeSheet!$I$6</definedName>
    <definedName name="blank_nP12">[12]XLR_NoRangeSheet!$K$6</definedName>
    <definedName name="blank_nP13">[12]XLR_NoRangeSheet!$M$6</definedName>
    <definedName name="blank_nP14">[12]XLR_NoRangeSheet!$O$6</definedName>
    <definedName name="blank_nP15">[12]XLR_NoRangeSheet!$Q$6</definedName>
    <definedName name="blank_nP16">[12]XLR_NoRangeSheet!$S$6</definedName>
    <definedName name="blank_nValP10">[12]XLR_NoRangeSheet!$H$6</definedName>
    <definedName name="blank_nValP11">[12]XLR_NoRangeSheet!$J$6</definedName>
    <definedName name="blank_nValP12">[12]XLR_NoRangeSheet!$L$6</definedName>
    <definedName name="blank_nValP13">[12]XLR_NoRangeSheet!$N$6</definedName>
    <definedName name="blank_nValP14">[12]XLR_NoRangeSheet!$P$6</definedName>
    <definedName name="blank_nValP15">[12]XLR_NoRangeSheet!$R$6</definedName>
    <definedName name="blank_nValP16">[12]XLR_NoRangeSheet!$T$6</definedName>
    <definedName name="blank1_nP20">[12]XLR_NoRangeSheet!$B$7</definedName>
    <definedName name="blank1_nP21">[12]XLR_NoRangeSheet!$D$7</definedName>
    <definedName name="blank1_nP22">[12]XLR_NoRangeSheet!$F$7</definedName>
    <definedName name="blank1_nP23">[12]XLR_NoRangeSheet!$H$7</definedName>
    <definedName name="blank1_nP24">[12]XLR_NoRangeSheet!$J$7</definedName>
    <definedName name="blank1_nP25">[12]XLR_NoRangeSheet!$L$7</definedName>
    <definedName name="blank1_nP26">[12]XLR_NoRangeSheet!$N$7</definedName>
    <definedName name="blank1_nValP20">[12]XLR_NoRangeSheet!$C$7</definedName>
    <definedName name="blank1_nValP21">[12]XLR_NoRangeSheet!$E$7</definedName>
    <definedName name="blank1_nValP22">[12]XLR_NoRangeSheet!$G$7</definedName>
    <definedName name="blank1_nValP23">[12]XLR_NoRangeSheet!$I$7</definedName>
    <definedName name="blank1_nValP24">[12]XLR_NoRangeSheet!$K$7</definedName>
    <definedName name="blank1_nValP25">[12]XLR_NoRangeSheet!$M$7</definedName>
    <definedName name="blank1_nValP26">[12]XLR_NoRangeSheet!$O$7</definedName>
    <definedName name="blank10_nP110">[12]XLR_NoRangeSheet!$B$16</definedName>
    <definedName name="blank10_nP111">[12]XLR_NoRangeSheet!$D$16</definedName>
    <definedName name="blank10_nP112">[12]XLR_NoRangeSheet!$F$16</definedName>
    <definedName name="blank10_nP113">[12]XLR_NoRangeSheet!$H$16</definedName>
    <definedName name="blank10_nP114">[12]XLR_NoRangeSheet!$J$16</definedName>
    <definedName name="blank10_nP115">[12]XLR_NoRangeSheet!$L$16</definedName>
    <definedName name="blank10_nP116">[12]XLR_NoRangeSheet!$N$16</definedName>
    <definedName name="blank10_nValP110">[12]XLR_NoRangeSheet!$C$16</definedName>
    <definedName name="blank10_nValP111">[12]XLR_NoRangeSheet!$E$16</definedName>
    <definedName name="blank10_nValP112">[12]XLR_NoRangeSheet!$G$16</definedName>
    <definedName name="blank10_nValP113">[12]XLR_NoRangeSheet!$I$16</definedName>
    <definedName name="blank10_nValP114">[12]XLR_NoRangeSheet!$K$16</definedName>
    <definedName name="blank10_nValP115">[12]XLR_NoRangeSheet!$M$16</definedName>
    <definedName name="blank10_nValP116">[12]XLR_NoRangeSheet!$O$16</definedName>
    <definedName name="BLANK11_NP120" hidden="1">[13]XLR_NoRangeSheet!$B$17</definedName>
    <definedName name="BLANK11_NP121" hidden="1">[13]XLR_NoRangeSheet!$D$17</definedName>
    <definedName name="BLANK11_NP122" hidden="1">[13]XLR_NoRangeSheet!$F$17</definedName>
    <definedName name="BLANK11_NP123" hidden="1">[13]XLR_NoRangeSheet!$H$17</definedName>
    <definedName name="BLANK11_NP124" hidden="1">[13]XLR_NoRangeSheet!$J$17</definedName>
    <definedName name="BLANK11_NP125" hidden="1">[13]XLR_NoRangeSheet!$L$17</definedName>
    <definedName name="BLANK11_NP126" hidden="1">[13]XLR_NoRangeSheet!$N$17</definedName>
    <definedName name="BLANK11_NVALP120" hidden="1">[13]XLR_NoRangeSheet!$C$17</definedName>
    <definedName name="BLANK11_NVALP121" hidden="1">[13]XLR_NoRangeSheet!$E$17</definedName>
    <definedName name="BLANK11_NVALP122" hidden="1">[13]XLR_NoRangeSheet!$G$17</definedName>
    <definedName name="BLANK11_NVALP123" hidden="1">[13]XLR_NoRangeSheet!$I$17</definedName>
    <definedName name="BLANK11_NVALP124" hidden="1">[13]XLR_NoRangeSheet!$K$17</definedName>
    <definedName name="BLANK11_NVALP125" hidden="1">[13]XLR_NoRangeSheet!$M$17</definedName>
    <definedName name="BLANK11_NVALP126" hidden="1">[13]XLR_NoRangeSheet!$O$17</definedName>
    <definedName name="blank2_nP30">[12]XLR_NoRangeSheet!$B$8</definedName>
    <definedName name="blank2_nP31">[12]XLR_NoRangeSheet!$D$8</definedName>
    <definedName name="blank2_nP32">[12]XLR_NoRangeSheet!$F$8</definedName>
    <definedName name="blank2_nP33">[12]XLR_NoRangeSheet!$H$8</definedName>
    <definedName name="blank2_nP34">[12]XLR_NoRangeSheet!$J$8</definedName>
    <definedName name="blank2_nP35">[12]XLR_NoRangeSheet!$L$8</definedName>
    <definedName name="blank2_nP36">[12]XLR_NoRangeSheet!$N$8</definedName>
    <definedName name="blank2_nValP30">[12]XLR_NoRangeSheet!$C$8</definedName>
    <definedName name="blank2_nValP31">[12]XLR_NoRangeSheet!$E$8</definedName>
    <definedName name="blank2_nValP32">[12]XLR_NoRangeSheet!$G$8</definedName>
    <definedName name="blank2_nValP33">[12]XLR_NoRangeSheet!$I$8</definedName>
    <definedName name="blank2_nValP34">[12]XLR_NoRangeSheet!$K$8</definedName>
    <definedName name="blank2_nValP35">[12]XLR_NoRangeSheet!$M$8</definedName>
    <definedName name="blank2_nValP36">[12]XLR_NoRangeSheet!$O$8</definedName>
    <definedName name="BLANK3_NP40" hidden="1">[13]XLR_NoRangeSheet!$B$9</definedName>
    <definedName name="BLANK3_NP41" hidden="1">[13]XLR_NoRangeSheet!$D$9</definedName>
    <definedName name="BLANK3_NP42" hidden="1">[13]XLR_NoRangeSheet!$F$9</definedName>
    <definedName name="BLANK3_NP43" hidden="1">[13]XLR_NoRangeSheet!$H$9</definedName>
    <definedName name="BLANK3_NP44" hidden="1">[13]XLR_NoRangeSheet!$J$9</definedName>
    <definedName name="BLANK3_NP45" hidden="1">[13]XLR_NoRangeSheet!$L$9</definedName>
    <definedName name="BLANK3_NP46" hidden="1">[13]XLR_NoRangeSheet!$N$9</definedName>
    <definedName name="BLANK3_NVALP40" hidden="1">[13]XLR_NoRangeSheet!$C$9</definedName>
    <definedName name="BLANK3_NVALP41" hidden="1">[13]XLR_NoRangeSheet!$E$9</definedName>
    <definedName name="BLANK3_NVALP42" hidden="1">[13]XLR_NoRangeSheet!$G$9</definedName>
    <definedName name="BLANK3_NVALP43" hidden="1">[13]XLR_NoRangeSheet!$I$9</definedName>
    <definedName name="BLANK3_NVALP44" hidden="1">[13]XLR_NoRangeSheet!$K$9</definedName>
    <definedName name="BLANK3_NVALP45" hidden="1">[13]XLR_NoRangeSheet!$M$9</definedName>
    <definedName name="BLANK3_NVALP46" hidden="1">[13]XLR_NoRangeSheet!$O$9</definedName>
    <definedName name="blank4_nP50">[12]XLR_NoRangeSheet!$B$10</definedName>
    <definedName name="blank4_nP51">[12]XLR_NoRangeSheet!$D$10</definedName>
    <definedName name="blank4_nP52">[12]XLR_NoRangeSheet!$F$10</definedName>
    <definedName name="blank4_nP53">[12]XLR_NoRangeSheet!$H$10</definedName>
    <definedName name="blank4_nP54">[12]XLR_NoRangeSheet!$J$10</definedName>
    <definedName name="blank4_nP55">[12]XLR_NoRangeSheet!$L$10</definedName>
    <definedName name="blank4_nP56">[12]XLR_NoRangeSheet!$N$10</definedName>
    <definedName name="blank4_nValP50">[12]XLR_NoRangeSheet!$C$10</definedName>
    <definedName name="blank4_nValP51">[12]XLR_NoRangeSheet!$E$10</definedName>
    <definedName name="blank4_nValP52">[12]XLR_NoRangeSheet!$G$10</definedName>
    <definedName name="blank4_nValP53">[12]XLR_NoRangeSheet!$I$10</definedName>
    <definedName name="blank4_nValP54">[12]XLR_NoRangeSheet!$K$10</definedName>
    <definedName name="blank4_nValP55">[12]XLR_NoRangeSheet!$M$10</definedName>
    <definedName name="blank4_nValP56">[12]XLR_NoRangeSheet!$O$10</definedName>
    <definedName name="blank5_nP60">[12]XLR_NoRangeSheet!$B$11</definedName>
    <definedName name="blank5_nP61">[12]XLR_NoRangeSheet!$D$11</definedName>
    <definedName name="blank5_nP62">[12]XLR_NoRangeSheet!$F$11</definedName>
    <definedName name="blank5_nP63">[12]XLR_NoRangeSheet!$H$11</definedName>
    <definedName name="blank5_nP64">[12]XLR_NoRangeSheet!$J$11</definedName>
    <definedName name="blank5_nP65">[12]XLR_NoRangeSheet!$L$11</definedName>
    <definedName name="blank5_nP66">[12]XLR_NoRangeSheet!$N$11</definedName>
    <definedName name="blank5_nValP60">[12]XLR_NoRangeSheet!$C$11</definedName>
    <definedName name="blank5_nValP61">[12]XLR_NoRangeSheet!$E$11</definedName>
    <definedName name="blank5_nValP62">[12]XLR_NoRangeSheet!$G$11</definedName>
    <definedName name="blank5_nValP63">[12]XLR_NoRangeSheet!$I$11</definedName>
    <definedName name="blank5_nValP64">[12]XLR_NoRangeSheet!$K$11</definedName>
    <definedName name="blank5_nValP65">[12]XLR_NoRangeSheet!$M$11</definedName>
    <definedName name="blank5_nValP66">[12]XLR_NoRangeSheet!$O$11</definedName>
    <definedName name="blank6_nP70">[12]XLR_NoRangeSheet!$B$12</definedName>
    <definedName name="blank6_nP71">[12]XLR_NoRangeSheet!$D$12</definedName>
    <definedName name="blank6_nP72">[12]XLR_NoRangeSheet!$F$12</definedName>
    <definedName name="blank6_nP73">[12]XLR_NoRangeSheet!$H$12</definedName>
    <definedName name="blank6_nP74">[12]XLR_NoRangeSheet!$J$12</definedName>
    <definedName name="blank6_nP75">[12]XLR_NoRangeSheet!$L$12</definedName>
    <definedName name="blank6_nP76">[12]XLR_NoRangeSheet!$N$12</definedName>
    <definedName name="blank6_nValP70">[12]XLR_NoRangeSheet!$C$12</definedName>
    <definedName name="blank6_nValP71">[12]XLR_NoRangeSheet!$E$12</definedName>
    <definedName name="blank6_nValP72">[12]XLR_NoRangeSheet!$G$12</definedName>
    <definedName name="blank6_nValP73">[12]XLR_NoRangeSheet!$I$12</definedName>
    <definedName name="blank6_nValP74">[12]XLR_NoRangeSheet!$K$12</definedName>
    <definedName name="blank6_nValP75">[12]XLR_NoRangeSheet!$M$12</definedName>
    <definedName name="blank6_nValP76">[12]XLR_NoRangeSheet!$O$12</definedName>
    <definedName name="blank7_nP80">[12]XLR_NoRangeSheet!$B$13</definedName>
    <definedName name="BLANK7_NP81" hidden="1">[13]XLR_NoRangeSheet!$D$13</definedName>
    <definedName name="BLANK7_NP82" hidden="1">[13]XLR_NoRangeSheet!$F$13</definedName>
    <definedName name="BLANK7_NP83" hidden="1">[13]XLR_NoRangeSheet!$H$13</definedName>
    <definedName name="BLANK7_NP84" hidden="1">[13]XLR_NoRangeSheet!$J$13</definedName>
    <definedName name="BLANK7_NP85" hidden="1">[13]XLR_NoRangeSheet!$L$13</definedName>
    <definedName name="BLANK7_NP86" hidden="1">[13]XLR_NoRangeSheet!$N$13</definedName>
    <definedName name="BLANK7_NVALP80" hidden="1">[13]XLR_NoRangeSheet!$C$13</definedName>
    <definedName name="BLANK7_NVALP81" hidden="1">[13]XLR_NoRangeSheet!$E$13</definedName>
    <definedName name="BLANK7_NVALP82" hidden="1">[13]XLR_NoRangeSheet!$G$13</definedName>
    <definedName name="BLANK7_NVALP83" hidden="1">[13]XLR_NoRangeSheet!$I$13</definedName>
    <definedName name="BLANK7_NVALP84" hidden="1">[13]XLR_NoRangeSheet!$K$13</definedName>
    <definedName name="BLANK7_NVALP85" hidden="1">[13]XLR_NoRangeSheet!$M$13</definedName>
    <definedName name="BLANK7_NVALP86" hidden="1">[13]XLR_NoRangeSheet!$O$13</definedName>
    <definedName name="blank8_nP90">[12]XLR_NoRangeSheet!$B$14</definedName>
    <definedName name="blank8_nP91">[12]XLR_NoRangeSheet!$D$14</definedName>
    <definedName name="blank8_nP92">[12]XLR_NoRangeSheet!$F$14</definedName>
    <definedName name="blank8_nP93">[12]XLR_NoRangeSheet!$H$14</definedName>
    <definedName name="blank8_nP94">[12]XLR_NoRangeSheet!$J$14</definedName>
    <definedName name="blank8_nP95">[12]XLR_NoRangeSheet!$L$14</definedName>
    <definedName name="blank8_nP96">[12]XLR_NoRangeSheet!$N$14</definedName>
    <definedName name="blank8_nValP90">[12]XLR_NoRangeSheet!$C$14</definedName>
    <definedName name="blank8_nValP91">[12]XLR_NoRangeSheet!$E$14</definedName>
    <definedName name="blank8_nValP92">[12]XLR_NoRangeSheet!$G$14</definedName>
    <definedName name="blank8_nValP93">[12]XLR_NoRangeSheet!$I$14</definedName>
    <definedName name="blank8_nValP94">[12]XLR_NoRangeSheet!$K$14</definedName>
    <definedName name="blank8_nValP95">[12]XLR_NoRangeSheet!$M$14</definedName>
    <definedName name="blank8_nValP96">[12]XLR_NoRangeSheet!$O$14</definedName>
    <definedName name="blank9_nP100">[12]XLR_NoRangeSheet!$B$15</definedName>
    <definedName name="blank9_nP101">[12]XLR_NoRangeSheet!$D$15</definedName>
    <definedName name="blank9_nP102">[12]XLR_NoRangeSheet!$F$15</definedName>
    <definedName name="blank9_nP103">[12]XLR_NoRangeSheet!$H$15</definedName>
    <definedName name="blank9_nP104">[12]XLR_NoRangeSheet!$J$15</definedName>
    <definedName name="blank9_nP105">[12]XLR_NoRangeSheet!$L$15</definedName>
    <definedName name="blank9_nP106">[12]XLR_NoRangeSheet!$N$15</definedName>
    <definedName name="blank9_nValP100">[12]XLR_NoRangeSheet!$C$15</definedName>
    <definedName name="blank9_nValP101">[12]XLR_NoRangeSheet!$E$15</definedName>
    <definedName name="blank9_nValP102">[12]XLR_NoRangeSheet!$G$15</definedName>
    <definedName name="blank9_nValP103">[12]XLR_NoRangeSheet!$I$15</definedName>
    <definedName name="blank9_nValP104">[12]XLR_NoRangeSheet!$K$15</definedName>
    <definedName name="blank9_nValP105">[12]XLR_NoRangeSheet!$M$15</definedName>
    <definedName name="BLANK9_NVALP106" hidden="1">[13]XLR_NoRangeSheet!$O$15</definedName>
    <definedName name="BQ">#REF!</definedName>
    <definedName name="cad_month">#REF!</definedName>
    <definedName name="cad_year">#REF!</definedName>
    <definedName name="CalJac">#REF!</definedName>
    <definedName name="caljac2">#REF!</definedName>
    <definedName name="Calpurnia_jacket">#REF!</definedName>
    <definedName name="Caption">#REF!</definedName>
    <definedName name="CASHFLOW">#REF!</definedName>
    <definedName name="CashFlows_29">#REF!</definedName>
    <definedName name="CashFlows_3">#REF!</definedName>
    <definedName name="CashFlows_5">#REF!</definedName>
    <definedName name="cba">#REF!</definedName>
    <definedName name="cbb">#REF!</definedName>
    <definedName name="cbfraispro">#REF!</definedName>
    <definedName name="cco">#REF!</definedName>
    <definedName name="ccp">#REF!</definedName>
    <definedName name="cd">#REF!</definedName>
    <definedName name="cda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FCALC">#REF!</definedName>
    <definedName name="CFCALC2">#REF!</definedName>
    <definedName name="CFCALCHEAD">#REF!</definedName>
    <definedName name="CFHEADER">#REF!</definedName>
    <definedName name="ChangesEquity_4">#REF!</definedName>
    <definedName name="chf_month">#REF!</definedName>
    <definedName name="chf_year">#REF!</definedName>
    <definedName name="cis">#REF!</definedName>
    <definedName name="ClaraNord_deck">#REF!</definedName>
    <definedName name="ClaraNord_paliTG">#REF!</definedName>
    <definedName name="ClDate">[14]Info!$G$6</definedName>
    <definedName name="comit_esec">#REF!</definedName>
    <definedName name="ComNumb">#REF!</definedName>
    <definedName name="COMP">#REF!</definedName>
    <definedName name="CompOt">#N/A</definedName>
    <definedName name="CompRas">#N/A</definedName>
    <definedName name="cons_di_amm">#REF!</definedName>
    <definedName name="_xlnm.Criteria">#REF!</definedName>
    <definedName name="csnab">#REF!</definedName>
    <definedName name="ct">#REF!</definedName>
    <definedName name="cv">#REF!</definedName>
    <definedName name="cvo">#REF!</definedName>
    <definedName name="cyp">'[15]FS-97'!$BA$90</definedName>
    <definedName name="czhs">#REF!</definedName>
    <definedName name="_xlnm.Database">#REF!</definedName>
    <definedName name="DataDate">[16]SCurve!$AF$1</definedName>
    <definedName name="Date">#REF!</definedName>
    <definedName name="DATI">[17]GRAFICI!$A$2:$D$18</definedName>
    <definedName name="DATICOSTI">[17]GRAFICI!$B$69:$C$83</definedName>
    <definedName name="dd">[18]form!$Q$5</definedName>
    <definedName name="debprin">#REF!</definedName>
    <definedName name="dem_month">#REF!</definedName>
    <definedName name="dem_year">#REF!</definedName>
    <definedName name="DEPOSITS">#REF!</definedName>
    <definedName name="DFirstCell">#REF!</definedName>
    <definedName name="dgo">#REF!</definedName>
    <definedName name="dgp">#REF!</definedName>
    <definedName name="DLastCell">#REF!</definedName>
    <definedName name="e">#REF!</definedName>
    <definedName name="ee">#REF!</definedName>
    <definedName name="EF">#REF!</definedName>
    <definedName name="EFA">#REF!</definedName>
    <definedName name="ES">#REF!</definedName>
    <definedName name="ESA">#REF!</definedName>
    <definedName name="ESTRAZIONE">#REF!</definedName>
    <definedName name="eur">#REF!</definedName>
    <definedName name="EUR_end">'[19]X-rates'!$D$3</definedName>
    <definedName name="euro_month">#REF!</definedName>
    <definedName name="euro_year">#REF!</definedName>
    <definedName name="ew">#N/A</definedName>
    <definedName name="explain">[20]BS!#REF!</definedName>
    <definedName name="fg">#N/A</definedName>
    <definedName name="Fine_Codes">#REF!</definedName>
    <definedName name="fine_Summ">#REF!</definedName>
    <definedName name="FirstDataRow">#REF!</definedName>
    <definedName name="FIXEDASSETS">#REF!</definedName>
    <definedName name="FORData">[21]!FORData</definedName>
    <definedName name="ForExport">#REF!</definedName>
    <definedName name="Forexport2">#REF!</definedName>
    <definedName name="G">[17]GRAFICI!$A$20:$Q$61</definedName>
    <definedName name="gbr_month">#REF!</definedName>
    <definedName name="gbr_year">#REF!</definedName>
    <definedName name="Grafico">[17]GRAFICI!$A$20:$Q$61</definedName>
    <definedName name="Grd_100">[22]Настройка!#REF!</definedName>
    <definedName name="Grd_101">[22]Настройка!#REF!</definedName>
    <definedName name="Grd_102">[22]Настройка!#REF!</definedName>
    <definedName name="Grd_103">[22]Настройка!#REF!</definedName>
    <definedName name="grd_110">[22]Настройка!#REF!</definedName>
    <definedName name="grd_111">[22]Настройка!#REF!</definedName>
    <definedName name="grd_112">[22]Настройка!#REF!</definedName>
    <definedName name="grd_113">[22]Настройка!#REF!</definedName>
    <definedName name="grd_114">[22]Настройка!#REF!</definedName>
    <definedName name="grd_115">[22]Настройка!#REF!</definedName>
    <definedName name="grd_116">[22]Настройка!#REF!</definedName>
    <definedName name="grd_117">[22]Настройка!#REF!</definedName>
    <definedName name="grd_118">[22]Настройка!#REF!</definedName>
    <definedName name="grd_119">[22]Настройка!#REF!</definedName>
    <definedName name="grd_120">[22]Настройка!#REF!</definedName>
    <definedName name="Grd_121">[22]Настройка!#REF!</definedName>
    <definedName name="Grd_122">[22]Настройка!#REF!</definedName>
    <definedName name="Grd_123">[22]Настройка!#REF!</definedName>
    <definedName name="Grd_200">[22]Настройка!#REF!</definedName>
    <definedName name="grd_201">[22]Настройка!#REF!</definedName>
    <definedName name="Grd_202">[22]Настройка!#REF!</definedName>
    <definedName name="grd_203">[22]Настройка!#REF!</definedName>
    <definedName name="grd_210">[22]Настройка!#REF!</definedName>
    <definedName name="grd_211">[22]Настройка!#REF!</definedName>
    <definedName name="grd_212">[22]Настройка!#REF!</definedName>
    <definedName name="grd_213">[22]Настройка!#REF!</definedName>
    <definedName name="grd_214">[22]Настройка!#REF!</definedName>
    <definedName name="grd_215">[22]Настройка!#REF!</definedName>
    <definedName name="grd_216">[22]Настройка!#REF!</definedName>
    <definedName name="grd_217">[22]Настройка!#REF!</definedName>
    <definedName name="grd_218">[22]Настройка!#REF!</definedName>
    <definedName name="grd_219">[22]Настройка!#REF!</definedName>
    <definedName name="grd_220">[22]Настройка!#REF!</definedName>
    <definedName name="Grd_221">[22]Настройка!#REF!</definedName>
    <definedName name="Grd_222">[22]Настройка!#REF!</definedName>
    <definedName name="Grd_223">[22]Настройка!#REF!</definedName>
    <definedName name="grr_100">[22]Настройка!#REF!</definedName>
    <definedName name="grr_101">[22]Настройка!#REF!</definedName>
    <definedName name="grr_102">[22]Настройка!#REF!</definedName>
    <definedName name="grr_110">[22]Настройка!#REF!</definedName>
    <definedName name="grr_111">[22]Настройка!#REF!</definedName>
    <definedName name="grr_112">[22]Настройка!#REF!</definedName>
    <definedName name="grr_113">[22]Настройка!#REF!</definedName>
    <definedName name="grr_114">[22]Настройка!#REF!</definedName>
    <definedName name="grr_115">[22]Настройка!#REF!</definedName>
    <definedName name="grr_116">[22]Настройка!#REF!</definedName>
    <definedName name="grr_117">[22]Настройка!#REF!</definedName>
    <definedName name="grr_118">[22]Настройка!#REF!</definedName>
    <definedName name="grr_119">[22]Настройка!#REF!</definedName>
    <definedName name="grr_120">[22]Настройка!#REF!</definedName>
    <definedName name="grr_121">[22]Настройка!#REF!</definedName>
    <definedName name="grr_122">[22]Настройка!#REF!</definedName>
    <definedName name="grr_123">[22]Настройка!#REF!</definedName>
    <definedName name="grr_124">[22]Настройка!#REF!</definedName>
    <definedName name="grr_125">[22]Настройка!#REF!</definedName>
    <definedName name="grr_126">[22]Настройка!#REF!</definedName>
    <definedName name="grr_127">[22]Настройка!#REF!</definedName>
    <definedName name="grr_128">[22]Настройка!#REF!</definedName>
    <definedName name="Grr_129">[22]Настройка!#REF!</definedName>
    <definedName name="grr_130">[22]Настройка!#REF!</definedName>
    <definedName name="grr_131">[22]Настройка!#REF!</definedName>
    <definedName name="grr_132">[22]Настройка!#REF!</definedName>
    <definedName name="grr_133">[22]Настройка!#REF!</definedName>
    <definedName name="grr_134">[22]Настройка!#REF!</definedName>
    <definedName name="grr_135">[22]Настройка!#REF!</definedName>
    <definedName name="grr_136">[22]Настройка!#REF!</definedName>
    <definedName name="grr_137">[22]Настройка!#REF!</definedName>
    <definedName name="grr_138">[22]Настройка!#REF!</definedName>
    <definedName name="grr_200">[22]Настройка!#REF!</definedName>
    <definedName name="grr_201">[22]Настройка!#REF!</definedName>
    <definedName name="grr_202">[22]Настройка!#REF!</definedName>
    <definedName name="grr_210">[22]Настройка!#REF!</definedName>
    <definedName name="grr_211">[22]Настройка!#REF!</definedName>
    <definedName name="grr_212">[22]Настройка!#REF!</definedName>
    <definedName name="grr_213">[22]Настройка!#REF!</definedName>
    <definedName name="grr_214">[22]Настройка!#REF!</definedName>
    <definedName name="grr_215">[22]Настройка!#REF!</definedName>
    <definedName name="grr_216">[22]Настройка!#REF!</definedName>
    <definedName name="grr_217">[22]Настройка!#REF!</definedName>
    <definedName name="grr_218">[22]Настройка!#REF!</definedName>
    <definedName name="grr_219">[22]Настройка!#REF!</definedName>
    <definedName name="grr_220">[22]Настройка!#REF!</definedName>
    <definedName name="grr_221">[22]Настройка!#REF!</definedName>
    <definedName name="grr_222">[22]Настройка!#REF!</definedName>
    <definedName name="grr_223">[22]Настройка!#REF!</definedName>
    <definedName name="grr_224">[22]Настройка!#REF!</definedName>
    <definedName name="grr_225">[22]Настройка!#REF!</definedName>
    <definedName name="grr_226">[22]Настройка!#REF!</definedName>
    <definedName name="grr_227">[22]Настройка!#REF!</definedName>
    <definedName name="grr_228">[22]Настройка!#REF!</definedName>
    <definedName name="Grr_229">[22]Настройка!#REF!</definedName>
    <definedName name="grr_230">[22]Настройка!#REF!</definedName>
    <definedName name="grr_231">[22]Настройка!#REF!</definedName>
    <definedName name="grr_232">[22]Настройка!#REF!</definedName>
    <definedName name="grr_233">[22]Настройка!#REF!</definedName>
    <definedName name="grr_234">[22]Настройка!#REF!</definedName>
    <definedName name="grr_235">[22]Настройка!#REF!</definedName>
    <definedName name="grr_236">[22]Настройка!#REF!</definedName>
    <definedName name="grr_237">[22]Настройка!#REF!</definedName>
    <definedName name="grr_238">[22]Настройка!#REF!</definedName>
    <definedName name="H1_1">#REF!</definedName>
    <definedName name="H1_2">#REF!</definedName>
    <definedName name="H1_3">#REF!</definedName>
    <definedName name="H10_1">#REF!</definedName>
    <definedName name="h10_2">#REF!</definedName>
    <definedName name="h10_3">#REF!</definedName>
    <definedName name="h10_4">#REF!</definedName>
    <definedName name="h11_1">#REF!</definedName>
    <definedName name="h11_2">#REF!</definedName>
    <definedName name="h12_1">#REF!</definedName>
    <definedName name="h12_2">#REF!</definedName>
    <definedName name="h12_3">#REF!</definedName>
    <definedName name="h12_4">#REF!</definedName>
    <definedName name="h13_1">#REF!</definedName>
    <definedName name="h13_2">#REF!</definedName>
    <definedName name="h13_3">#REF!</definedName>
    <definedName name="h13_4">#REF!</definedName>
    <definedName name="h14_1">#REF!</definedName>
    <definedName name="h14_2">#REF!</definedName>
    <definedName name="h15_1">#REF!</definedName>
    <definedName name="H15_2">#REF!</definedName>
    <definedName name="h15_3">#REF!</definedName>
    <definedName name="h2_1">#REF!</definedName>
    <definedName name="h2_2">#REF!</definedName>
    <definedName name="h2_3">#REF!</definedName>
    <definedName name="h2_4">#REF!</definedName>
    <definedName name="h2_5">#REF!</definedName>
    <definedName name="h3_1">#REF!</definedName>
    <definedName name="h4_1">#REF!</definedName>
    <definedName name="H4_2">#REF!</definedName>
    <definedName name="H5_1">#REF!</definedName>
    <definedName name="H5_2">#REF!</definedName>
    <definedName name="H6_1">#REF!</definedName>
    <definedName name="H6_2">#REF!</definedName>
    <definedName name="H6_3">#REF!</definedName>
    <definedName name="H7_1">#REF!</definedName>
    <definedName name="H7_2">#REF!</definedName>
    <definedName name="H8_1">#REF!</definedName>
    <definedName name="H9_1">#REF!</definedName>
    <definedName name="H9_2">#REF!</definedName>
    <definedName name="half">'[23]US Dollar 2004'!$C$17:$C$191</definedName>
    <definedName name="Header">[24]РЕПО!#REF!</definedName>
    <definedName name="HeaderCell">#REF!</definedName>
    <definedName name="hozu">#REF!</definedName>
    <definedName name="IMIL">#REF!</definedName>
    <definedName name="IncomeStatement_29">#REF!</definedName>
    <definedName name="IncomeStatement_3">#REF!</definedName>
    <definedName name="IncomeStatement_4">#REF!</definedName>
    <definedName name="IND">#REF!</definedName>
    <definedName name="IND_min">#REF!</definedName>
    <definedName name="IND_sup">#REF!</definedName>
    <definedName name="IngCalpurnia">#REF!</definedName>
    <definedName name="IngClaraNord">#REF!</definedName>
    <definedName name="Inshelp">#REF!</definedName>
    <definedName name="INVESTMENTS">#REF!</definedName>
    <definedName name="invoice">#REF!</definedName>
    <definedName name="k">#N/A</definedName>
    <definedName name="kto">[25]Форма2!$C$19:$C$24,[25]Форма2!$E$19:$F$24,[25]Форма2!$D$26:$F$31,[25]Форма2!$C$33:$C$38,[25]Форма2!$E$33:$F$38,[25]Форма2!$D$40:$F$43,[25]Форма2!$C$45:$C$48,[25]Форма2!$E$45:$F$48,[25]Форма2!$C$19</definedName>
    <definedName name="KZT_av">#REF!</definedName>
    <definedName name="KZT_beg">#REF!</definedName>
    <definedName name="KZT_end">#REF!</definedName>
    <definedName name="L_Adjust">[26]Links!$H$1:$H$65536</definedName>
    <definedName name="L_AJE_Tot">[26]Links!$G$1:$G$65536</definedName>
    <definedName name="L_CY_Beg">[26]Links!$F$1:$F$65536</definedName>
    <definedName name="L_CY_End">[26]Links!$J$1:$J$65536</definedName>
    <definedName name="L_RJE_Tot">[26]Links!$I$1:$I$65536</definedName>
    <definedName name="LISTA">#REF!</definedName>
    <definedName name="LOANS_ADVANCES">#REF!</definedName>
    <definedName name="lvnc">#REF!</definedName>
    <definedName name="m_2005">'[27]1NK'!$R$10:$R$1877</definedName>
    <definedName name="m_2006">'[27]1NK'!$S$10:$S$1838</definedName>
    <definedName name="m_2007">'[27]1NK'!$T$10:$T$1838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OTM2005">'[28]2.2 ОтклОТМ'!$G$1:$G$65536</definedName>
    <definedName name="m_OTM2006">'[28]2.2 ОтклОТМ'!$J$1:$J$65536</definedName>
    <definedName name="m_OTM2007">'[28]2.2 ОтклОТМ'!$M$1:$M$65536</definedName>
    <definedName name="m_OTM2008">'[28]2.2 ОтклОТМ'!$P$1:$P$65536</definedName>
    <definedName name="m_OTM2009">'[28]2.2 ОтклОТМ'!$S$1:$S$65536</definedName>
    <definedName name="m_OTM2010">'[28]2.2 ОтклОТМ'!$V$1:$V$65536</definedName>
    <definedName name="m_OTMizm">'[28]1.3.2 ОТМ'!$K$1:$K$65536</definedName>
    <definedName name="m_OTMkod">'[28]1.3.2 ОТМ'!$A$1:$A$65536</definedName>
    <definedName name="m_OTMnomer">'[28]1.3.2 ОТМ'!$H$1:$H$65536</definedName>
    <definedName name="m_OTMpokaz">'[28]1.3.2 ОТМ'!$I$1:$I$65536</definedName>
    <definedName name="m_p2003">#REF!</definedName>
    <definedName name="m_Predpr_I">[28]Предпр!$C$3:$C$29</definedName>
    <definedName name="m_Predpr_N">[28]Предпр!$D$3:$D$29</definedName>
    <definedName name="m_Zatrat">[28]ЦентрЗатр!$A$2:$G$71</definedName>
    <definedName name="m_Zatrat_Ed">[28]ЦентрЗатр!$E$2:$E$71</definedName>
    <definedName name="m_Zatrat_K">[28]ЦентрЗатр!$F$2:$F$71</definedName>
    <definedName name="m_Zatrat_N">[28]ЦентрЗатр!$G$2:$G$71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es">#REF!</definedName>
    <definedName name="mes_name">[18]form!$Q$8</definedName>
    <definedName name="mm">[18]form!$Q$6</definedName>
    <definedName name="MM_MARK">#REF!</definedName>
    <definedName name="NAV">#REF!</definedName>
    <definedName name="NAV_min">#REF!</definedName>
    <definedName name="NAV_sup">#REF!</definedName>
    <definedName name="net">#REF!</definedName>
    <definedName name="new">#REF!</definedName>
    <definedName name="OpDate">[14]Info!$G$5</definedName>
    <definedName name="OTHERASSETS">#REF!</definedName>
    <definedName name="OTHERLIAB">#REF!</definedName>
    <definedName name="pc">#REF!</definedName>
    <definedName name="po">#REF!</definedName>
    <definedName name="_xlnm.Print_Area">#REF!</definedName>
    <definedName name="PRINT1">#REF!</definedName>
    <definedName name="PRINT2">#REF!</definedName>
    <definedName name="PRINT3">#REF!</definedName>
    <definedName name="PRINT4">#REF!</definedName>
    <definedName name="PRINT5">#REF!</definedName>
    <definedName name="PRINT6">#REF!</definedName>
    <definedName name="PRINT7">#REF!</definedName>
    <definedName name="PRINTA">#REF!</definedName>
    <definedName name="PRINTALL">#REF!</definedName>
    <definedName name="PRINTALLLEADS">#REF!</definedName>
    <definedName name="PRINTB">#REF!</definedName>
    <definedName name="PRINTC">#REF!</definedName>
    <definedName name="PRINTE">#REF!</definedName>
    <definedName name="PRINTF">#REF!</definedName>
    <definedName name="PRINTHA">#REF!</definedName>
    <definedName name="PRINTHL">#REF!</definedName>
    <definedName name="PRINTI">#REF!</definedName>
    <definedName name="PRINTJ">#REF!</definedName>
    <definedName name="ProcCalpurnia_jacket">'[29]Approvvigionamenti (6)'!#REF!</definedName>
    <definedName name="ProcClaraNord_deck">'[29]Approvvigionamenti (6)'!#REF!</definedName>
    <definedName name="pz">#REF!</definedName>
    <definedName name="qsda" hidden="1">4</definedName>
    <definedName name="qwe">[30]Форма2!$C$19:$C$24,[30]Форма2!$E$19:$F$24,[30]Форма2!$D$26:$F$31,[30]Форма2!$C$33:$C$38,[30]Форма2!$E$33:$F$38,[30]Форма2!$D$40:$F$43,[30]Форма2!$C$45:$C$48,[30]Форма2!$E$45:$F$48,[30]Форма2!$C$19</definedName>
    <definedName name="QWQWW">[9]Pip.Summ.!#REF!</definedName>
    <definedName name="Rate">'[31]LP recon per Client'!$I$1</definedName>
    <definedName name="rate_00">[32]Inflation!$D$5</definedName>
    <definedName name="rate_01">[32]Inflation!$D$4</definedName>
    <definedName name="rate_02">#REF!</definedName>
    <definedName name="rateCHF00">[33]Курсы!$C$3</definedName>
    <definedName name="rateUSD00">[33]Курсы!$C$2</definedName>
    <definedName name="RateUSDRUR">'[34]ROSBANK Gross loans_2000_2002 '!#REF!</definedName>
    <definedName name="RBSHEADER">#REF!</definedName>
    <definedName name="RECATBSHEAD">#REF!</definedName>
    <definedName name="RECATEGORISDBS">#REF!</definedName>
    <definedName name="RECATP_L">#REF!</definedName>
    <definedName name="RECATP_LHEADER">#REF!</definedName>
    <definedName name="_xlnm.Recorder">#REF!</definedName>
    <definedName name="rep_day">#REF!</definedName>
    <definedName name="RepB_Name">#REF!</definedName>
    <definedName name="REPORTER">[35]Лист1!#REF!</definedName>
    <definedName name="RES">#REF!</definedName>
    <definedName name="RESERVES">#REF!</definedName>
    <definedName name="RESP">#REF!</definedName>
    <definedName name="RID">#REF!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ptHeader">#REF!</definedName>
    <definedName name="rur_month">#REF!</definedName>
    <definedName name="rur_year">#REF!</definedName>
    <definedName name="RUSBSHEADER">#REF!</definedName>
    <definedName name="RUSP_LHEADER">#REF!</definedName>
    <definedName name="RUSSIANBS">#REF!</definedName>
    <definedName name="RUSSIANP_L">#REF!</definedName>
    <definedName name="RUT">#REF!</definedName>
    <definedName name="s" localSheetId="2" hidden="1">{#N/A,#N/A,FALSE,"Aging Summary";#N/A,#N/A,FALSE,"Ratio Analysis";#N/A,#N/A,FALSE,"Test 120 Day Accts";#N/A,#N/A,FALSE,"Tickmarks"}</definedName>
    <definedName name="s" localSheetId="3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djust_Data">[26]Lead!$I$1:$I$20</definedName>
    <definedName name="S_AJE_Tot_Data">[26]Lead!$H$1:$H$20</definedName>
    <definedName name="S_CY_Beg_Data">[26]Lead!$F$1:$F$20</definedName>
    <definedName name="S_CY_End_Data">[26]Lead!$K$1:$K$20</definedName>
    <definedName name="S_RJE_Tot_Data">[26]Lead!$J$1:$J$20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1o">#REF!</definedName>
    <definedName name="sa1p">#REF!</definedName>
    <definedName name="sa2o">#REF!</definedName>
    <definedName name="sa2p">#REF!</definedName>
    <definedName name="sa3o">#REF!</definedName>
    <definedName name="sa3p">#REF!</definedName>
    <definedName name="sb1o">#REF!</definedName>
    <definedName name="sb1p">#REF!</definedName>
    <definedName name="sb2o">#REF!</definedName>
    <definedName name="sb2p">#REF!</definedName>
    <definedName name="SHARECAPITAL">#REF!</definedName>
    <definedName name="StartRow">[24]РЕПО!#REF!</definedName>
    <definedName name="StartSeller">[21]!StartSeller</definedName>
    <definedName name="StoE_e">'[36]X-rates'!#REF!</definedName>
    <definedName name="synthese">#REF!</definedName>
    <definedName name="T1_3">#REF!</definedName>
    <definedName name="T10_1">#REF!</definedName>
    <definedName name="T10_2">#REF!</definedName>
    <definedName name="T10_3">#REF!</definedName>
    <definedName name="T10_4">#REF!</definedName>
    <definedName name="T10_5">#REF!</definedName>
    <definedName name="T11_1">#REF!</definedName>
    <definedName name="T11_2">#REF!</definedName>
    <definedName name="T12_1">#REF!</definedName>
    <definedName name="T12_2">#REF!</definedName>
    <definedName name="T12_3">#REF!</definedName>
    <definedName name="T12_4">#REF!</definedName>
    <definedName name="T12_5">#REF!</definedName>
    <definedName name="T13_1">#REF!</definedName>
    <definedName name="T13_2">#REF!</definedName>
    <definedName name="T13_3">#REF!</definedName>
    <definedName name="T13_4">#REF!</definedName>
    <definedName name="T14_1">#REF!</definedName>
    <definedName name="T14_2">#REF!</definedName>
    <definedName name="T14_3">#REF!</definedName>
    <definedName name="T15_1">#REF!</definedName>
    <definedName name="T15_2">#REF!</definedName>
    <definedName name="T15_3">#REF!</definedName>
    <definedName name="T15_4">#REF!</definedName>
    <definedName name="T2_1">#REF!</definedName>
    <definedName name="T2_2">#REF!</definedName>
    <definedName name="T2_3">#REF!</definedName>
    <definedName name="T2_4">#REF!</definedName>
    <definedName name="T2_5">#REF!</definedName>
    <definedName name="T2_6">#REF!</definedName>
    <definedName name="T3_1">#REF!</definedName>
    <definedName name="T4_1">#REF!</definedName>
    <definedName name="T4_2">#REF!</definedName>
    <definedName name="T4_3">#REF!</definedName>
    <definedName name="T5_1">#REF!</definedName>
    <definedName name="T5_2">#REF!</definedName>
    <definedName name="T6_1">#REF!</definedName>
    <definedName name="T6_2">#REF!</definedName>
    <definedName name="T6_3">#REF!</definedName>
    <definedName name="T6_4">#REF!</definedName>
    <definedName name="T7_1">#REF!</definedName>
    <definedName name="T7_2">#REF!</definedName>
    <definedName name="T7_3">#REF!</definedName>
    <definedName name="T8_1">#REF!</definedName>
    <definedName name="T8_2">#REF!</definedName>
    <definedName name="T9_1">#REF!</definedName>
    <definedName name="T9_2">#REF!</definedName>
    <definedName name="T9_3">#REF!</definedName>
    <definedName name="Tariff">[37]Capex!#REF!</definedName>
    <definedName name="TextRefCopy1">'[38]Cash Flow - Indirect Method_new'!#REF!</definedName>
    <definedName name="TextRefCopy10">#REF!</definedName>
    <definedName name="TextRefCopy100">#REF!</definedName>
    <definedName name="TextRefCopy101">#REF!</definedName>
    <definedName name="TextRefCopy103">[39]Tickmarks!#REF!</definedName>
    <definedName name="TextRefCopy104">[39]Tickmarks!#REF!</definedName>
    <definedName name="TextRefCopy105">#REF!</definedName>
    <definedName name="TextRefCopy106">#REF!</definedName>
    <definedName name="TextRefCopy107">#REF!</definedName>
    <definedName name="TextRefCopy108">'[39]Accrued interest - PBC'!#REF!</definedName>
    <definedName name="TextRefCopy109">#REF!</definedName>
    <definedName name="TextRefCopy11">'[40]Shares-investm'!#REF!</definedName>
    <definedName name="TextRefCopy110">#REF!</definedName>
    <definedName name="TextRefCopy111">'[39]Accrued interest - PBC'!#REF!</definedName>
    <definedName name="TextRefCopy112">#REF!</definedName>
    <definedName name="TextRefCopy113">#REF!</definedName>
    <definedName name="TextRefCopy114">#REF!</definedName>
    <definedName name="TextRefCopy116">#REF!</definedName>
    <definedName name="TextRefCopy117">#REF!</definedName>
    <definedName name="TextRefCopy118">#REF!</definedName>
    <definedName name="TextRefCopy119">'[39]Accrued interest - PBC'!#REF!</definedName>
    <definedName name="TextRefCopy12">'[40]Shares-investm'!#REF!</definedName>
    <definedName name="TextRefCopy120">#REF!</definedName>
    <definedName name="TextRefCopy121">#REF!</definedName>
    <definedName name="TextRefCopy122">#REF!</definedName>
    <definedName name="TextRefCopy123">#REF!</definedName>
    <definedName name="TextRefCopy124">'[39]Accrued interest - PBC'!#REF!</definedName>
    <definedName name="TextRefCopy125">#REF!</definedName>
    <definedName name="TextRefCopy126">#REF!</definedName>
    <definedName name="TextRefCopy127">#REF!</definedName>
    <definedName name="TextRefCopy129">[39]Tickmarks!#REF!</definedName>
    <definedName name="TextRefCopy13">#REF!</definedName>
    <definedName name="TextRefCopy130">[39]Tickmarks!#REF!</definedName>
    <definedName name="TextRefCopy131">[39]Tickmarks!#REF!</definedName>
    <definedName name="TextRefCopy133">[39]Tickmarks!#REF!</definedName>
    <definedName name="TextRefCopy135">[39]Tickmarks!#REF!</definedName>
    <definedName name="TextRefCopy136">[39]Tickmarks!#REF!</definedName>
    <definedName name="TextRefCopy138">[39]Tickmarks!#REF!</definedName>
    <definedName name="TextRefCopy139">[39]Tickmarks!#REF!</definedName>
    <definedName name="TextRefCopy14">#REF!</definedName>
    <definedName name="TextRefCopy140">#REF!</definedName>
    <definedName name="TextRefCopy141">#REF!</definedName>
    <definedName name="TextRefCopy142">#REF!</definedName>
    <definedName name="TextRefCopy143">#REF!</definedName>
    <definedName name="TextRefCopy144">#REF!</definedName>
    <definedName name="TextRefCopy145">#REF!</definedName>
    <definedName name="TextRefCopy146">#REF!</definedName>
    <definedName name="TextRefCopy147">#REF!</definedName>
    <definedName name="TextRefCopy148">#REF!</definedName>
    <definedName name="TextRefCopy149">#REF!</definedName>
    <definedName name="TextRefCopy15">#REF!</definedName>
    <definedName name="TextRefCopy151">#REF!</definedName>
    <definedName name="TextRefCopy152">#REF!</definedName>
    <definedName name="TextRefCopy153">#REF!</definedName>
    <definedName name="TextRefCopy154">#REF!</definedName>
    <definedName name="TextRefCopy155">#REF!</definedName>
    <definedName name="TextRefCopy156">#REF!</definedName>
    <definedName name="TextRefCopy157">#REF!</definedName>
    <definedName name="TextRefCopy158">#REF!</definedName>
    <definedName name="TextRefCopy159">'[39]Credit lines - PBC'!#REF!</definedName>
    <definedName name="TextRefCopy16">#REF!</definedName>
    <definedName name="TextRefCopy160">#REF!</definedName>
    <definedName name="TextRefCopy161">#REF!</definedName>
    <definedName name="TextRefCopy162">#REF!</definedName>
    <definedName name="TextRefCopy163">#REF!</definedName>
    <definedName name="TextRefCopy164">#REF!</definedName>
    <definedName name="TextRefCopy165">#REF!</definedName>
    <definedName name="TextRefCopy166">#REF!</definedName>
    <definedName name="TextRefCopy167">#REF!</definedName>
    <definedName name="TextRefCopy168">#REF!</definedName>
    <definedName name="TextRefCopy169">#REF!</definedName>
    <definedName name="TextRefCopy17">#REF!</definedName>
    <definedName name="TextRefCopy170">#REF!</definedName>
    <definedName name="TextRefCopy171">#REF!</definedName>
    <definedName name="TextRefCopy173">#REF!</definedName>
    <definedName name="TextRefCopy174">#REF!</definedName>
    <definedName name="TextRefCopy175">#REF!</definedName>
    <definedName name="TextRefCopy176">'[39]Accrued interest - PBC'!#REF!</definedName>
    <definedName name="TextRefCopy177">#REF!</definedName>
    <definedName name="TextRefCopy178">#REF!</definedName>
    <definedName name="TextRefCopy179">'[39]Accrued interest - PBC'!#REF!</definedName>
    <definedName name="TextRefCopy18">'[40]Shares-dealing'!#REF!</definedName>
    <definedName name="TextRefCopy180">#REF!</definedName>
    <definedName name="TextRefCopy181">#REF!</definedName>
    <definedName name="TextRefCopy182">#REF!</definedName>
    <definedName name="TextRefCopy183">#REF!</definedName>
    <definedName name="TextRefCopy185">#REF!</definedName>
    <definedName name="TextRefCopy186">#REF!</definedName>
    <definedName name="TextRefCopy186fv">#REF!</definedName>
    <definedName name="TextRefCopy187">#REF!</definedName>
    <definedName name="TextRefCopy188">#REF!</definedName>
    <definedName name="TextRefCopy189">#REF!</definedName>
    <definedName name="TextRefCopy19">#REF!</definedName>
    <definedName name="TextRefCopy190">#REF!</definedName>
    <definedName name="TextRefCopy191">#REF!</definedName>
    <definedName name="TextRefCopy192">#REF!</definedName>
    <definedName name="TextRefCopy193">#REF!</definedName>
    <definedName name="TextRefCopy194">#REF!</definedName>
    <definedName name="TextRefCopy195">#REF!</definedName>
    <definedName name="TextRefCopy197">#REF!</definedName>
    <definedName name="TextRefCopy198">#REF!</definedName>
    <definedName name="TextRefCopy199">#REF!</definedName>
    <definedName name="TextRefCopy2">#REF!</definedName>
    <definedName name="TextRefCopy20">[41]nostro_31.12.00!#REF!</definedName>
    <definedName name="TextRefCopy200">#REF!</definedName>
    <definedName name="TextRefCopy201">#REF!</definedName>
    <definedName name="TextRefCopy202">#REF!</definedName>
    <definedName name="TextRefCopy203">#REF!</definedName>
    <definedName name="TextRefCopy204">#REF!</definedName>
    <definedName name="TextRefCopy205">#REF!</definedName>
    <definedName name="TextRefCopy206">#REF!</definedName>
    <definedName name="TextRefCopy208">#REF!</definedName>
    <definedName name="TextRefCopy21">[40]Investments!#REF!</definedName>
    <definedName name="TextRefCopy210">#REF!</definedName>
    <definedName name="TextRefCopy211">#REF!</definedName>
    <definedName name="TextRefCopy212">#REF!</definedName>
    <definedName name="TextRefCopy213">#REF!</definedName>
    <definedName name="TextRefCopy214">#REF!</definedName>
    <definedName name="TextRefCopy215">#REF!</definedName>
    <definedName name="TextRefCopy216">#REF!</definedName>
    <definedName name="TextRefCopy217">#REF!</definedName>
    <definedName name="TextRefCopy219">#REF!</definedName>
    <definedName name="TextRefCopy22">[40]Investments!#REF!</definedName>
    <definedName name="TextRefCopy23">#REF!</definedName>
    <definedName name="TextRefCopy234">'[42]Bonds_AFS&amp;HTM'!$K$17</definedName>
    <definedName name="TextRefCopy24">#REF!</definedName>
    <definedName name="TextRefCopy245">[43]Shares_AFS!#REF!</definedName>
    <definedName name="TextRefCopy246">[43]Shares_AFS!#REF!</definedName>
    <definedName name="TextRefCopy25">#REF!</definedName>
    <definedName name="TextRefCopy254">[43]Shares_AFS!#REF!</definedName>
    <definedName name="TextRefCopy257">[43]Shares_AFS!#REF!</definedName>
    <definedName name="TextRefCopy26">#REF!</definedName>
    <definedName name="TextRefCopy262">[43]Shares_AFS!#REF!</definedName>
    <definedName name="TextRefCopy263">[43]Shares_AFS!#REF!</definedName>
    <definedName name="TextRefCopy265">[43]Shares_AFS!#REF!</definedName>
    <definedName name="TextRefCopy267">[43]Shares_AFS!#REF!</definedName>
    <definedName name="TextRefCopy27">#REF!</definedName>
    <definedName name="TextRefCopy270">[43]Shares_AFS!#REF!</definedName>
    <definedName name="TextRefCopy273">[43]Shares_AFS!#REF!</definedName>
    <definedName name="TextRefCopy28">#REF!</definedName>
    <definedName name="TextRefCopy280">[44]Investments_shares_AFS!$H$58</definedName>
    <definedName name="TextRefCopy284">#REF!</definedName>
    <definedName name="TextRefCopy286">#REF!</definedName>
    <definedName name="TextRefCopy29">#REF!</definedName>
    <definedName name="TextRefCopy291">#REF!</definedName>
    <definedName name="TextRefCopy292">#REF!</definedName>
    <definedName name="TextRefCopy293">#REF!</definedName>
    <definedName name="TextRefCopy294">#REF!</definedName>
    <definedName name="TextRefCopy295">#REF!</definedName>
    <definedName name="TextRefCopy296">#REF!</definedName>
    <definedName name="TextRefCopy297">#REF!</definedName>
    <definedName name="TextRefCopy298">#REF!</definedName>
    <definedName name="TextRefCopy299">#REF!</definedName>
    <definedName name="TextRefCopy3">'[45]Собственный капитал'!#REF!</definedName>
    <definedName name="textrefcopy3_">[46]t12_1!#REF!</definedName>
    <definedName name="TextRefCopy30">#REF!</definedName>
    <definedName name="TextRefCopy300">#REF!</definedName>
    <definedName name="TextRefCopy301">#REF!</definedName>
    <definedName name="TextRefCopy302">#REF!</definedName>
    <definedName name="TextRefCopy303">#REF!</definedName>
    <definedName name="TextRefCopy304">#REF!</definedName>
    <definedName name="TextRefCopy305">#REF!</definedName>
    <definedName name="TextRefCopy309">#REF!</definedName>
    <definedName name="TextRefCopy31">#REF!</definedName>
    <definedName name="TextRefCopy311">#REF!</definedName>
    <definedName name="TextRefCopy32">#REF!</definedName>
    <definedName name="TextRefCopy33">#REF!</definedName>
    <definedName name="TextRefCopy333">#REF!</definedName>
    <definedName name="TextRefCopy334">#REF!</definedName>
    <definedName name="TextRefCopy335">#REF!</definedName>
    <definedName name="TextRefCopy336">#REF!</definedName>
    <definedName name="TextRefCopy337">#REF!</definedName>
    <definedName name="TextRefCopy338">#REF!</definedName>
    <definedName name="TextRefCopy339">#REF!</definedName>
    <definedName name="TextRefCopy34">#REF!</definedName>
    <definedName name="TextRefCopy340">#REF!</definedName>
    <definedName name="TextRefCopy341">#REF!</definedName>
    <definedName name="TextRefCopy342">#REF!</definedName>
    <definedName name="TextRefCopy343">#REF!</definedName>
    <definedName name="TextRefCopy344">#REF!</definedName>
    <definedName name="TextRefCopy345">#REF!</definedName>
    <definedName name="TextRefCopy35">[47]Sec!$AI$33</definedName>
    <definedName name="TextRefCopy36">#REF!</definedName>
    <definedName name="TextRefCopy37">'[39]Accrued interest - PBC'!#REF!</definedName>
    <definedName name="TextRefCopy38">#REF!</definedName>
    <definedName name="TextRefCopy39">'[39]Accrued interest - PBC'!#REF!</definedName>
    <definedName name="TextRefCopy392">#REF!</definedName>
    <definedName name="TextRefCopy395">#REF!</definedName>
    <definedName name="TextRefCopy396">'[48]IAS Adj'!$C$38</definedName>
    <definedName name="TextRefCopy398">#REF!</definedName>
    <definedName name="TextRefCopy399">#REF!</definedName>
    <definedName name="TextRefCopy4">[49]BS!#REF!</definedName>
    <definedName name="TextRefCopy40">#REF!</definedName>
    <definedName name="TextRefCopy400">#REF!</definedName>
    <definedName name="TextRefCopy402">#REF!</definedName>
    <definedName name="TextRefCopy403">#REF!</definedName>
    <definedName name="TextRefCopy405">#REF!</definedName>
    <definedName name="TextRefCopy407">#REF!</definedName>
    <definedName name="TextRefCopy409">#REF!</definedName>
    <definedName name="TextRefCopy41">'[39]Accrued interest - PBC'!#REF!</definedName>
    <definedName name="TextRefCopy411">#REF!</definedName>
    <definedName name="TextRefCopy414">#REF!</definedName>
    <definedName name="TextRefCopy419">#REF!</definedName>
    <definedName name="TextRefCopy42">#REF!</definedName>
    <definedName name="TextRefCopy422">#REF!</definedName>
    <definedName name="TextRefCopy424">#REF!</definedName>
    <definedName name="TextRefCopy426">#REF!</definedName>
    <definedName name="TextRefCopy430">#REF!</definedName>
    <definedName name="TextRefCopy439">#REF!</definedName>
    <definedName name="TextRefCopy44">#REF!</definedName>
    <definedName name="TextRefCopy45">#REF!</definedName>
    <definedName name="TextRefCopy47">#REF!</definedName>
    <definedName name="TextRefCopy49">#REF!</definedName>
    <definedName name="TextRefCopy5">'[45]Собственный капитал'!#REF!</definedName>
    <definedName name="TextRefCopy51">#REF!</definedName>
    <definedName name="TextRefCopy53">#REF!</definedName>
    <definedName name="TextRefCopy55">#REF!</definedName>
    <definedName name="textrefcopy55_">[46]t12_1!#REF!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'[50]PP&amp;E mvt for 2003'!$R$18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9">#REF!</definedName>
    <definedName name="TextRefCopy7">[40]Investments!#REF!</definedName>
    <definedName name="TextRefCopy70">[49]BS_new!$D$36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6">[51]Movements!#REF!</definedName>
    <definedName name="TextRefCopy77">#REF!</definedName>
    <definedName name="TextRefCopy78">#REF!</definedName>
    <definedName name="TextRefCopy79">#REF!</definedName>
    <definedName name="TextRefCopy8">[38]IA!$B$14</definedName>
    <definedName name="TextRefCopy81">'[43]IAS Adj'!#REF!</definedName>
    <definedName name="TextRefCopy82">#REF!</definedName>
    <definedName name="TextRefCopy83">#REF!</definedName>
    <definedName name="TextRefCopy84">#REF!</definedName>
    <definedName name="TextRefCopy85">'[39]Accrued interest - PBC'!#REF!</definedName>
    <definedName name="TextRefCopy86">#REF!</definedName>
    <definedName name="TextRefCopy87">[39]Tickmarks!#REF!</definedName>
    <definedName name="TextRefCopy88">'[50]PP&amp;E mvt for 2003'!$P$19</definedName>
    <definedName name="TextRefCopy89">'[50]PP&amp;E mvt for 2003'!$P$46</definedName>
    <definedName name="TextRefCopy9">#REF!</definedName>
    <definedName name="TextRefCopy90">'[50]PP&amp;E mvt for 2003'!$P$25</definedName>
    <definedName name="TextRefCopy91">#REF!</definedName>
    <definedName name="TextRefCopy92">'[50]PP&amp;E mvt for 2003'!$P$26</definedName>
    <definedName name="TextRefCopy93">[39]Tickmarks!#REF!</definedName>
    <definedName name="TextRefCopy94">'[50]PP&amp;E mvt for 2003'!$P$52</definedName>
    <definedName name="TextRefCopy95">'[50]PP&amp;E mvt for 2003'!$P$53</definedName>
    <definedName name="TextRefCopy96">#REF!</definedName>
    <definedName name="TextRefCopy97">[39]Tickmarks!#REF!</definedName>
    <definedName name="TextRefCopy98">#REF!</definedName>
    <definedName name="TextRefCopy99">#REF!</definedName>
    <definedName name="TextRefCopyRangeCount" hidden="1">3</definedName>
    <definedName name="Tirante_fino_a_2">#REF!</definedName>
    <definedName name="Tirante_oltre_2">#REF!</definedName>
    <definedName name="TITLE">#REF!</definedName>
    <definedName name="TMP_перекрестный">#REF!</definedName>
    <definedName name="Total_Pip_Fabr">#REF!</definedName>
    <definedName name="Total_Pip_Supply">#REF!</definedName>
    <definedName name="tt">#REF!</definedName>
    <definedName name="ttr">#REF!</definedName>
    <definedName name="usd">'[36]X-rates'!#REF!</definedName>
    <definedName name="usd_end">'[36]X-rates'!#REF!</definedName>
    <definedName name="USD_to_EUR_av">'[36]X-rates'!$B$3</definedName>
    <definedName name="USD_to_EUR_end">'[36]X-rates'!$B$4</definedName>
    <definedName name="USD_to_EUR_open">'[36]X-rates'!$B$2</definedName>
    <definedName name="USDend">'[36]X-rates'!#REF!</definedName>
    <definedName name="Valv_big">#REF!</definedName>
    <definedName name="Valv_small">#REF!</definedName>
    <definedName name="VAT">[37]Capex!#REF!</definedName>
    <definedName name="VIS">#REF!</definedName>
    <definedName name="W">[9]Pip.Summ.!#REF!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Q">[9]Pip.Summ.!#REF!</definedName>
    <definedName name="XLRPARAMS_d" hidden="1">[52]XLR_NoRangeSheet!$B$6</definedName>
    <definedName name="XRefCopyRangeCount" hidden="1">1</definedName>
    <definedName name="yyyy">[18]form!$Q$7</definedName>
    <definedName name="Z_C37E65A7_9893_435E_9759_72E0D8A5DD87_.wvu.PrintTitles" localSheetId="2" hidden="1">#REF!</definedName>
    <definedName name="Z_C37E65A7_9893_435E_9759_72E0D8A5DD87_.wvu.PrintTitles" localSheetId="3" hidden="1">#REF!</definedName>
    <definedName name="Z_C37E65A7_9893_435E_9759_72E0D8A5DD87_.wvu.PrintTitles" hidden="1">#REF!</definedName>
    <definedName name="zheldor">#REF!</definedName>
    <definedName name="zheldorizdat">#REF!</definedName>
    <definedName name="а1">[53]ЯНВАРЬ!#REF!</definedName>
    <definedName name="А2">#REF!</definedName>
    <definedName name="А231">#REF!</definedName>
    <definedName name="А448">#REF!</definedName>
    <definedName name="аааа">#REF!</definedName>
    <definedName name="АААААААА">#N/A</definedName>
    <definedName name="ап">#N/A</definedName>
    <definedName name="апвп">[54]Форма2!$C$19:$C$24,[54]Форма2!$E$19:$F$24,[54]Форма2!$D$26:$F$31,[54]Форма2!$C$33:$C$38,[54]Форма2!$E$33:$F$38,[54]Форма2!$D$40:$F$43,[54]Форма2!$C$45:$C$48,[54]Форма2!$E$45:$F$48,[54]Форма2!$C$19</definedName>
    <definedName name="БАЛАНС">#REF!</definedName>
    <definedName name="бдщло">[22]Настройка!#REF!</definedName>
    <definedName name="Бери">[55]Форма2!$D$129:$F$132,[55]Форма2!$D$134:$F$135,[55]Форма2!$D$137:$F$140,[55]Форма2!$D$142:$F$144,[55]Форма2!$D$146:$F$150,[55]Форма2!$D$152:$F$154,[55]Форма2!$D$156:$F$162,[55]Форма2!$D$129</definedName>
    <definedName name="Берик">[55]Форма2!$C$70:$C$72,[55]Форма2!$D$73:$F$73,[55]Форма2!$E$70:$F$72,[55]Форма2!$C$75:$C$77,[55]Форма2!$E$75:$F$77,[55]Форма2!$C$79:$C$82,[55]Форма2!$E$79:$F$82,[55]Форма2!$C$84:$C$86,[55]Форма2!$E$84:$F$86,[55]Форма2!$C$88:$C$89,[55]Форма2!$E$88:$F$89,[55]Форма2!$C$70</definedName>
    <definedName name="биржа">[56]База!$A$1:$T$65536</definedName>
    <definedName name="биржа1">[56]База!$B$1:$T$65536</definedName>
    <definedName name="БЛРаздел1">[57]Форма2!$C$19:$C$24,[57]Форма2!$E$19:$F$24,[57]Форма2!$D$26:$F$31,[57]Форма2!$C$33:$C$38,[57]Форма2!$E$33:$F$38,[57]Форма2!$D$40:$F$43,[57]Форма2!$C$45:$C$48,[57]Форма2!$E$45:$F$48,[57]Форма2!$C$19</definedName>
    <definedName name="БЛРаздел10">#REF!</definedName>
    <definedName name="БЛРаздел2">[57]Форма2!$C$51:$C$58,[57]Форма2!$E$51:$F$58,[57]Форма2!$C$60:$C$63,[57]Форма2!$E$60:$F$63,[57]Форма2!$C$65:$C$67,[57]Форма2!$E$65:$F$67,[57]Форма2!$C$51</definedName>
    <definedName name="БЛРаздел3">[57]Форма2!$C$70:$C$72,[57]Форма2!$D$73:$F$73,[57]Форма2!$E$70:$F$72,[57]Форма2!$C$75:$C$77,[57]Форма2!$E$75:$F$77,[57]Форма2!$C$79:$C$82,[57]Форма2!$E$79:$F$82,[57]Форма2!$C$84:$C$86,[57]Форма2!$E$84:$F$86,[57]Форма2!$C$88:$C$89,[57]Форма2!$E$88:$F$89,[57]Форма2!$C$70</definedName>
    <definedName name="БЛРаздел4">[57]Форма2!$E$106:$F$107,[57]Форма2!$C$106:$C$107,[57]Форма2!$E$102:$F$104,[57]Форма2!$C$102:$C$104,[57]Форма2!$C$97:$C$100,[57]Форма2!$E$97:$F$100,[57]Форма2!$E$92:$F$95,[57]Форма2!$C$92:$C$95,[57]Форма2!$C$92</definedName>
    <definedName name="БЛРаздел5">[57]Форма2!$C$113:$C$114,[57]Форма2!$D$110:$F$112,[57]Форма2!$E$113:$F$114,[57]Форма2!$D$115:$F$115,[57]Форма2!$D$117:$F$119,[57]Форма2!$D$121:$F$122,[57]Форма2!$D$124:$F$126,[57]Форма2!$D$110</definedName>
    <definedName name="БЛРаздел6">[57]Форма2!$D$129:$F$132,[57]Форма2!$D$134:$F$135,[57]Форма2!$D$137:$F$140,[57]Форма2!$D$142:$F$144,[57]Форма2!$D$146:$F$150,[57]Форма2!$D$152:$F$154,[57]Форма2!$D$156:$F$162,[57]Форма2!$D$129</definedName>
    <definedName name="БЛРаздел7">[57]Форма2!$D$179:$F$185,[57]Форма2!$D$175:$F$177,[57]Форма2!$D$165:$F$173,[57]Форма2!$D$165</definedName>
    <definedName name="БЛРаздел8">[57]Форма2!$E$200:$F$207,[57]Форма2!$C$200:$C$207,[57]Форма2!$E$189:$F$198,[57]Форма2!$C$189:$C$198,[57]Форма2!$E$188:$F$188,[57]Форма2!$C$188</definedName>
    <definedName name="БЛРаздел9">[57]Форма2!$E$234:$F$237,[57]Форма2!$C$234:$C$237,[57]Форма2!$E$224:$F$232,[57]Форма2!$C$224:$C$232,[57]Форма2!$E$223:$F$223,[57]Форма2!$C$223,[57]Форма2!$E$217:$F$221,[57]Форма2!$C$217:$C$221,[57]Форма2!$E$210:$F$215,[57]Форма2!$C$210:$C$215,[57]Форма2!$C$210</definedName>
    <definedName name="БПДанные">[57]Форма1!$C$22:$D$33,[57]Форма1!$C$36:$D$48,[57]Форма1!$C$22</definedName>
    <definedName name="Бюджет__по__подразд__2003__года_Лист1_Таблица">[58]ОТиТБ!#REF!</definedName>
    <definedName name="в">#REF!</definedName>
    <definedName name="в23ё">#N/A</definedName>
    <definedName name="В32">#REF!</definedName>
    <definedName name="ВалютаБаланса">#REF!</definedName>
    <definedName name="вб">[59]Пр2!#REF!</definedName>
    <definedName name="вв">#N/A</definedName>
    <definedName name="вид_кред._вал">[60]Лист1!$C$2:$C$9</definedName>
    <definedName name="вид_кред._руб.">[60]Лист1!$B$2:$B$13</definedName>
    <definedName name="время">[2]Содержание!$D$4</definedName>
    <definedName name="все">#REF!</definedName>
    <definedName name="второй">#REF!</definedName>
    <definedName name="вуув" localSheetId="2" hidden="1">{#N/A,#N/A,TRUE,"Лист1";#N/A,#N/A,TRUE,"Лист2";#N/A,#N/A,TRUE,"Лист3"}</definedName>
    <definedName name="вуув" localSheetId="3" hidden="1">{#N/A,#N/A,TRUE,"Лист1";#N/A,#N/A,TRUE,"Лист2";#N/A,#N/A,TRUE,"Лист3"}</definedName>
    <definedName name="вуув" hidden="1">{#N/A,#N/A,TRUE,"Лист1";#N/A,#N/A,TRUE,"Лист2";#N/A,#N/A,TRUE,"Лист3"}</definedName>
    <definedName name="выеыееек">#REF!,#REF!,#REF!</definedName>
    <definedName name="ггг">[22]Настройка!#REF!</definedName>
    <definedName name="ггздщ">#N/A</definedName>
    <definedName name="гнегнегне">#REF!,#REF!,#REF!,#REF!,#REF!,#REF!</definedName>
    <definedName name="гненгнег">#REF!,#REF!,#REF!,#REF!,#REF!,#REF!,#REF!,#REF!</definedName>
    <definedName name="год">[2]Содержание!$D$5</definedName>
    <definedName name="грприрцфв00ав98" localSheetId="2" hidden="1">{#N/A,#N/A,TRUE,"Лист1";#N/A,#N/A,TRUE,"Лист2";#N/A,#N/A,TRUE,"Лист3"}</definedName>
    <definedName name="грприрцфв00ав98" localSheetId="3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>#REF!</definedName>
    <definedName name="д2">#REF!</definedName>
    <definedName name="д3">#REF!</definedName>
    <definedName name="д4">#REF!</definedName>
    <definedName name="дат">OFFSET([61]маржа!$D$43,0,0,COUNTA([61]маржа!$C$43:$C$74),1)</definedName>
    <definedName name="Дата">OFFSET([62]маржа!$D$43,0,0,COUNTA([62]маржа!$C$43:$C$74),1)</definedName>
    <definedName name="дебит">'[63]из сем'!$A$2:$B$362</definedName>
    <definedName name="дмтс">#REF!</definedName>
    <definedName name="Добыча">'[64]Добыча нефти4'!$F$11:$Q$12</definedName>
    <definedName name="Доз5">#REF!</definedName>
    <definedName name="доз6">#REF!</definedName>
    <definedName name="доход">OFFSET([65]Приложение_№5_new!$D$11,0,0,1,COUNTA([65]Приложение_№5_new!$D$11:$R$11))</definedName>
    <definedName name="Драгоценные_металлы">#REF!</definedName>
    <definedName name="дшлшщ">#N/A</definedName>
    <definedName name="ЕдИзм">[28]ЕдИзм!$A$1:$D$25</definedName>
    <definedName name="еугонгш">#N/A</definedName>
    <definedName name="еукар">#N/A</definedName>
    <definedName name="ждлждл">#REF!,#REF!,#REF!,#REF!,#REF!,#REF!,#REF!,#REF!,#REF!</definedName>
    <definedName name="зщшзщзщш">#REF!,#REF!,#REF!,#REF!,#REF!,#REF!,#REF!,#REF!,#REF!,#REF!,#REF!</definedName>
    <definedName name="И">'[11]д.7.001'!#REF!</definedName>
    <definedName name="импорт">#REF!</definedName>
    <definedName name="индплан">#REF!</definedName>
    <definedName name="индцкавг98" localSheetId="2" hidden="1">{#N/A,#N/A,TRUE,"Лист1";#N/A,#N/A,TRUE,"Лист2";#N/A,#N/A,TRUE,"Лист3"}</definedName>
    <definedName name="индцкавг98" localSheetId="3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тог">#REF!</definedName>
    <definedName name="Итог_1">#REF!</definedName>
    <definedName name="й">#N/A</definedName>
    <definedName name="йй">#N/A</definedName>
    <definedName name="ке">#N/A</definedName>
    <definedName name="Кегок2" localSheetId="2" hidden="1">{#N/A,#N/A,TRUE,"Лист1";#N/A,#N/A,TRUE,"Лист2";#N/A,#N/A,TRUE,"Лист3"}</definedName>
    <definedName name="Кегок2" localSheetId="3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localSheetId="3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ллегиальный_орган">[60]Лист1!$D$2:$D$5</definedName>
    <definedName name="КП">#REF!</definedName>
    <definedName name="КП_по_решениям">#REF!</definedName>
    <definedName name="кпвал">#REF!</definedName>
    <definedName name="кплицо">#REF!</definedName>
    <definedName name="кпод">#REF!</definedName>
    <definedName name="кпф">#REF!</definedName>
    <definedName name="кред_Запрос">#REF!</definedName>
    <definedName name="кредиты_Запрос">#REF!</definedName>
    <definedName name="куеп">#N/A</definedName>
    <definedName name="курс">#REF!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курс_доллар">[60]ИТОГ!$B$2</definedName>
    <definedName name="курс_евро">[60]ИТОГ!$B$3</definedName>
    <definedName name="лдв">#REF!</definedName>
    <definedName name="лист1">#REF!</definedName>
    <definedName name="лор" localSheetId="2" hidden="1">{#N/A,#N/A,TRUE,"Лист1";#N/A,#N/A,TRUE,"Лист2";#N/A,#N/A,TRUE,"Лист3"}</definedName>
    <definedName name="лор" localSheetId="3" hidden="1">{#N/A,#N/A,TRUE,"Лист1";#N/A,#N/A,TRUE,"Лист2";#N/A,#N/A,TRUE,"Лист3"}</definedName>
    <definedName name="лор" hidden="1">{#N/A,#N/A,TRUE,"Лист1";#N/A,#N/A,TRUE,"Лист2";#N/A,#N/A,TRUE,"Лист3"}</definedName>
    <definedName name="Макрос1">#N/A</definedName>
    <definedName name="МБК_для_рез_по_МСБУ__итог_">[66]МБК!$A$1:$H$23</definedName>
    <definedName name="мбр">[59]Пр2!#REF!</definedName>
    <definedName name="ммм">#REF!</definedName>
    <definedName name="МРП">#REF!</definedName>
    <definedName name="мым">#N/A</definedName>
    <definedName name="наташа">#N/A</definedName>
    <definedName name="начало">#REF!</definedName>
    <definedName name="нгекнекн">#REF!,#REF!,#REF!,#REF!</definedName>
    <definedName name="невневнев">#REF!</definedName>
    <definedName name="Неработающие_кредиты">#REF!</definedName>
    <definedName name="нешнлш">#N/A</definedName>
    <definedName name="ОД_БЕЗ_СПИС">#REF!</definedName>
    <definedName name="оля">[22]Настройка!#REF!</definedName>
    <definedName name="Ора">'[67]поставка сравн13'!$A$1:$Q$30</definedName>
    <definedName name="Ораз">[55]Форма2!$D$179:$F$185,[55]Форма2!$D$175:$F$177,[55]Форма2!$D$165:$F$173,[55]Форма2!$D$165</definedName>
    <definedName name="орп" localSheetId="2" hidden="1">{#N/A,#N/A,TRUE,"Лист1";#N/A,#N/A,TRUE,"Лист2";#N/A,#N/A,TRUE,"Лист3"}</definedName>
    <definedName name="орп" localSheetId="3" hidden="1">{#N/A,#N/A,TRUE,"Лист1";#N/A,#N/A,TRUE,"Лист2";#N/A,#N/A,TRUE,"Лист3"}</definedName>
    <definedName name="орп" hidden="1">{#N/A,#N/A,TRUE,"Лист1";#N/A,#N/A,TRUE,"Лист2";#N/A,#N/A,TRUE,"Лист3"}</definedName>
    <definedName name="п">#REF!</definedName>
    <definedName name="первый">#REF!</definedName>
    <definedName name="период">[2]Содержание!$D$4</definedName>
    <definedName name="Подготовка_к_печати_и_сохранение0710">#N/A</definedName>
    <definedName name="пп">[68]иркутск!#REF!</definedName>
    <definedName name="Предприятия">'[69]#ССЫЛКА'!$A$1:$D$64</definedName>
    <definedName name="прибыль3" localSheetId="2" hidden="1">{#N/A,#N/A,TRUE,"Лист1";#N/A,#N/A,TRUE,"Лист2";#N/A,#N/A,TRUE,"Лист3"}</definedName>
    <definedName name="прибыль3" localSheetId="3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в">#REF!</definedName>
    <definedName name="Прог">#REF!</definedName>
    <definedName name="Пролонгированные">#REF!</definedName>
    <definedName name="Пролонгированные_кредиты">#REF!</definedName>
    <definedName name="пррррр">#REF!</definedName>
    <definedName name="прррррр">#REF!</definedName>
    <definedName name="р">#REF!</definedName>
    <definedName name="расход">OFFSET([65]Приложение_№5_new!$D$22,0,0,1,COUNTA([65]Приложение_№5_new!$D$22:$R$22))</definedName>
    <definedName name="расходы">[70]Форма2!$C$51:$C$58,[70]Форма2!$E$51:$F$58,[70]Форма2!$C$60:$C$63,[70]Форма2!$E$60:$F$63,[70]Форма2!$C$65:$C$67,[70]Форма2!$E$65:$F$67,[70]Форма2!$C$51</definedName>
    <definedName name="Резервы_по_корп_кред_МСБУ__итог_">'[66]Корп кред'!$A$1:$H$141</definedName>
    <definedName name="рис1" localSheetId="2" hidden="1">{#N/A,#N/A,TRUE,"Лист1";#N/A,#N/A,TRUE,"Лист2";#N/A,#N/A,TRUE,"Лист3"}</definedName>
    <definedName name="рис1" localSheetId="3" hidden="1">{#N/A,#N/A,TRUE,"Лист1";#N/A,#N/A,TRUE,"Лист2";#N/A,#N/A,TRUE,"Лист3"}</definedName>
    <definedName name="рис1" hidden="1">{#N/A,#N/A,TRUE,"Лист1";#N/A,#N/A,TRUE,"Лист2";#N/A,#N/A,TRUE,"Лист3"}</definedName>
    <definedName name="ропдщш" localSheetId="2" hidden="1">{#N/A,#N/A,TRUE,"Лист1";#N/A,#N/A,TRUE,"Лист2";#N/A,#N/A,TRUE,"Лист3"}</definedName>
    <definedName name="ропдщш" localSheetId="3" hidden="1">{#N/A,#N/A,TRUE,"Лист1";#N/A,#N/A,TRUE,"Лист2";#N/A,#N/A,TRUE,"Лист3"}</definedName>
    <definedName name="ропдщш" hidden="1">{#N/A,#N/A,TRUE,"Лист1";#N/A,#N/A,TRUE,"Лист2";#N/A,#N/A,TRUE,"Лист3"}</definedName>
    <definedName name="рпл" localSheetId="2" hidden="1">{#N/A,#N/A,TRUE,"Лист1";#N/A,#N/A,TRUE,"Лист2";#N/A,#N/A,TRUE,"Лист3"}</definedName>
    <definedName name="рпл" localSheetId="3" hidden="1">{#N/A,#N/A,TRUE,"Лист1";#N/A,#N/A,TRUE,"Лист2";#N/A,#N/A,TRUE,"Лист3"}</definedName>
    <definedName name="рпл" hidden="1">{#N/A,#N/A,TRUE,"Лист1";#N/A,#N/A,TRUE,"Лист2";#N/A,#N/A,TRUE,"Лист3"}</definedName>
    <definedName name="с">#N/A</definedName>
    <definedName name="СВОД_для_экспорта">#REF!</definedName>
    <definedName name="Сводный_баланс_н_п_с">#N/A</definedName>
    <definedName name="сектор">[28]Предпр!$L$3:$L$9</definedName>
    <definedName name="см">#REF!</definedName>
    <definedName name="Солнце">#REF!</definedName>
    <definedName name="СписокТЭП">[71]СписокТЭП!$A$1:$C$40</definedName>
    <definedName name="сс">#N/A</definedName>
    <definedName name="сссс">#N/A</definedName>
    <definedName name="ссы">#N/A</definedName>
    <definedName name="субдолг">[72]Расчеты!$I$14</definedName>
    <definedName name="сум">#REF!</definedName>
    <definedName name="сяры">#REF!</definedName>
    <definedName name="тана">[22]Настройка!#REF!</definedName>
    <definedName name="текар" localSheetId="2" hidden="1">{#N/A,#N/A,TRUE,"Лист1";#N/A,#N/A,TRUE,"Лист2";#N/A,#N/A,TRUE,"Лист3"}</definedName>
    <definedName name="текар" localSheetId="3" hidden="1">{#N/A,#N/A,TRUE,"Лист1";#N/A,#N/A,TRUE,"Лист2";#N/A,#N/A,TRUE,"Лист3"}</definedName>
    <definedName name="текар" hidden="1">{#N/A,#N/A,TRUE,"Лист1";#N/A,#N/A,TRUE,"Лист2";#N/A,#N/A,TRUE,"Лист3"}</definedName>
    <definedName name="титэк">#REF!</definedName>
    <definedName name="титэк1">#REF!</definedName>
    <definedName name="титэмба">#REF!</definedName>
    <definedName name="тп" localSheetId="2" hidden="1">{#N/A,#N/A,TRUE,"Лист1";#N/A,#N/A,TRUE,"Лист2";#N/A,#N/A,TRUE,"Лист3"}</definedName>
    <definedName name="тп" localSheetId="3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у">#N/A</definedName>
    <definedName name="ук">#N/A</definedName>
    <definedName name="укеееукеееееееееееееее" localSheetId="2" hidden="1">{#N/A,#N/A,TRUE,"Лист1";#N/A,#N/A,TRUE,"Лист2";#N/A,#N/A,TRUE,"Лист3"}</definedName>
    <definedName name="укеееукеееееееееееееее" localSheetId="3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">#REF!</definedName>
    <definedName name="ф4">#N/A</definedName>
    <definedName name="ф77">#REF!</definedName>
    <definedName name="Флажок16_Щелкнуть">#N/A</definedName>
    <definedName name="форма6">#REF!</definedName>
    <definedName name="х00.043">'[73]#'!$B$32</definedName>
    <definedName name="х02.85">'[74]#'!$B$209</definedName>
    <definedName name="хшзхзш">#REF!,#REF!,#REF!,#REF!,#REF!,#REF!,#REF!,#REF!,#REF!</definedName>
    <definedName name="ц">#N/A</definedName>
    <definedName name="цу">#N/A</definedName>
    <definedName name="цц">#N/A</definedName>
    <definedName name="ццц">[22]Настройка!#REF!</definedName>
    <definedName name="четвертый">#REF!</definedName>
    <definedName name="щ">#N/A</definedName>
    <definedName name="щшгшщшг">#REF!,#REF!,#REF!,#REF!,#REF!,#REF!,#REF!,#REF!</definedName>
    <definedName name="ыв">#N/A</definedName>
    <definedName name="ыва" localSheetId="2" hidden="1">{#N/A,#N/A,TRUE,"Лист1";#N/A,#N/A,TRUE,"Лист2";#N/A,#N/A,TRUE,"Лист3"}</definedName>
    <definedName name="ыва" localSheetId="3" hidden="1">{#N/A,#N/A,TRUE,"Лист1";#N/A,#N/A,TRUE,"Лист2";#N/A,#N/A,TRUE,"Лист3"}</definedName>
    <definedName name="ыва" hidden="1">{#N/A,#N/A,TRUE,"Лист1";#N/A,#N/A,TRUE,"Лист2";#N/A,#N/A,TRUE,"Лист3"}</definedName>
    <definedName name="ывпварпрлмр_ыфаывялт">[12]XLR_NoRangeSheet!$G$17</definedName>
    <definedName name="ывыавмп">[12]XLR_NoRangeSheet!$H$13</definedName>
    <definedName name="ыуаы" localSheetId="2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#N/A</definedName>
    <definedName name="ЫЫЫЫы">#N/A</definedName>
    <definedName name="Экспорт_Объемы_добычи">#REF!</definedName>
    <definedName name="Экспорт_Поставки_нефти">'[64]поставка сравн13'!$A$1:$Q$30</definedName>
    <definedName name="ээ">#REF!</definedName>
    <definedName name="Юля">[22]Настройка!#REF!</definedName>
    <definedName name="юю">#REF!</definedName>
    <definedName name="явп">#REF!</definedName>
    <definedName name="яяяя">[22]Настройка!#REF!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4" l="1"/>
  <c r="F26" i="4" s="1"/>
  <c r="E25" i="4"/>
  <c r="E26" i="4" s="1"/>
  <c r="D25" i="4"/>
  <c r="D26" i="4" s="1"/>
  <c r="C25" i="4"/>
  <c r="C26" i="4" s="1"/>
  <c r="B25" i="4"/>
  <c r="B26" i="4" s="1"/>
  <c r="G24" i="4"/>
  <c r="G23" i="4"/>
  <c r="G22" i="4"/>
  <c r="G20" i="4"/>
  <c r="G19" i="4"/>
  <c r="D15" i="4"/>
  <c r="D16" i="4" s="1"/>
  <c r="C15" i="4"/>
  <c r="C16" i="4" s="1"/>
  <c r="B15" i="4"/>
  <c r="B16" i="4" s="1"/>
  <c r="G9" i="4"/>
  <c r="D58" i="3"/>
  <c r="C58" i="3"/>
  <c r="D51" i="3"/>
  <c r="C51" i="3"/>
  <c r="D28" i="3"/>
  <c r="D41" i="3" s="1"/>
  <c r="D44" i="3" s="1"/>
  <c r="D61" i="3" s="1"/>
  <c r="D63" i="3" s="1"/>
  <c r="C28" i="3"/>
  <c r="C41" i="3" s="1"/>
  <c r="D39" i="2"/>
  <c r="E14" i="4"/>
  <c r="G14" i="4" s="1"/>
  <c r="E13" i="4"/>
  <c r="G13" i="4" s="1"/>
  <c r="E12" i="4"/>
  <c r="D30" i="2"/>
  <c r="C30" i="2"/>
  <c r="D26" i="2"/>
  <c r="C26" i="2"/>
  <c r="D16" i="2"/>
  <c r="D31" i="2" s="1"/>
  <c r="D33" i="2" s="1"/>
  <c r="D40" i="2" s="1"/>
  <c r="D14" i="2"/>
  <c r="C14" i="2"/>
  <c r="C16" i="2" s="1"/>
  <c r="D42" i="1"/>
  <c r="D43" i="1" s="1"/>
  <c r="C42" i="1"/>
  <c r="D36" i="1"/>
  <c r="C36" i="1"/>
  <c r="C43" i="1" s="1"/>
  <c r="D25" i="1"/>
  <c r="C25" i="1"/>
  <c r="C31" i="2" l="1"/>
  <c r="C44" i="3"/>
  <c r="G26" i="4"/>
  <c r="G12" i="4"/>
  <c r="E15" i="4"/>
  <c r="E16" i="4" s="1"/>
  <c r="C61" i="3"/>
  <c r="G25" i="4"/>
  <c r="C39" i="2"/>
  <c r="C63" i="3" l="1"/>
  <c r="C33" i="2"/>
  <c r="F10" i="4" l="1"/>
  <c r="C40" i="2"/>
  <c r="G10" i="4" l="1"/>
  <c r="F15" i="4"/>
  <c r="F16" i="4" l="1"/>
  <c r="G15" i="4"/>
  <c r="G16" i="4" s="1"/>
</calcChain>
</file>

<file path=xl/sharedStrings.xml><?xml version="1.0" encoding="utf-8"?>
<sst xmlns="http://schemas.openxmlformats.org/spreadsheetml/2006/main" count="187" uniqueCount="131">
  <si>
    <t>Промежуточный сокращенный консолидированный отчет о финансовом положении</t>
  </si>
  <si>
    <t>(в тысячах тенге)</t>
  </si>
  <si>
    <t>(неаудировано)</t>
  </si>
  <si>
    <t>Активы</t>
  </si>
  <si>
    <t>Денежные средства и их эквиваленты</t>
  </si>
  <si>
    <t>Драгоценные металлы</t>
  </si>
  <si>
    <t>Средства в банках и прочих финансовых организациях</t>
  </si>
  <si>
    <t>Производные финансовые активы</t>
  </si>
  <si>
    <t>Торговые ценные бумаги</t>
  </si>
  <si>
    <t>Инвестиционные ценные бумаги</t>
  </si>
  <si>
    <t>Активы, предназначенные для продажи</t>
  </si>
  <si>
    <t>Кредиты клиентам</t>
  </si>
  <si>
    <t>Основные средства и активы в форме права пользования</t>
  </si>
  <si>
    <t>Инвестиционная недвижимость</t>
  </si>
  <si>
    <t>Нематериальные активы</t>
  </si>
  <si>
    <t>Текущие активы по корпоративному подоходному налогу</t>
  </si>
  <si>
    <t>Прочие активы</t>
  </si>
  <si>
    <t>Итого активы</t>
  </si>
  <si>
    <t>Обязательства</t>
  </si>
  <si>
    <t>Средства клиентов</t>
  </si>
  <si>
    <t>Средства банков и прочих финансовых организаций</t>
  </si>
  <si>
    <t>Обязательства, непосредственно связанные с активами, предназначенными для продажи</t>
  </si>
  <si>
    <t>Кредиторская задолженность по договорам  "РЕПО"</t>
  </si>
  <si>
    <t>Выпущенные долговые ценные бумаги</t>
  </si>
  <si>
    <t>Субординированный долг</t>
  </si>
  <si>
    <t>Отложенные налоговые обязательства</t>
  </si>
  <si>
    <t>Прочие обязательства</t>
  </si>
  <si>
    <t>Итого обязательства</t>
  </si>
  <si>
    <t>Капитал</t>
  </si>
  <si>
    <t>Уставный капитал</t>
  </si>
  <si>
    <t>Прочие резервы</t>
  </si>
  <si>
    <t>Накопленный убыток</t>
  </si>
  <si>
    <t>Итого капитал</t>
  </si>
  <si>
    <t>Итого капитал и обязательства</t>
  </si>
  <si>
    <t>________________________</t>
  </si>
  <si>
    <t>Токаров А.А.</t>
  </si>
  <si>
    <t>Толепбергенова Б.К.</t>
  </si>
  <si>
    <t>Заместитель Председателя Правления</t>
  </si>
  <si>
    <t>Главный бухгалтер</t>
  </si>
  <si>
    <t>Процентная выручка, рассчитанная с использованием эффективной процентной ставки</t>
  </si>
  <si>
    <t>Прочие процентные доходы</t>
  </si>
  <si>
    <t>Процентные расходы</t>
  </si>
  <si>
    <t>Чистые процентные доходы</t>
  </si>
  <si>
    <t>Комиссионные доходы</t>
  </si>
  <si>
    <t>Комиссионные расходы</t>
  </si>
  <si>
    <t>Прибыль при первоначальном признании финансовых обязательств</t>
  </si>
  <si>
    <t>Непроцентные доходы</t>
  </si>
  <si>
    <t>Административные и прочие операционные расходы</t>
  </si>
  <si>
    <t>Убыток при первоначальном признании финансовых активов</t>
  </si>
  <si>
    <t>Непроцентные расходы</t>
  </si>
  <si>
    <t>Расходы по корпоративному подоходному налогу</t>
  </si>
  <si>
    <t>Прочий совокупный доход</t>
  </si>
  <si>
    <t>Прочий совокупный доход, подлежащий впоследствии переклассификации в состав прибыли или убытка</t>
  </si>
  <si>
    <t>Чистое изменение справедливой стоимости инвестиционных ценных бумаг, оцениваемых по справедливой стоимости через прочий совокупный доход</t>
  </si>
  <si>
    <t>Изменение оценочного резерва под ожидаемые кредитные убытки по инвестиционным ценным бумагам, оцениваемых по справедливой стоимости через прочий совокупный доход</t>
  </si>
  <si>
    <t>Сумма, реклассифицированная в состав прибыли или убытка в результате выбытия долговых инструментов, оцениваемых по справедливой стоимости через прочий совокупный доход</t>
  </si>
  <si>
    <t>Денежные потоки от операционной деятельности</t>
  </si>
  <si>
    <t>Проценты, полученные от кредитов и авансов клиентам</t>
  </si>
  <si>
    <t>Проценты, полученные от инвестиционных ценных бумаг</t>
  </si>
  <si>
    <t>Проценты, полученные от дебиторской задолженности по договорам "обратное РЕПО"</t>
  </si>
  <si>
    <t>Проценты, полученные от средств в банках и прочих финансовых организациях</t>
  </si>
  <si>
    <t>Прочие проценты, полученные от торговых ценных бумаг</t>
  </si>
  <si>
    <t>Проценты, уплаченные по средствам клиентов</t>
  </si>
  <si>
    <t>Проценты, уплаченные по выпущенным долговым ценным бумагам</t>
  </si>
  <si>
    <t>Проценты, уплаченные по средствам банков и прочих финансовых организаций</t>
  </si>
  <si>
    <t>Проценты, уплаченные по кредиторской задолженности по договорам "РЕПО"</t>
  </si>
  <si>
    <t>Комиссии полученные</t>
  </si>
  <si>
    <t>Комиссии уплаченные</t>
  </si>
  <si>
    <t>Административные и прочие операционные расходы уплаченные</t>
  </si>
  <si>
    <t>Денежные потоки от операционной деятельности до изменений в операционных активах и обязательствах</t>
  </si>
  <si>
    <t>Кредиторская задолженность по договорам «РЕПО»</t>
  </si>
  <si>
    <t>Корпоративный подоходный налог уплаченный</t>
  </si>
  <si>
    <t>Денежные потоки от инвестиционной деятельности</t>
  </si>
  <si>
    <t>Приобретение основных средств</t>
  </si>
  <si>
    <t>Приобретение нематериальных активов</t>
  </si>
  <si>
    <t>Приобретение инвестиционных ценных бумаг</t>
  </si>
  <si>
    <t>Поступления от продажи и погашения инвестиционных ценных бумаг</t>
  </si>
  <si>
    <t>Денежные потоки от финансовой деятельности</t>
  </si>
  <si>
    <t>(Погашение выпущенных облигаций)/поступления от выпуска облигаций</t>
  </si>
  <si>
    <t>Выкуп выпущенных долговых ценных бумаг</t>
  </si>
  <si>
    <t>Погашение субординированного долга</t>
  </si>
  <si>
    <t>Выплаты по операционной аренде</t>
  </si>
  <si>
    <t>Влияние изменений обменного курса на денежные средства и их эквиваленты</t>
  </si>
  <si>
    <t>Влияние ожидаемых кредитных убытков на денежные средства и их эквиваленты</t>
  </si>
  <si>
    <t>_________________________</t>
  </si>
  <si>
    <t>Резервный
фонд</t>
  </si>
  <si>
    <t>Резерв переоценки основных
средств</t>
  </si>
  <si>
    <t>Резерв справедливой стоимости инвестиционных ценных бумаг</t>
  </si>
  <si>
    <t>Итого</t>
  </si>
  <si>
    <t>Чистое изменение справедливой стоимости инвестиционных ценных бумаг, оцениваемых через прочий совокупный доход</t>
  </si>
  <si>
    <t>Промежуточный сокращенный консолидированный отчет об изменениях в капитале за период, закончившийся 31 марта 2022 года</t>
  </si>
  <si>
    <t>Чистый процентный доход до расходов по кредитным убыткам</t>
  </si>
  <si>
    <t>Расходы по кредитным убыткам</t>
  </si>
  <si>
    <t>Чистый доход по операциям с иностранной валютой</t>
  </si>
  <si>
    <t>Чистый (убыток)/доход по финансовым инструментам, оцениваемым по справедливой стоимости через прибыль или убыток</t>
  </si>
  <si>
    <t>Чистый доход в результате прекращения признания финансовых активов, оцениваемых по справедливой стоимости через прочий совокупный доход</t>
  </si>
  <si>
    <t>Чистый доход в результате прекращения признания кредитов клиентам, оцениваемых по амортизированной стоимости</t>
  </si>
  <si>
    <t>Чистый доход от участия в государственной программе</t>
  </si>
  <si>
    <t>Прочие операционные доходы</t>
  </si>
  <si>
    <t>Чистый убыток от модификации финансовых активов, оцениваемых по амортизированной стоимости, не приводящей к прекращению признания</t>
  </si>
  <si>
    <t>Прибыль до расходов по корпоративному подоходному налогу</t>
  </si>
  <si>
    <t>Прибыль за период</t>
  </si>
  <si>
    <t>Прочий совокупный убыток за период</t>
  </si>
  <si>
    <t>Итого совокупный (убыток)/доход за период</t>
  </si>
  <si>
    <t>Чистый реализованный доход, полученный по операциям с иностранной валютой</t>
  </si>
  <si>
    <t>Чистый реализованный (убыток)/доход по финансовым инструментам, оцениваемым по справедливой стоимости через прибыль или убыток</t>
  </si>
  <si>
    <t>Чистый реализованный доход по операциям с инвестиционными ценными бумагами, оцениваемыми по справедливой стоимости через прочий совокупный доход</t>
  </si>
  <si>
    <t>Прочие операционные доходы полученные</t>
  </si>
  <si>
    <t>Чистое поступление денежных средств от операционной деятельности до корпоративного подоходного налога</t>
  </si>
  <si>
    <t>Чистое поступление денежных средств от операционной деятельности</t>
  </si>
  <si>
    <t>Чистое поступление/(расходование) денежных средств от инвестиционной деятельности</t>
  </si>
  <si>
    <t>Чистое (расходование)/поступление денежных средств от финансовой деятельности</t>
  </si>
  <si>
    <t>Чистое увеличение/(уменьшение) денежных средств и их эквивалентов</t>
  </si>
  <si>
    <t>по состоянию на 31 марта 2022 года</t>
  </si>
  <si>
    <t>(аудировано)</t>
  </si>
  <si>
    <t xml:space="preserve">Промежуточный сокращенный консолидированный отчет о совокупном доходе за период, </t>
  </si>
  <si>
    <t>закончившийся 31 марта 2022 года</t>
  </si>
  <si>
    <t xml:space="preserve">Промежуточный сокращенный консолидированный отчет о движении денежных средств за период, </t>
  </si>
  <si>
    <t>Денежные средства и их эквиваленты, на начало отчётного периода</t>
  </si>
  <si>
    <t>Денежные средства и их эквиваленты, на конец отчётного периода</t>
  </si>
  <si>
    <t>Чистое уменьшение/(увеличение) в операционных активах</t>
  </si>
  <si>
    <t>Чистое увеличение/(уменьшение) в операционных обязательствах</t>
  </si>
  <si>
    <t>31 декабря 2021 года (аудировано)</t>
  </si>
  <si>
    <t>31 марта 2022 года (неаудировано)</t>
  </si>
  <si>
    <t>Итого совокупный доход за период</t>
  </si>
  <si>
    <t>Прочий совокупный доход за период</t>
  </si>
  <si>
    <t>31 декабря 2020 года (аудировано)</t>
  </si>
  <si>
    <t>31 марта 2021 года (неаудировано)</t>
  </si>
  <si>
    <t>Прим.</t>
  </si>
  <si>
    <t>За период, закончившийся на 31 марта 2022 года</t>
  </si>
  <si>
    <t>За период, закончившийся на 31 марта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</si>
</sst>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)_ ;_ * \(#,##0\)_ ;_ * &quot;-&quot;_)_ ;_ @_ "/>
    <numFmt numFmtId="164" formatCode="[$-409]d\-mmm\-yy;@"/>
    <numFmt numFmtId="165" formatCode="_(* #,##0_);_(* \(#,##0\);_(* &quot;-&quot;_);_(@_)"/>
    <numFmt numFmtId="166" formatCode="[$-FC19]dd\ mmmm\ yyyy\ \г/;@"/>
    <numFmt numFmtId="167" formatCode="_-* #,##0.00_р_._-;\-* #,##0.00_р_._-;_-* &quot;-&quot;??_р_._-;_-@_-"/>
    <numFmt numFmtId="168" formatCode="_(* #,##0.00_);_(* \(#,##0.00\);_(* &quot;-&quot;??_);_(@_)"/>
    <numFmt numFmtId="169" formatCode="_(* #,##0_);_(* \(#,##0\);_(* &quot;-&quot;??_);_(@_)"/>
    <numFmt numFmtId="170" formatCode="_-* #,##0.00\ _₽_-;\-* #,##0.00\ _₽_-;_-* &quot;-&quot;??\ _₽_-;_-@_-"/>
    <numFmt numFmtId="171" formatCode="_-* #,##0\ _₽_-;\-* #,##0\ _₽_-;_-* &quot;-&quot;??\ _₽_-;_-@_-"/>
    <numFmt numFmtId="172" formatCode="_-* #.##0.00\ _₽_-;\-* #.##0.00\ _₽_-;_-* &quot;-&quot;??\ _₽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  <charset val="204"/>
    </font>
    <font>
      <b/>
      <sz val="11"/>
      <color theme="1"/>
      <name val="Garamond"/>
      <family val="1"/>
      <charset val="204"/>
    </font>
    <font>
      <sz val="10"/>
      <name val="Helv"/>
    </font>
    <font>
      <i/>
      <sz val="11"/>
      <name val="Garamond"/>
      <family val="1"/>
      <charset val="204"/>
    </font>
    <font>
      <b/>
      <i/>
      <sz val="11"/>
      <color theme="1"/>
      <name val="Garamond"/>
      <family val="1"/>
      <charset val="204"/>
    </font>
    <font>
      <b/>
      <sz val="11"/>
      <name val="Garamond"/>
      <family val="1"/>
      <charset val="204"/>
    </font>
    <font>
      <sz val="11"/>
      <name val="Garamond"/>
      <family val="1"/>
      <charset val="204"/>
    </font>
    <font>
      <i/>
      <sz val="11"/>
      <color rgb="FFFF0000"/>
      <name val="Garamond"/>
      <family val="1"/>
      <charset val="204"/>
    </font>
    <font>
      <sz val="10"/>
      <name val="Arial"/>
      <family val="2"/>
      <charset val="204"/>
    </font>
    <font>
      <b/>
      <sz val="11"/>
      <color indexed="8"/>
      <name val="Garamond"/>
      <family val="1"/>
      <charset val="204"/>
    </font>
    <font>
      <sz val="8"/>
      <name val="Times New Roman Cyr"/>
      <charset val="204"/>
    </font>
    <font>
      <b/>
      <i/>
      <sz val="11"/>
      <name val="Garamond"/>
      <family val="1"/>
      <charset val="204"/>
    </font>
    <font>
      <i/>
      <sz val="11"/>
      <color theme="1"/>
      <name val="Garamond"/>
      <family val="1"/>
      <charset val="204"/>
    </font>
    <font>
      <sz val="10"/>
      <color theme="1"/>
      <name val="Times New Roman"/>
      <family val="2"/>
      <charset val="204"/>
    </font>
    <font>
      <sz val="10"/>
      <name val="Garamond"/>
      <family val="1"/>
      <charset val="204"/>
    </font>
    <font>
      <b/>
      <sz val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164" fontId="0" fillId="0" borderId="0"/>
    <xf numFmtId="164" fontId="5" fillId="0" borderId="0"/>
    <xf numFmtId="167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13" fillId="0" borderId="0"/>
    <xf numFmtId="164" fontId="1" fillId="0" borderId="0"/>
    <xf numFmtId="170" fontId="1" fillId="0" borderId="0" applyFont="0" applyFill="0" applyBorder="0" applyAlignment="0" applyProtection="0"/>
    <xf numFmtId="164" fontId="5" fillId="0" borderId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16" fillId="0" borderId="0"/>
    <xf numFmtId="164" fontId="1" fillId="0" borderId="0"/>
    <xf numFmtId="164" fontId="11" fillId="0" borderId="0"/>
    <xf numFmtId="170" fontId="1" fillId="0" borderId="0" applyFont="0" applyFill="0" applyBorder="0" applyAlignment="0" applyProtection="0"/>
    <xf numFmtId="172" fontId="1" fillId="0" borderId="0" applyFont="0" applyFill="0" applyBorder="0" applyAlignment="0" applyProtection="0"/>
  </cellStyleXfs>
  <cellXfs count="131">
    <xf numFmtId="164" fontId="0" fillId="0" borderId="0" xfId="0"/>
    <xf numFmtId="164" fontId="3" fillId="2" borderId="0" xfId="0" applyFont="1" applyFill="1"/>
    <xf numFmtId="165" fontId="3" fillId="2" borderId="0" xfId="0" applyNumberFormat="1" applyFont="1" applyFill="1"/>
    <xf numFmtId="164" fontId="3" fillId="0" borderId="0" xfId="0" applyFont="1"/>
    <xf numFmtId="164" fontId="4" fillId="2" borderId="0" xfId="0" applyFont="1" applyFill="1" applyAlignment="1">
      <alignment horizontal="left" vertical="top" wrapText="1"/>
    </xf>
    <xf numFmtId="166" fontId="7" fillId="2" borderId="0" xfId="0" applyNumberFormat="1" applyFont="1" applyFill="1" applyBorder="1" applyAlignment="1">
      <alignment horizontal="right" vertical="center"/>
    </xf>
    <xf numFmtId="164" fontId="7" fillId="2" borderId="1" xfId="0" applyFont="1" applyFill="1" applyBorder="1" applyAlignment="1">
      <alignment horizontal="right" vertical="center"/>
    </xf>
    <xf numFmtId="164" fontId="8" fillId="2" borderId="0" xfId="1" applyFont="1" applyFill="1" applyBorder="1" applyAlignment="1">
      <alignment vertical="top" wrapText="1"/>
    </xf>
    <xf numFmtId="164" fontId="3" fillId="2" borderId="0" xfId="0" applyFont="1" applyFill="1" applyAlignment="1"/>
    <xf numFmtId="164" fontId="9" fillId="2" borderId="0" xfId="1" applyFont="1" applyFill="1" applyBorder="1" applyAlignment="1">
      <alignment vertical="top"/>
    </xf>
    <xf numFmtId="165" fontId="8" fillId="2" borderId="0" xfId="2" applyNumberFormat="1" applyFont="1" applyFill="1" applyBorder="1" applyAlignment="1"/>
    <xf numFmtId="165" fontId="9" fillId="2" borderId="0" xfId="2" applyNumberFormat="1" applyFont="1" applyFill="1" applyBorder="1" applyAlignment="1"/>
    <xf numFmtId="164" fontId="9" fillId="2" borderId="0" xfId="1" applyFont="1" applyFill="1" applyBorder="1" applyAlignment="1">
      <alignment vertical="top" wrapText="1"/>
    </xf>
    <xf numFmtId="165" fontId="9" fillId="2" borderId="0" xfId="2" applyNumberFormat="1" applyFont="1" applyFill="1" applyBorder="1" applyAlignment="1">
      <alignment horizontal="right"/>
    </xf>
    <xf numFmtId="165" fontId="9" fillId="2" borderId="1" xfId="2" applyNumberFormat="1" applyFont="1" applyFill="1" applyBorder="1" applyAlignment="1"/>
    <xf numFmtId="164" fontId="8" fillId="2" borderId="0" xfId="1" applyFont="1" applyFill="1" applyBorder="1" applyAlignment="1">
      <alignment vertical="top"/>
    </xf>
    <xf numFmtId="165" fontId="4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64" fontId="6" fillId="2" borderId="0" xfId="1" applyFont="1" applyFill="1" applyBorder="1" applyAlignment="1">
      <alignment vertical="top" wrapText="1"/>
    </xf>
    <xf numFmtId="165" fontId="4" fillId="2" borderId="0" xfId="0" applyNumberFormat="1" applyFont="1" applyFill="1" applyAlignment="1"/>
    <xf numFmtId="165" fontId="3" fillId="2" borderId="0" xfId="0" applyNumberFormat="1" applyFont="1" applyFill="1" applyAlignment="1"/>
    <xf numFmtId="165" fontId="3" fillId="2" borderId="0" xfId="3" applyNumberFormat="1" applyFont="1" applyFill="1" applyBorder="1" applyAlignment="1"/>
    <xf numFmtId="165" fontId="4" fillId="2" borderId="3" xfId="0" applyNumberFormat="1" applyFont="1" applyFill="1" applyBorder="1" applyAlignment="1"/>
    <xf numFmtId="165" fontId="3" fillId="2" borderId="3" xfId="0" applyNumberFormat="1" applyFont="1" applyFill="1" applyBorder="1" applyAlignment="1"/>
    <xf numFmtId="164" fontId="6" fillId="2" borderId="0" xfId="1" applyFont="1" applyFill="1" applyBorder="1" applyAlignment="1">
      <alignment vertical="top"/>
    </xf>
    <xf numFmtId="165" fontId="8" fillId="2" borderId="1" xfId="2" applyNumberFormat="1" applyFont="1" applyFill="1" applyBorder="1" applyAlignment="1"/>
    <xf numFmtId="164" fontId="9" fillId="2" borderId="0" xfId="1" applyFont="1" applyFill="1" applyAlignment="1">
      <alignment vertical="top" wrapText="1"/>
    </xf>
    <xf numFmtId="169" fontId="9" fillId="2" borderId="0" xfId="2" applyNumberFormat="1" applyFont="1" applyFill="1" applyBorder="1" applyAlignment="1">
      <alignment vertical="top"/>
    </xf>
    <xf numFmtId="164" fontId="10" fillId="2" borderId="0" xfId="1" applyFont="1" applyFill="1"/>
    <xf numFmtId="169" fontId="3" fillId="2" borderId="0" xfId="0" applyNumberFormat="1" applyFont="1" applyFill="1"/>
    <xf numFmtId="164" fontId="9" fillId="2" borderId="0" xfId="0" applyFont="1" applyFill="1" applyBorder="1"/>
    <xf numFmtId="164" fontId="8" fillId="2" borderId="0" xfId="0" applyFont="1" applyFill="1" applyBorder="1"/>
    <xf numFmtId="164" fontId="8" fillId="2" borderId="0" xfId="0" applyFont="1" applyFill="1" applyBorder="1" applyAlignment="1">
      <alignment horizontal="justify"/>
    </xf>
    <xf numFmtId="164" fontId="8" fillId="2" borderId="0" xfId="0" applyFont="1" applyFill="1" applyBorder="1" applyAlignment="1"/>
    <xf numFmtId="165" fontId="8" fillId="2" borderId="0" xfId="4" applyNumberFormat="1" applyFont="1" applyFill="1" applyAlignment="1"/>
    <xf numFmtId="165" fontId="9" fillId="2" borderId="0" xfId="4" applyNumberFormat="1" applyFont="1" applyFill="1" applyAlignment="1"/>
    <xf numFmtId="165" fontId="9" fillId="2" borderId="1" xfId="4" applyNumberFormat="1" applyFont="1" applyFill="1" applyBorder="1" applyAlignment="1"/>
    <xf numFmtId="165" fontId="8" fillId="2" borderId="4" xfId="4" applyNumberFormat="1" applyFont="1" applyFill="1" applyBorder="1" applyAlignment="1">
      <alignment horizontal="center"/>
    </xf>
    <xf numFmtId="165" fontId="9" fillId="2" borderId="0" xfId="4" applyNumberFormat="1" applyFont="1" applyFill="1" applyAlignment="1">
      <alignment horizontal="center"/>
    </xf>
    <xf numFmtId="165" fontId="8" fillId="2" borderId="1" xfId="4" applyNumberFormat="1" applyFont="1" applyFill="1" applyBorder="1" applyAlignment="1"/>
    <xf numFmtId="165" fontId="8" fillId="2" borderId="0" xfId="4" applyNumberFormat="1" applyFont="1" applyFill="1" applyAlignment="1">
      <alignment horizontal="center"/>
    </xf>
    <xf numFmtId="165" fontId="9" fillId="2" borderId="0" xfId="4" applyNumberFormat="1" applyFont="1" applyFill="1" applyAlignment="1">
      <alignment horizontal="right"/>
    </xf>
    <xf numFmtId="165" fontId="12" fillId="2" borderId="0" xfId="5" applyNumberFormat="1" applyFont="1" applyFill="1" applyBorder="1" applyAlignment="1">
      <alignment horizontal="left"/>
    </xf>
    <xf numFmtId="165" fontId="9" fillId="2" borderId="0" xfId="6" applyNumberFormat="1" applyFont="1" applyFill="1" applyBorder="1" applyAlignment="1"/>
    <xf numFmtId="165" fontId="9" fillId="2" borderId="4" xfId="4" applyNumberFormat="1" applyFont="1" applyFill="1" applyBorder="1" applyAlignment="1">
      <alignment horizontal="center"/>
    </xf>
    <xf numFmtId="165" fontId="8" fillId="2" borderId="3" xfId="4" applyNumberFormat="1" applyFont="1" applyFill="1" applyBorder="1" applyAlignment="1"/>
    <xf numFmtId="165" fontId="9" fillId="2" borderId="3" xfId="4" applyNumberFormat="1" applyFont="1" applyFill="1" applyBorder="1" applyAlignment="1"/>
    <xf numFmtId="165" fontId="8" fillId="2" borderId="0" xfId="7" applyNumberFormat="1" applyFont="1" applyFill="1" applyAlignment="1">
      <alignment horizontal="center"/>
    </xf>
    <xf numFmtId="165" fontId="9" fillId="2" borderId="0" xfId="7" applyNumberFormat="1" applyFont="1" applyFill="1" applyAlignment="1">
      <alignment horizontal="center"/>
    </xf>
    <xf numFmtId="165" fontId="8" fillId="2" borderId="2" xfId="1" applyNumberFormat="1" applyFont="1" applyFill="1" applyBorder="1" applyAlignment="1"/>
    <xf numFmtId="165" fontId="9" fillId="2" borderId="2" xfId="1" applyNumberFormat="1" applyFont="1" applyFill="1" applyBorder="1" applyAlignment="1"/>
    <xf numFmtId="169" fontId="8" fillId="2" borderId="0" xfId="1" applyNumberFormat="1" applyFont="1" applyFill="1" applyAlignment="1">
      <alignment vertical="top"/>
    </xf>
    <xf numFmtId="164" fontId="9" fillId="2" borderId="0" xfId="0" applyFont="1" applyFill="1" applyBorder="1" applyAlignment="1">
      <alignment horizontal="center"/>
    </xf>
    <xf numFmtId="164" fontId="8" fillId="2" borderId="0" xfId="0" applyFont="1" applyFill="1" applyBorder="1" applyAlignment="1">
      <alignment horizontal="center"/>
    </xf>
    <xf numFmtId="164" fontId="9" fillId="2" borderId="0" xfId="8" applyFont="1" applyFill="1" applyBorder="1" applyAlignment="1">
      <alignment vertical="top"/>
    </xf>
    <xf numFmtId="171" fontId="9" fillId="2" borderId="0" xfId="9" applyNumberFormat="1" applyFont="1" applyFill="1" applyBorder="1" applyAlignment="1">
      <alignment vertical="top"/>
    </xf>
    <xf numFmtId="164" fontId="8" fillId="2" borderId="0" xfId="8" applyFont="1" applyFill="1" applyBorder="1" applyAlignment="1">
      <alignment vertical="top" wrapText="1"/>
    </xf>
    <xf numFmtId="164" fontId="8" fillId="2" borderId="0" xfId="8" applyFont="1" applyFill="1" applyBorder="1" applyAlignment="1">
      <alignment vertical="top"/>
    </xf>
    <xf numFmtId="164" fontId="9" fillId="2" borderId="0" xfId="10" applyFont="1" applyFill="1" applyBorder="1" applyAlignment="1">
      <alignment vertical="top"/>
    </xf>
    <xf numFmtId="164" fontId="6" fillId="2" borderId="0" xfId="8" applyFont="1" applyFill="1" applyBorder="1" applyAlignment="1">
      <alignment horizontal="left" vertical="top"/>
    </xf>
    <xf numFmtId="171" fontId="14" fillId="2" borderId="1" xfId="11" applyNumberFormat="1" applyFont="1" applyFill="1" applyBorder="1" applyAlignment="1">
      <alignment horizontal="right" vertical="center" wrapText="1"/>
    </xf>
    <xf numFmtId="164" fontId="8" fillId="2" borderId="0" xfId="10" applyFont="1" applyFill="1" applyBorder="1" applyAlignment="1">
      <alignment vertical="top" wrapText="1"/>
    </xf>
    <xf numFmtId="164" fontId="9" fillId="2" borderId="0" xfId="10" applyFont="1" applyFill="1" applyBorder="1" applyAlignment="1">
      <alignment vertical="top" wrapText="1"/>
    </xf>
    <xf numFmtId="165" fontId="8" fillId="2" borderId="0" xfId="9" applyNumberFormat="1" applyFont="1" applyFill="1" applyBorder="1" applyAlignment="1"/>
    <xf numFmtId="165" fontId="9" fillId="2" borderId="0" xfId="12" applyNumberFormat="1" applyFont="1" applyFill="1" applyBorder="1" applyAlignment="1"/>
    <xf numFmtId="165" fontId="9" fillId="2" borderId="0" xfId="12" applyNumberFormat="1" applyFont="1" applyFill="1" applyBorder="1" applyAlignment="1">
      <alignment horizontal="center"/>
    </xf>
    <xf numFmtId="164" fontId="9" fillId="2" borderId="0" xfId="8" applyFont="1" applyFill="1" applyBorder="1" applyAlignment="1">
      <alignment vertical="center"/>
    </xf>
    <xf numFmtId="165" fontId="9" fillId="0" borderId="1" xfId="12" applyNumberFormat="1" applyFont="1" applyFill="1" applyBorder="1" applyAlignment="1"/>
    <xf numFmtId="165" fontId="8" fillId="2" borderId="4" xfId="9" applyNumberFormat="1" applyFont="1" applyFill="1" applyBorder="1" applyAlignment="1"/>
    <xf numFmtId="165" fontId="9" fillId="2" borderId="0" xfId="9" applyNumberFormat="1" applyFont="1" applyFill="1" applyBorder="1" applyAlignment="1"/>
    <xf numFmtId="164" fontId="15" fillId="0" borderId="0" xfId="0" applyFont="1"/>
    <xf numFmtId="165" fontId="8" fillId="2" borderId="0" xfId="9" applyNumberFormat="1" applyFont="1" applyFill="1" applyBorder="1" applyAlignment="1">
      <alignment horizontal="center"/>
    </xf>
    <xf numFmtId="165" fontId="9" fillId="2" borderId="0" xfId="9" applyNumberFormat="1" applyFont="1" applyFill="1" applyBorder="1" applyAlignment="1">
      <alignment horizontal="center"/>
    </xf>
    <xf numFmtId="165" fontId="8" fillId="2" borderId="3" xfId="9" applyNumberFormat="1" applyFont="1" applyFill="1" applyBorder="1" applyAlignment="1"/>
    <xf numFmtId="165" fontId="9" fillId="2" borderId="3" xfId="9" applyNumberFormat="1" applyFont="1" applyFill="1" applyBorder="1" applyAlignment="1"/>
    <xf numFmtId="165" fontId="9" fillId="2" borderId="1" xfId="9" applyNumberFormat="1" applyFont="1" applyFill="1" applyBorder="1" applyAlignment="1"/>
    <xf numFmtId="164" fontId="9" fillId="0" borderId="0" xfId="10" applyFont="1" applyBorder="1" applyAlignment="1">
      <alignment vertical="top" wrapText="1"/>
    </xf>
    <xf numFmtId="165" fontId="9" fillId="2" borderId="4" xfId="9" applyNumberFormat="1" applyFont="1" applyFill="1" applyBorder="1" applyAlignment="1"/>
    <xf numFmtId="165" fontId="8" fillId="2" borderId="0" xfId="12" applyNumberFormat="1" applyFont="1" applyFill="1" applyBorder="1" applyAlignment="1"/>
    <xf numFmtId="165" fontId="9" fillId="2" borderId="1" xfId="12" applyNumberFormat="1" applyFont="1" applyFill="1" applyBorder="1" applyAlignment="1"/>
    <xf numFmtId="169" fontId="9" fillId="2" borderId="0" xfId="8" applyNumberFormat="1" applyFont="1" applyFill="1" applyBorder="1" applyAlignment="1">
      <alignment vertical="top"/>
    </xf>
    <xf numFmtId="165" fontId="8" fillId="2" borderId="1" xfId="13" applyNumberFormat="1" applyFont="1" applyFill="1" applyBorder="1" applyAlignment="1">
      <alignment horizontal="center"/>
    </xf>
    <xf numFmtId="165" fontId="8" fillId="2" borderId="2" xfId="9" applyNumberFormat="1" applyFont="1" applyFill="1" applyBorder="1" applyAlignment="1"/>
    <xf numFmtId="165" fontId="9" fillId="2" borderId="2" xfId="9" applyNumberFormat="1" applyFont="1" applyFill="1" applyBorder="1" applyAlignment="1"/>
    <xf numFmtId="164" fontId="17" fillId="2" borderId="0" xfId="8" applyFont="1" applyFill="1" applyBorder="1" applyAlignment="1">
      <alignment vertical="top"/>
    </xf>
    <xf numFmtId="171" fontId="17" fillId="2" borderId="0" xfId="9" applyNumberFormat="1" applyFont="1" applyFill="1" applyBorder="1" applyAlignment="1">
      <alignment vertical="top"/>
    </xf>
    <xf numFmtId="164" fontId="9" fillId="2" borderId="0" xfId="14" applyFont="1" applyFill="1" applyBorder="1" applyAlignment="1">
      <alignment horizontal="justify" vertical="top"/>
    </xf>
    <xf numFmtId="171" fontId="8" fillId="2" borderId="0" xfId="9" applyNumberFormat="1" applyFont="1" applyFill="1" applyBorder="1" applyAlignment="1">
      <alignment vertical="top"/>
    </xf>
    <xf numFmtId="164" fontId="9" fillId="2" borderId="0" xfId="14" applyFont="1" applyFill="1" applyBorder="1" applyAlignment="1">
      <alignment vertical="top"/>
    </xf>
    <xf numFmtId="164" fontId="8" fillId="2" borderId="0" xfId="14" applyFont="1" applyFill="1" applyBorder="1" applyAlignment="1"/>
    <xf numFmtId="164" fontId="18" fillId="2" borderId="0" xfId="14" applyFont="1" applyFill="1" applyBorder="1" applyAlignment="1"/>
    <xf numFmtId="171" fontId="17" fillId="2" borderId="0" xfId="9" applyNumberFormat="1" applyFont="1" applyFill="1" applyAlignment="1">
      <alignment vertical="top"/>
    </xf>
    <xf numFmtId="164" fontId="17" fillId="2" borderId="0" xfId="7" applyFont="1" applyFill="1" applyAlignment="1">
      <alignment vertical="top"/>
    </xf>
    <xf numFmtId="164" fontId="9" fillId="2" borderId="0" xfId="8" applyFont="1" applyFill="1" applyBorder="1" applyAlignment="1">
      <alignment horizontal="right"/>
    </xf>
    <xf numFmtId="164" fontId="9" fillId="2" borderId="0" xfId="15" applyFont="1" applyFill="1" applyBorder="1" applyAlignment="1">
      <alignment vertical="top"/>
    </xf>
    <xf numFmtId="171" fontId="9" fillId="2" borderId="0" xfId="16" applyNumberFormat="1" applyFont="1" applyFill="1" applyBorder="1" applyAlignment="1">
      <alignment vertical="top"/>
    </xf>
    <xf numFmtId="164" fontId="8" fillId="2" borderId="0" xfId="15" applyFont="1" applyFill="1" applyBorder="1" applyAlignment="1">
      <alignment horizontal="left" vertical="top"/>
    </xf>
    <xf numFmtId="171" fontId="8" fillId="2" borderId="0" xfId="16" applyNumberFormat="1" applyFont="1" applyFill="1" applyBorder="1" applyAlignment="1">
      <alignment horizontal="left" vertical="top"/>
    </xf>
    <xf numFmtId="164" fontId="8" fillId="2" borderId="0" xfId="15" applyFont="1" applyFill="1" applyAlignment="1"/>
    <xf numFmtId="171" fontId="8" fillId="2" borderId="0" xfId="16" applyNumberFormat="1" applyFont="1" applyFill="1" applyAlignment="1">
      <alignment vertical="top"/>
    </xf>
    <xf numFmtId="164" fontId="9" fillId="2" borderId="0" xfId="15" applyFont="1" applyFill="1" applyAlignment="1">
      <alignment vertical="top"/>
    </xf>
    <xf numFmtId="164" fontId="6" fillId="2" borderId="0" xfId="1" applyFont="1" applyFill="1" applyAlignment="1">
      <alignment horizontal="left" wrapText="1"/>
    </xf>
    <xf numFmtId="171" fontId="14" fillId="2" borderId="1" xfId="17" applyNumberFormat="1" applyFont="1" applyFill="1" applyBorder="1" applyAlignment="1">
      <alignment horizontal="right" wrapText="1"/>
    </xf>
    <xf numFmtId="49" fontId="14" fillId="2" borderId="1" xfId="1" applyNumberFormat="1" applyFont="1" applyFill="1" applyBorder="1" applyAlignment="1">
      <alignment horizontal="right" wrapText="1"/>
    </xf>
    <xf numFmtId="164" fontId="8" fillId="2" borderId="0" xfId="15" applyFont="1" applyFill="1" applyAlignment="1" applyProtection="1">
      <alignment wrapText="1"/>
      <protection locked="0"/>
    </xf>
    <xf numFmtId="41" fontId="9" fillId="2" borderId="3" xfId="17" applyNumberFormat="1" applyFont="1" applyFill="1" applyBorder="1" applyAlignment="1"/>
    <xf numFmtId="164" fontId="9" fillId="2" borderId="0" xfId="15" applyFont="1" applyFill="1" applyAlignment="1" applyProtection="1">
      <alignment wrapText="1"/>
      <protection locked="0"/>
    </xf>
    <xf numFmtId="41" fontId="8" fillId="2" borderId="0" xfId="17" applyNumberFormat="1" applyFont="1" applyFill="1" applyAlignment="1"/>
    <xf numFmtId="41" fontId="8" fillId="0" borderId="0" xfId="17" applyNumberFormat="1" applyFont="1" applyFill="1" applyAlignment="1"/>
    <xf numFmtId="164" fontId="8" fillId="2" borderId="0" xfId="15" applyFont="1" applyFill="1" applyProtection="1">
      <protection locked="0"/>
    </xf>
    <xf numFmtId="41" fontId="8" fillId="2" borderId="3" xfId="17" applyNumberFormat="1" applyFont="1" applyFill="1" applyBorder="1" applyAlignment="1"/>
    <xf numFmtId="41" fontId="8" fillId="2" borderId="4" xfId="17" applyNumberFormat="1" applyFont="1" applyFill="1" applyBorder="1" applyAlignment="1"/>
    <xf numFmtId="41" fontId="8" fillId="2" borderId="2" xfId="17" applyNumberFormat="1" applyFont="1" applyFill="1" applyBorder="1" applyAlignment="1"/>
    <xf numFmtId="41" fontId="9" fillId="2" borderId="0" xfId="17" applyNumberFormat="1" applyFont="1" applyFill="1" applyAlignment="1"/>
    <xf numFmtId="164" fontId="8" fillId="2" borderId="0" xfId="15" applyFont="1" applyFill="1" applyBorder="1" applyAlignment="1">
      <alignment vertical="top"/>
    </xf>
    <xf numFmtId="41" fontId="9" fillId="2" borderId="2" xfId="17" applyNumberFormat="1" applyFont="1" applyFill="1" applyBorder="1" applyAlignment="1"/>
    <xf numFmtId="164" fontId="18" fillId="2" borderId="0" xfId="15" applyFont="1" applyFill="1" applyBorder="1" applyAlignment="1" applyProtection="1">
      <alignment wrapText="1"/>
      <protection locked="0"/>
    </xf>
    <xf numFmtId="41" fontId="18" fillId="2" borderId="0" xfId="16" applyNumberFormat="1" applyFont="1" applyFill="1" applyAlignment="1"/>
    <xf numFmtId="171" fontId="8" fillId="2" borderId="0" xfId="16" applyNumberFormat="1" applyFont="1" applyFill="1" applyBorder="1" applyAlignment="1">
      <alignment vertical="top"/>
    </xf>
    <xf numFmtId="171" fontId="17" fillId="2" borderId="0" xfId="16" applyNumberFormat="1" applyFont="1" applyFill="1" applyAlignment="1">
      <alignment vertical="top"/>
    </xf>
    <xf numFmtId="169" fontId="9" fillId="2" borderId="0" xfId="15" applyNumberFormat="1" applyFont="1" applyFill="1" applyBorder="1" applyAlignment="1">
      <alignment vertical="top"/>
    </xf>
    <xf numFmtId="164" fontId="4" fillId="2" borderId="0" xfId="0" applyFont="1" applyFill="1" applyAlignment="1">
      <alignment vertical="top" wrapText="1"/>
    </xf>
    <xf numFmtId="164" fontId="4" fillId="2" borderId="0" xfId="0" applyFont="1" applyFill="1" applyAlignment="1">
      <alignment vertical="top"/>
    </xf>
    <xf numFmtId="164" fontId="6" fillId="2" borderId="0" xfId="1" applyFont="1" applyFill="1" applyBorder="1" applyAlignment="1">
      <alignment wrapText="1"/>
    </xf>
    <xf numFmtId="164" fontId="6" fillId="2" borderId="0" xfId="1" applyFont="1" applyFill="1" applyBorder="1" applyAlignment="1"/>
    <xf numFmtId="164" fontId="14" fillId="2" borderId="1" xfId="1" applyFont="1" applyFill="1" applyBorder="1" applyAlignment="1">
      <alignment horizontal="center" vertical="center" wrapText="1"/>
    </xf>
    <xf numFmtId="0" fontId="9" fillId="2" borderId="0" xfId="1" applyNumberFormat="1" applyFont="1" applyFill="1" applyBorder="1" applyAlignment="1">
      <alignment horizontal="center"/>
    </xf>
    <xf numFmtId="166" fontId="7" fillId="2" borderId="0" xfId="0" applyNumberFormat="1" applyFont="1" applyFill="1" applyBorder="1" applyAlignment="1">
      <alignment horizontal="center" vertical="center" wrapText="1"/>
    </xf>
    <xf numFmtId="164" fontId="6" fillId="2" borderId="0" xfId="1" applyFont="1" applyFill="1" applyBorder="1" applyAlignment="1">
      <alignment wrapText="1"/>
    </xf>
    <xf numFmtId="164" fontId="6" fillId="2" borderId="0" xfId="1" applyFont="1" applyFill="1" applyBorder="1" applyAlignment="1"/>
    <xf numFmtId="164" fontId="8" fillId="2" borderId="0" xfId="15" applyFont="1" applyFill="1" applyBorder="1" applyAlignment="1">
      <alignment horizontal="left" vertical="top"/>
    </xf>
  </cellXfs>
  <cellStyles count="18">
    <cellStyle name="Comma 2" xfId="3"/>
    <cellStyle name="Normal" xfId="0" builtinId="0"/>
    <cellStyle name="Обычный 2" xfId="7"/>
    <cellStyle name="Обычный 2 3 2 2" xfId="8"/>
    <cellStyle name="Обычный 21 2 2" xfId="14"/>
    <cellStyle name="Обычный 3" xfId="15"/>
    <cellStyle name="Обычный 4" xfId="13"/>
    <cellStyle name="Обычный_Alfa Bank_ FS_2008_rus_1" xfId="1"/>
    <cellStyle name="Стиль 1" xfId="10"/>
    <cellStyle name="Финансовый 2 3 2" xfId="6"/>
    <cellStyle name="Финансовый 2 3 2 3" xfId="9"/>
    <cellStyle name="Финансовый 2 3 4" xfId="16"/>
    <cellStyle name="Финансовый 2 4 2" xfId="2"/>
    <cellStyle name="Финансовый 2 4 2 2" xfId="11"/>
    <cellStyle name="Финансовый 2 9" xfId="17"/>
    <cellStyle name="Финансовый 3" xfId="5"/>
    <cellStyle name="Финансовый 3 2 2" xfId="12"/>
    <cellStyle name="Финансовый_Alfa Bank_ FS_2008_rus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16" Type="http://schemas.openxmlformats.org/officeDocument/2006/relationships/externalLink" Target="externalLinks/externalLink12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calcChain" Target="calcChain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107154</xdr:rowOff>
    </xdr:from>
    <xdr:to>
      <xdr:col>0</xdr:col>
      <xdr:colOff>1800225</xdr:colOff>
      <xdr:row>5</xdr:row>
      <xdr:rowOff>25158</xdr:rowOff>
    </xdr:to>
    <xdr:pic>
      <xdr:nvPicPr>
        <xdr:cNvPr id="2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7154"/>
          <a:ext cx="1800225" cy="8705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95248</xdr:rowOff>
    </xdr:from>
    <xdr:to>
      <xdr:col>0</xdr:col>
      <xdr:colOff>1800225</xdr:colOff>
      <xdr:row>5</xdr:row>
      <xdr:rowOff>13252</xdr:rowOff>
    </xdr:to>
    <xdr:pic>
      <xdr:nvPicPr>
        <xdr:cNvPr id="2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48"/>
          <a:ext cx="1800225" cy="8705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95248</xdr:rowOff>
    </xdr:from>
    <xdr:to>
      <xdr:col>0</xdr:col>
      <xdr:colOff>1800225</xdr:colOff>
      <xdr:row>5</xdr:row>
      <xdr:rowOff>13252</xdr:rowOff>
    </xdr:to>
    <xdr:pic>
      <xdr:nvPicPr>
        <xdr:cNvPr id="2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48"/>
          <a:ext cx="1800225" cy="8705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95248</xdr:rowOff>
    </xdr:from>
    <xdr:to>
      <xdr:col>0</xdr:col>
      <xdr:colOff>1800225</xdr:colOff>
      <xdr:row>5</xdr:row>
      <xdr:rowOff>13252</xdr:rowOff>
    </xdr:to>
    <xdr:pic>
      <xdr:nvPicPr>
        <xdr:cNvPr id="2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48"/>
          <a:ext cx="1800225" cy="8705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&#1052;&#1045;&#1057;&#1071;&#1062;\2002\1.01.02\&#1052;&#1057;&#1060;&#1054;\&#1092;&#1080;&#1083;&#1080;&#1072;&#1083;&#1099;\&#1092;&#1080;&#1083;&#1080;&#1072;&#1083;&#1099;%2008%2020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khat%20Lepessov\Documents\&#1047;&#1072;&#1074;&#1077;&#1088;&#1096;&#1077;&#1085;&#1085;&#1099;&#1077;%20&#1087;&#1088;&#1086;&#1077;&#1082;&#1090;&#1099;\Cape-08\5_&#1056;&#1072;&#1073;&#1086;&#1095;&#1080;&#1077;%20&#1076;&#1086;&#1082;&#1091;&#1084;&#1077;&#1085;&#1090;&#1099;\&#1089;%20&#1088;&#1072;&#1073;&#1086;&#1095;&#1077;&#1075;&#1086;%20&#1089;&#1090;&#1086;&#1083;&#1072;\RI-08\DATI\WINWORD\TESTI\MATRICE\Marge%20&amp;%20cost%20DECK_Rev%2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cb008\&#1052;&#1054;&#1055;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lan_kdfn\&#1050;&#1056;&#1045;&#1044;&#1048;&#1058;&#1053;&#1067;&#1049;%20&#1056;&#1045;&#1043;&#1048;&#1057;&#1058;&#1056;\&#1054;&#1041;&#1052;&#1045;&#1053;\&#1044;&#1077;&#1087;&#1072;&#1088;&#1090;&#1072;&#1084;&#1077;&#1085;&#1090;%20&#1041;&#1091;&#1093;&#1075;&#1072;&#1083;&#1090;&#1077;&#1088;&#1089;&#1082;&#1086;&#1075;&#1086;%20&#1091;&#1095;&#1077;&#1090;&#1072;%20&#1080;%20&#1086;&#1090;&#1095;&#1077;&#1090;&#1085;&#1086;&#1089;&#1090;&#1080;\&#1059;&#1087;&#1088;&#1072;&#1074;&#1083;&#1077;&#1085;&#1080;&#1077;%20&#1043;&#1077;&#1085;%20&#1073;&#1091;&#1093;&#1075;&#1072;&#1083;&#1090;&#1077;&#1088;&#1080;&#1080;\&#1087;&#1088;&#1086;&#1095;&#1080;&#1077;\&#1060;&#1057;_&#1055;&#1055;_test1(&#1085;&#1077;&#1088;&#1077;&#1079;.)%20&#1085;&#1086;&#1074;&#1099;&#108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lan_kdfn\&#1050;&#1056;&#1045;&#1044;&#1048;&#1058;&#1053;&#1067;&#1049;%20&#1056;&#1045;&#1043;&#1048;&#1057;&#1058;&#1056;\Documents%20and%20Settings\FUzakbaeva\Desktop\&#1060;&#1057;_&#1055;&#1055;_test1%2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b\Work\Maersk%20Dan%20FG\SCurveHistogramRev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i\controll\CONSUNT\ROSETTI\STRUTTUR\2000\09\Mdc520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olling\IAS%20LLP\Risk%20estimation\&#1087;&#1086;&#1090;&#1088;&#1077;&#1073;&#1080;&#1090;&#1077;&#1083;&#1100;&#1089;&#1082;&#1086;&#1077;%20&#1082;&#1088;&#1077;&#1076;&#1080;&#1090;&#1086;&#1074;&#1072;&#1085;&#1080;&#1077;\Risk_(&#1087;&#1086;&#1090;&#1088;&#1077;&#1073;%20&#1082;&#1088;&#1077;&#1076;&#1080;&#1090;)%2006%2020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Yelena\&#1052;&#1086;&#1080;%20&#1076;&#1086;&#1082;&#1091;&#1084;&#1077;&#1085;&#1090;&#1099;\Transoil%20-%2010\1_My%20documents\1_Work\1_Audit\Templates\R_S%20Capex\1_Work\Audit\2005-12\General%20file\KCC_12.05_A1.2_Translation_MAST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72;&#1087;&#1077;&#1090;%20&#1086;&#1090;&#1095;&#1077;&#1090;&#1085;&#1086;&#1089;&#1090;&#1080;%20&#1050;&#1048;%20&#1086;&#1090;%20&#1044;&#1060;&#1069;&#1040;&#1050;25.02.08\4%20&#1075;&#1086;&#1076;&#1086;&#1074;&#1086;&#1081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Input\Inform_MSFO\2004\3%20&#1082;&#1074;&#1072;&#1088;&#1090;&#1072;&#1083;%202004%20&#1075;\&#1086;&#1090;&#1095;&#1077;&#1090;&#1099;%20&#1076;&#1086;&#1095;&#1077;&#1088;&#1085;&#1080;&#1093;%20&#1082;&#1086;&#1084;&#1087;&#1072;&#1085;&#1080;&#1081;\&#1044;&#1086;&#1085;&#1072;&#1091;\&#1072;&#1091;&#1076;&#1080;&#1088;&#1086;&#1074;%20&#1043;&#1056;&#1060;%20(&#1079;&#1072;&#1082;&#1083;&#1102;&#1095;)\VTB%20GFR_30_09_0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CHERNOMA\aws\W\FRAME\lomakin\vabank\VEDOM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EurA/Budg/budjet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balesta\My%20Documents\NBCurrency%20200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Input\Inform_MSFO\2004\1%20&#1082;&#1074;%202004\&#1052;&#1086;&#1089;&#1082;&#1074;&#1072;\&#1059;&#1054;&#1080;&#1050;&#1054;\&#1057;&#1088;&#1086;&#1095;&#1085;&#1099;&#1077;%20&#1089;&#1076;&#1077;&#1083;&#1082;&#1080;_01040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01%20INCOME%20ON%20DEALING%20SECURITIES%20Leadsheet%2031%2012%2000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khat%20Lepessov\Documents\&#1047;&#1072;&#1074;&#1077;&#1088;&#1096;&#1077;&#1085;&#1085;&#1099;&#1077;%20&#1087;&#1088;&#1086;&#1077;&#1082;&#1090;&#1099;\Cape-08\5_&#1056;&#1072;&#1073;&#1086;&#1095;&#1080;&#1077;%20&#1076;&#1086;&#1082;&#1091;&#1084;&#1077;&#1085;&#1090;&#1099;\&#1089;%20&#1088;&#1072;&#1073;&#1086;&#1095;&#1077;&#1075;&#1086;%20&#1089;&#1090;&#1086;&#1083;&#1072;\RI-08\DOCUME~1\lh\IMPOST~1\Temp\C.Lotus.Notes.Data\Ore%20Libia\Esempio-or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&#1052;&#1045;&#1057;&#1071;&#1062;\2002\1.01.02\&#1052;&#1057;&#1060;&#1054;\&#1092;&#1080;&#1083;&#1080;&#1072;&#1083;&#1099;\&#1092;&#1080;&#1083;&#1080;&#1072;&#1083;&#1099;%201.02.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SHUMILTA\aws\Engagements\VTB%202004%20IFRS&amp;Stat\VTB%202004%20IFRS&amp;Stat%20quarterly%20and%20YE\Documents\E1-E43%20-%20VTB%20Loan%20portfolio%2030-06-0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HOME\_FININST\&#1044;&#1056;&#1060;&#1059;\&#1059;&#1060;&#1054;\&#1040;&#1085;&#1072;&#1083;&#1080;&#1090;&#1080;&#1082;&#1072;%20&#1087;&#1086;%20&#1086;&#1090;&#1095;&#1077;&#1090;&#1085;&#1086;&#1089;&#1090;&#1080;\&#1044;&#1080;&#1085;&#1072;&#1084;&#1080;&#1082;&#1072;%20&#1087;&#1086;&#1082;&#1072;&#1079;&#1072;&#1090;&#1077;&#1083;&#1077;&#1081;\Changes_for%20Rating%20Agenci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5\APP\HOME\_FININST\&#1044;&#1056;&#1060;&#1059;\&#1059;&#1060;&#1054;\&#1040;&#1085;&#1072;&#1083;&#1080;&#1090;&#1080;&#1082;&#1072;%20&#1087;&#1086;%20&#1086;&#1090;&#1095;&#1077;&#1090;&#1085;&#1086;&#1089;&#1090;&#1080;\RB_regular_vs_restructuring_2001%20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HOME\FinDep\!0%20IAS%20reports\Report%20Out\&#1056;&#1077;&#1081;&#1090;&#1080;&#1085;&#1075;\2002\Answer%20by%20Bank\Fitch_Questionnaire_end%20of%2020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_i\Desktop\tmp_f1_f2_f3_f41_300618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40;&#1076;&#1084;&#1080;&#1085;&#1080;&#1089;&#1090;&#1088;&#1072;&#1090;&#1086;&#1088;\&#1052;&#1086;&#1080;%20&#1076;&#1086;&#1082;&#1091;&#1084;&#1077;&#1085;&#1090;&#1099;\Clients\KISOrion\2007\KisOrion_package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ukhamadiyarovIF\Local%20Settings\Temporary%20Internet%20Files\OLK70A\reporting%20package%2031.12.04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99%202003_IFRS_FS%20in%20Excel_to%20concur_no%20combination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5%20LLS%20@31%2012%202002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72;&#1087;&#1077;&#1090;%20&#1086;&#1090;&#1095;&#1077;&#1090;&#1085;&#1086;&#1089;&#1090;&#1080;%20&#1050;&#1048;%20&#1086;&#1090;%20&#1044;&#1060;&#1069;&#1040;&#1050;25.02.08\3%20&#1087;&#1086;&#1083;&#1091;&#1075;&#1086;&#1076;&#1086;&#1074;&#1086;&#1081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HOME\_FININST\&#1044;&#1056;&#1060;&#1059;\&#1048;&#1085;&#1092;&#1086;&#1088;&#1084;&#1072;&#1094;&#1080;&#1103;_&#1056;&#1054;&#1057;&#1041;&#1040;&#1053;&#1050;\&#1054;&#1090;&#1095;&#1077;&#1090;&#1085;&#1086;&#1089;&#1090;&#1100;%20IAS\Securities-31-12-00_IA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CHERNOMA\aws\TEMP\Nostro%20&amp;%20loans%20to%20banks-31-12-0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Repletter%20Dealing%20securities%20test%20@%2030%2009%2003%20-%20Rosbank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340%20Dealing%20securities%20test%20@%2030%2009%2003%20-%20Rosbank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Dealing%20securities%20test%20@%2030%2009%2003%20-%20Rosbank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3-5\&#1076;&#1086;&#1082;&#1091;&#1084;&#1077;&#1085;&#1090;&#1099;%20&#1077;&#1083;&#1077;&#1085;&#1072;\Documents%20and%20Settings\n\&#1056;&#1072;&#1073;&#1086;&#1095;&#1080;&#1081;%20&#1089;&#1090;&#1086;&#1083;\&#1048;&#1085;&#1092;&#1086;&#1088;&#1084;&#1072;&#1094;&#1080;&#1103;%20&#1085;&#1077;&#1086;&#1073;&#1093;&#1086;&#1076;&#1080;&#1084;&#1072;&#1103;%20&#1076;&#1083;&#1103;%20&#1087;&#1088;&#1086;&#1074;&#1077;&#1076;&#1077;&#1085;&#1080;&#1103;%20&#1072;&#1091;&#1076;&#1080;&#1090;&#1072;%202006\2216.2%20&#1086;&#1090;&#1076;&#1077;&#1083;&#1100;&#1085;&#1072;&#1103;%20&#1060;&#1054;%20JSC%20KTZh%20-%20for%20client%20RUS%20-%20FINAL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EMP\C.Lotus.Notes.Data\2001_FSAP%20(answer%20to%20CBR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760%20With%20elimination%20term%20transactions%20RB%2031%2012%2003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b%20Disclosure%20Securities%20RB%2031%2012%2003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EMP\SA%20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3-5\&#1076;&#1086;&#1082;&#1091;&#1084;&#1077;&#1085;&#1090;&#1099;%20&#1077;&#1083;&#1077;&#1085;&#1072;\B-PL\NBPL\_FE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0%20Long-Term%20Debt%20testing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_v/AppData/Local/Temp/&#1044;&#1077;&#1087;.%20&#1087;&#1086;&#1088;&#1090;&#1092;&#1077;&#1083;&#1100;%20&#1079;&#1072;%2021.11.2011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Input\Inform_MSFO\2005\2%20&#1082;&#1074;&#1072;&#1088;&#1090;&#1072;&#1083;\&#1050;&#1086;&#1088;&#1088;&#1077;&#1082;&#1090;&#1080;&#1088;&#1086;&#1074;&#1082;&#1080;\&#1041;&#1072;&#1085;&#1082;\ORA%206m%202005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Input\Inform_MSFO\2005\2005%2009%2030\VTB%20Stand%20alone\HO\Moscow\&#1050;&#1088;&#1077;&#1076;&#1080;&#1090;&#1085;&#1099;&#1081;%20&#1076;&#1077;&#1087;&#1072;&#1088;&#1090;&#1072;&#1084;&#1077;&#1085;&#1090;\RePay%20&#1085;&#1072;%2001.10.0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%20&#1088;&#1080;&#1089;&#1082;&#1086;&#1074;/5.&#1059;&#1087;&#1088;&#1072;&#1074;&#1083;&#1077;&#1085;&#1080;&#1077;%20&#1056;&#1099;&#1085;&#1086;&#1095;&#1085;&#1099;&#1093;%20&#1088;&#1080;&#1089;&#1082;&#1086;&#1074;/&#1054;&#1090;&#1095;&#1077;&#1090;&#1099;%20&#1087;&#1086;%20&#1088;&#1080;&#1089;&#1082;&#1072;&#1084;/&#1055;&#1088;&#1086;&#1094;&#1077;&#1085;&#1090;&#1085;&#1099;&#1077;%20&#1088;&#1080;&#1089;&#1082;&#1080;/2016/010216/&#1056;&#1072;&#1089;&#1095;&#1077;&#1090;%20&#1057;&#1087;&#1088;&#1077;&#1076;&#1072;%20&#1080;%20&#1052;&#1072;&#1088;&#1078;&#1080;%2001.02.2016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%20&#1088;&#1080;&#1089;&#1082;&#1086;&#1074;/5.&#1059;&#1087;&#1088;&#1072;&#1074;&#1083;&#1077;&#1085;&#1080;&#1077;%20&#1056;&#1099;&#1085;&#1086;&#1095;&#1085;&#1099;&#1093;%20&#1088;&#1080;&#1089;&#1082;&#1086;&#1074;/&#1054;&#1090;&#1095;&#1077;&#1090;&#1099;%20&#1087;&#1086;%20&#1088;&#1080;&#1089;&#1082;&#1072;&#1084;/&#1055;&#1088;&#1086;&#1094;&#1077;&#1085;&#1090;&#1085;&#1099;&#1077;%20&#1088;&#1080;&#1089;&#1082;&#1080;/2016/&#1056;&#1072;&#1089;&#1095;&#1077;&#1090;%20&#1057;&#1087;&#1088;&#1077;&#1076;&#1072;%20&#1080;%20&#1052;&#1072;&#1088;&#1078;&#1080;%2001.01.2016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DRAK~1\AppData\Local\Temp\notes70CF47\~7225209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WinSTIM\STIM\&#1054;&#1090;&#1095;&#1077;&#1090;&#1099;%20&#1087;&#1086;%20&#1052;&#1057;&#1041;&#1059;\01.01.99\1_&#1056;&#1077;&#1079;&#1077;&#1088;&#1074;&#1099;%20&#1087;&#1086;%20&#1052;&#1057;&#1041;&#1059;%20&#1085;&#1072;%2001.01.99%20(&#1080;&#1090;&#1086;&#1075;)-NEW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-Abilov\Local%20Settings\Temporary%20Internet%20Files\OLK12E\&#1060;&#1086;&#1088;&#1084;&#1072;2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&#1055;&#1056;&#1040;&#1049;&#1057;&#1067;\1.01.02\&#1092;&#1080;&#1083;&#1080;&#1072;&#1083;&#1099;\&#1092;&#1080;&#1083;&#1080;&#1072;&#1083;&#1099;%2008%202000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notes\data\CLIENTS\Standard%20docs\IASconv_2000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drakhmanova_s\Desktop\&#1052;&#1086;&#1103;%20&#1087;&#1072;&#1087;&#1082;&#1072;\04.&#1054;&#1058;&#1063;&#1045;&#1058;&#1067;%20&#1042;&#1061;&#1054;&#1044;&#1071;&#1065;&#1048;&#1045;\&#1055;&#1056;&#1059;&#1044;&#1045;&#1053;&#1062;&#1048;&#1040;&#1051;&#1068;&#1053;&#1067;&#1045;%20&#1053;&#1054;&#1056;&#1052;&#1040;&#1058;&#1048;&#1042;&#1067;\&#1042;&#1093;&#1086;&#1076;&#1103;&#1097;&#1080;&#1077;\2016%20&#1075;&#1086;&#1076;\Prudence_01072016_fin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88;&#1086;&#1077;&#1082;&#1090;&#1099;\BR\5_&#1056;&#1072;&#1073;&#1086;&#1095;&#1080;&#1077;%20&#1076;&#1086;&#1082;&#1091;&#1084;&#1077;&#1085;&#1090;&#1099;\1_&#1054;&#1090;&#1095;&#1077;&#1090;&#1099;\BR-09-01%20Compilation%20file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-Abilov\Local%20Settings\Temporary%20Internet%20Files\OLK12E\&#1060;&#1086;&#1088;&#1084;&#1072;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WINDOWS\TEMP\MyClients\1998\Neftehim\conv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b\Work\DATI\WINWORD\TESTI\MATRICE\Marge%20&amp;%20cost%20DECK_Rev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СБУсвод"/>
      <sheetName val="МСБУ р"/>
      <sheetName val="екатерин"/>
      <sheetName val="воронеж"/>
      <sheetName val="питер"/>
      <sheetName val="волгоград"/>
      <sheetName val="ижевск"/>
      <sheetName val="красноярск"/>
      <sheetName val="тула"/>
      <sheetName val="самара"/>
      <sheetName val="иркутск"/>
      <sheetName val="пермь"/>
      <sheetName val="ростов"/>
      <sheetName val="магадан"/>
      <sheetName val="чебоксары"/>
      <sheetName val="белгород"/>
      <sheetName val="PV2"/>
      <sheetName val="База"/>
      <sheetName val="Админ"/>
      <sheetName val="Лист1"/>
      <sheetName val="Баланс"/>
      <sheetName val="Справочники"/>
      <sheetName val="филиалы 08 2000"/>
      <sheetName val="131871363"/>
      <sheetName val="recalculation_RUR"/>
      <sheetName val="структ (2)"/>
      <sheetName val="свод "/>
      <sheetName val="Lists"/>
      <sheetName val="List of Sectors"/>
      <sheetName val="МБК"/>
      <sheetName val="Корп кред"/>
      <sheetName val=" апрель"/>
      <sheetName val="кред"/>
      <sheetName val="OGSZ"/>
      <sheetName val="Список"/>
      <sheetName val="Settings"/>
      <sheetName val="Лист6"/>
      <sheetName val="Sheet1"/>
      <sheetName val="Стратегия"/>
      <sheetName val="Irbis - assumptions"/>
      <sheetName val="Оборот по гарантиям"/>
      <sheetName val="Лист7"/>
      <sheetName val="выпадающий список_НЕ УДАЛЯТЬ!!"/>
      <sheetName val="Справочник"/>
      <sheetName val="Списки"/>
      <sheetName val="2.3_IAS3 MRUR"/>
      <sheetName val="formulebi"/>
      <sheetName val="Раскрывающиеся списки"/>
      <sheetName val="directory"/>
      <sheetName val="БП_analysis_new"/>
      <sheetName val="Курсы валют"/>
      <sheetName val="Сроки"/>
      <sheetName val="LangDim"/>
      <sheetName val="Источник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1"/>
      <sheetName val="Prices_DECK-HOOK"/>
      <sheetName val="DECKunit price"/>
      <sheetName val="Marge_HOOK"/>
      <sheetName val="Marge_DECK"/>
      <sheetName val="Costs Summary"/>
      <sheetName val="Engineering"/>
      <sheetName val="Struct."/>
      <sheetName val="Equip.Summ."/>
      <sheetName val="Pip.Summ."/>
      <sheetName val="cost for double PSV"/>
      <sheetName val="U price pipe"/>
      <sheetName val="U cost Pip"/>
      <sheetName val="Coating e Firepr."/>
      <sheetName val="E&amp;I Summ"/>
      <sheetName val="Archit.- HVAC"/>
      <sheetName val="Precom-Com OnShore"/>
      <sheetName val="Weighing"/>
      <sheetName val="Load-out"/>
      <sheetName val="Seafast."/>
      <sheetName val="Hook-Up"/>
      <sheetName val="synthe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Справочник"/>
      <sheetName val="темир банк"/>
      <sheetName val="баланс"/>
      <sheetName val="PNM12-1"/>
      <sheetName val="Securities"/>
      <sheetName val="вх.информация"/>
    </sheetNames>
    <sheetDataSet>
      <sheetData sheetId="0" refreshError="1"/>
      <sheetData sheetId="1" refreshError="1">
        <row r="6">
          <cell r="G6">
            <v>79448.626000000004</v>
          </cell>
          <cell r="H6">
            <v>79300.551000000007</v>
          </cell>
          <cell r="I6">
            <v>3091250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B7">
            <v>5193139.2510000002</v>
          </cell>
          <cell r="C7">
            <v>5193139.2510000002</v>
          </cell>
          <cell r="D7">
            <v>7261548.7719999999</v>
          </cell>
          <cell r="E7">
            <v>7261548.7719999999</v>
          </cell>
          <cell r="F7">
            <v>65780329.066</v>
          </cell>
          <cell r="G7">
            <v>35780329.066</v>
          </cell>
          <cell r="H7">
            <v>32874793.227000002</v>
          </cell>
          <cell r="I7">
            <v>32874793.227000002</v>
          </cell>
          <cell r="J7">
            <v>116074134.51199999</v>
          </cell>
          <cell r="K7">
            <v>103274134.51199999</v>
          </cell>
          <cell r="L7">
            <v>113530778.78300001</v>
          </cell>
          <cell r="M7">
            <v>74669878.783000007</v>
          </cell>
          <cell r="N7">
            <v>14897509.67</v>
          </cell>
          <cell r="O7">
            <v>14897509.67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10">
          <cell r="B10">
            <v>878593.75199999998</v>
          </cell>
          <cell r="C10">
            <v>683689.96499999997</v>
          </cell>
          <cell r="D10">
            <v>0</v>
          </cell>
          <cell r="E10">
            <v>0</v>
          </cell>
          <cell r="F10">
            <v>575.85599999999999</v>
          </cell>
          <cell r="G10">
            <v>575.85599999999999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2048845.1869999999</v>
          </cell>
          <cell r="M10">
            <v>0</v>
          </cell>
          <cell r="N10">
            <v>20487.526999999998</v>
          </cell>
          <cell r="O10">
            <v>18888.607</v>
          </cell>
        </row>
        <row r="11">
          <cell r="B11">
            <v>52236.47</v>
          </cell>
          <cell r="C11">
            <v>20532.344000000001</v>
          </cell>
          <cell r="D11">
            <v>7264.2039999999997</v>
          </cell>
          <cell r="E11">
            <v>5924.4139999999998</v>
          </cell>
          <cell r="F11">
            <v>13817.005999999999</v>
          </cell>
          <cell r="G11">
            <v>8232.7049999999999</v>
          </cell>
          <cell r="H11">
            <v>69189.497000000003</v>
          </cell>
          <cell r="I11">
            <v>44781.125999999997</v>
          </cell>
          <cell r="J11">
            <v>211371.334</v>
          </cell>
          <cell r="K11">
            <v>167589.383</v>
          </cell>
          <cell r="L11">
            <v>914273.05599999998</v>
          </cell>
          <cell r="M11">
            <v>305406.96399999998</v>
          </cell>
          <cell r="N11">
            <v>195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H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24934320</v>
          </cell>
          <cell r="M14">
            <v>18576000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B16">
            <v>18576000</v>
          </cell>
          <cell r="C16">
            <v>18576000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G17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SMSTemp"/>
      <sheetName val="п 15"/>
      <sheetName val="FES"/>
      <sheetName val="a"/>
    </sheetNames>
    <sheetDataSet>
      <sheetData sheetId="0" refreshError="1"/>
      <sheetData sheetId="1" refreshError="1"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743040</v>
          </cell>
          <cell r="K9">
            <v>743040</v>
          </cell>
          <cell r="L9">
            <v>8544960</v>
          </cell>
          <cell r="M9">
            <v>8544960</v>
          </cell>
          <cell r="N9">
            <v>0</v>
          </cell>
          <cell r="O9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5">
          <cell r="O15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L-1"/>
      <sheetName val="FES"/>
      <sheetName val="1NK"/>
      <sheetName val="Anlagevermögen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NOV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Def"/>
      <sheetName val="2БО"/>
      <sheetName val="Sheet1"/>
      <sheetName val="свод"/>
      <sheetName val="группа"/>
      <sheetName val="Расчеты"/>
      <sheetName val="Данные"/>
      <sheetName val="VLOOKUP"/>
      <sheetName val="INPUTMASTER"/>
      <sheetName val="Ввод"/>
      <sheetName val="Capex"/>
      <sheetName val="Assump"/>
      <sheetName val="Standing data"/>
      <sheetName val="2005 Social"/>
      <sheetName val="US Dollar 2003"/>
      <sheetName val="SDR 2003"/>
      <sheetName val="Cash Flow - CY Workings"/>
      <sheetName val="Собственный капитал"/>
      <sheetName val="Inputs - general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Пр2"/>
      <sheetName val="ATI"/>
      <sheetName val="Cash CCI Detail"/>
      <sheetName val="Disclosure"/>
      <sheetName val="Параметры"/>
      <sheetName val="TERMS"/>
      <sheetName val="Sensitivity"/>
      <sheetName val="IIb P_L short"/>
      <sheetName val="IV REVENUE  F_B"/>
      <sheetName val="Threshold Table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БРК 1"/>
      <sheetName val="БРК 2"/>
      <sheetName val="БРК 3"/>
      <sheetName val="Управление"/>
      <sheetName val="ГБРК"/>
      <sheetName val="Произв. затраты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Loans_010107"/>
      <sheetName val="yO302.1"/>
      <sheetName val="Sheet1"/>
      <sheetName val="U2.1010"/>
      <sheetName val="SMSTemp"/>
      <sheetName val="F-1,2,3_97"/>
      <sheetName val="База"/>
      <sheetName val="Anlagevermögen"/>
      <sheetName val="2002"/>
      <sheetName val="Combined"/>
      <sheetName val="HKM RTC Crude costs"/>
      <sheetName val="Contents"/>
      <sheetName val="客戶清單customer list"/>
      <sheetName val="JobDetails"/>
      <sheetName val="Cash Flow - 2004 Workings"/>
      <sheetName val="Income Statement"/>
      <sheetName val="Ratios"/>
      <sheetName val="Balance Sheet"/>
      <sheetName val="ЯНВАРЬ"/>
      <sheetName val="Tabeller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группа"/>
      <sheetName val="Workings"/>
      <sheetName val="Macroeconomic Assumptions"/>
      <sheetName val="misc"/>
      <sheetName val="Chart"/>
      <sheetName val="RestrVB"/>
      <sheetName val="Threshold Table"/>
      <sheetName val="Prelim Cost"/>
      <sheetName val="FAB별"/>
      <sheetName val="I-Index"/>
      <sheetName val="Карточки"/>
      <sheetName val="Hidden"/>
      <sheetName val="RJE_97"/>
      <sheetName val="RJE_98"/>
      <sheetName val="Equity_roll_98"/>
      <sheetName val="AJE_99"/>
      <sheetName val="RJE_99"/>
      <sheetName val="Equity_roll_99"/>
      <sheetName val="КР з.ч"/>
      <sheetName val="Summary of Misstatements"/>
      <sheetName val="RJE_971"/>
      <sheetName val="RJE_981"/>
      <sheetName val="Equity_roll_981"/>
      <sheetName val="AJE_991"/>
      <sheetName val="RJE_991"/>
      <sheetName val="Equity_roll_991"/>
      <sheetName val="RestrMicro"/>
      <sheetName val="RestrSprint"/>
      <sheetName val="Employee"/>
      <sheetName val="Проводки'02"/>
      <sheetName val="01.01.05"/>
      <sheetName val="Cash CCI Detail"/>
      <sheetName val="std tabel"/>
      <sheetName val="Currencies"/>
      <sheetName val="cover"/>
      <sheetName val="gvl"/>
      <sheetName val="1. Market rates"/>
    </sheetNames>
    <sheetDataSet>
      <sheetData sheetId="0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 refreshError="1">
        <row r="90">
          <cell r="BA90">
            <v>4405391</v>
          </cell>
        </row>
      </sheetData>
      <sheetData sheetId="3">
        <row r="90">
          <cell r="BA90">
            <v>4405391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urve"/>
      <sheetName val="Histogram"/>
    </sheetNames>
    <sheetDataSet>
      <sheetData sheetId="0" refreshError="1">
        <row r="1">
          <cell r="AF1">
            <v>37940</v>
          </cell>
        </row>
      </sheetData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I"/>
      <sheetName val="Commesse min."/>
      <sheetName val="Mdc civilistico"/>
    </sheetNames>
    <sheetDataSet>
      <sheetData sheetId="0" refreshError="1">
        <row r="60">
          <cell r="A60" t="str">
            <v>N.B. la composizione del portafoglio prodotti  è stata effettuata prendendo i ricavi a vita intera stimati per le commesse dell'esercizio 2000 di importo &gt; a £100 mln</v>
          </cell>
        </row>
        <row r="69">
          <cell r="B69" t="str">
            <v>1) COSTI PER PRODOTTO (escluse commesse minori)</v>
          </cell>
        </row>
        <row r="71">
          <cell r="B71" t="str">
            <v>PRODOTTI</v>
          </cell>
          <cell r="C71" t="str">
            <v>RICAVI A VITA INTERA</v>
          </cell>
        </row>
        <row r="72">
          <cell r="B72" t="str">
            <v>PIATTAFORME</v>
          </cell>
          <cell r="C72">
            <v>125533</v>
          </cell>
        </row>
        <row r="73">
          <cell r="B73" t="str">
            <v>SKID &amp; PACKAGES</v>
          </cell>
          <cell r="C73">
            <v>0</v>
          </cell>
        </row>
        <row r="74">
          <cell r="B74" t="str">
            <v>PRESSURE VESSELS</v>
          </cell>
          <cell r="C74">
            <v>11952</v>
          </cell>
        </row>
        <row r="75">
          <cell r="B75" t="str">
            <v>FABBRICAZIONI TUBIFICIO</v>
          </cell>
          <cell r="C75">
            <v>9180</v>
          </cell>
        </row>
        <row r="76">
          <cell r="B76" t="str">
            <v>CARPENTERIA ORDINARIA</v>
          </cell>
          <cell r="C76">
            <v>745</v>
          </cell>
        </row>
        <row r="77">
          <cell r="B77" t="str">
            <v>CALDAIE</v>
          </cell>
          <cell r="C77">
            <v>41316</v>
          </cell>
        </row>
        <row r="78">
          <cell r="B78" t="str">
            <v>SERVIZI A CONSORZI</v>
          </cell>
          <cell r="C78">
            <v>9532</v>
          </cell>
        </row>
        <row r="79">
          <cell r="B79" t="str">
            <v>COSTRUZIONI NAVALI</v>
          </cell>
          <cell r="C79">
            <v>44641</v>
          </cell>
        </row>
        <row r="80">
          <cell r="B80" t="str">
            <v>SERVIZI A TERZI</v>
          </cell>
          <cell r="C80">
            <v>3156.12</v>
          </cell>
        </row>
        <row r="81">
          <cell r="B81" t="str">
            <v>IMPIANTI ON SHORE</v>
          </cell>
          <cell r="C81">
            <v>10565</v>
          </cell>
        </row>
        <row r="82">
          <cell r="B82" t="str">
            <v>SERVIZI A PARTECIPATE</v>
          </cell>
          <cell r="C82">
            <v>0</v>
          </cell>
        </row>
      </sheetData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form"/>
    </sheetNames>
    <sheetDataSet>
      <sheetData sheetId="0" refreshError="1"/>
      <sheetData sheetId="1">
        <row r="5">
          <cell r="Q5">
            <v>30</v>
          </cell>
        </row>
        <row r="6">
          <cell r="Q6" t="str">
            <v>06</v>
          </cell>
        </row>
        <row r="7">
          <cell r="Q7">
            <v>2006</v>
          </cell>
        </row>
        <row r="8">
          <cell r="Q8" t="str">
            <v>June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X-rates"/>
      <sheetName val="FS"/>
      <sheetName val="4a"/>
      <sheetName val="4b"/>
      <sheetName val="4c"/>
      <sheetName val="5a"/>
      <sheetName val="5b"/>
      <sheetName val="6"/>
      <sheetName val="7"/>
      <sheetName val="8"/>
      <sheetName val="9"/>
      <sheetName val="10"/>
      <sheetName val="11"/>
      <sheetName val="12"/>
      <sheetName val="14b"/>
      <sheetName val="16"/>
      <sheetName val="17"/>
      <sheetName val="18"/>
      <sheetName val="19"/>
      <sheetName val="19b"/>
      <sheetName val="20"/>
      <sheetName val="21"/>
      <sheetName val="22"/>
      <sheetName val="24"/>
      <sheetName val="23"/>
      <sheetName val="25"/>
      <sheetName val="26"/>
      <sheetName val="27"/>
      <sheetName val="14a"/>
      <sheetName val="28"/>
      <sheetName val="30"/>
      <sheetName val="30.new"/>
      <sheetName val="31"/>
      <sheetName val="32"/>
      <sheetName val="34gi_2005"/>
      <sheetName val="34gi_2004"/>
      <sheetName val="34gii_2005"/>
      <sheetName val="34gii_2004"/>
      <sheetName val="36"/>
    </sheetNames>
    <sheetDataSet>
      <sheetData sheetId="0" refreshError="1"/>
      <sheetData sheetId="1" refreshError="1">
        <row r="3">
          <cell r="D3">
            <v>158.54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1БК"/>
      <sheetName val="2БК"/>
      <sheetName val="3БК"/>
      <sheetName val="4БК"/>
      <sheetName val="6БК"/>
      <sheetName val="1БО"/>
      <sheetName val="2БО"/>
      <sheetName val="3БО"/>
      <sheetName val="7БО"/>
      <sheetName val="HR_KPI"/>
      <sheetName val="Персонал"/>
      <sheetName val="1-СП"/>
      <sheetName val="2-О"/>
      <sheetName val="Справка"/>
      <sheetName val="KPI List"/>
      <sheetName val="Dictionaries"/>
    </sheetNames>
    <sheetDataSet>
      <sheetData sheetId="0" refreshError="1"/>
      <sheetData sheetId="1" refreshError="1">
        <row r="4">
          <cell r="D4" t="str">
            <v>2008 г.</v>
          </cell>
        </row>
        <row r="5">
          <cell r="D5">
            <v>2008</v>
          </cell>
        </row>
        <row r="6">
          <cell r="D6" t="str">
            <v>АО «Национальная компания «КазМунайГаз»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ontents"/>
      <sheetName val="Checklist"/>
      <sheetName val="ManRep"/>
      <sheetName val="BS"/>
      <sheetName val="IS"/>
      <sheetName val="Cashflow"/>
      <sheetName val="Equity"/>
      <sheetName val="N1"/>
      <sheetName val="N2"/>
      <sheetName val="N3-1"/>
      <sheetName val="N3-2"/>
      <sheetName val="N3-3"/>
      <sheetName val="N3-4"/>
      <sheetName val="N3-5"/>
      <sheetName val="N3C"/>
      <sheetName val="N4-1"/>
      <sheetName val="N4-2"/>
      <sheetName val="N4-3"/>
      <sheetName val="N4-4"/>
      <sheetName val="N4-5"/>
      <sheetName val="N4-6"/>
      <sheetName val="N4C"/>
      <sheetName val="N5-1"/>
      <sheetName val="N5-2"/>
      <sheetName val="N5-3"/>
      <sheetName val="N5-4"/>
      <sheetName val="N5C"/>
      <sheetName val="N5-5"/>
      <sheetName val="N5-6"/>
      <sheetName val="N5-7"/>
      <sheetName val="N5-8"/>
      <sheetName val="N6-1"/>
      <sheetName val="N6-2"/>
      <sheetName val="N6-3"/>
      <sheetName val="N7"/>
      <sheetName val="N8"/>
      <sheetName val="N8C"/>
      <sheetName val="N9"/>
      <sheetName val="N9C"/>
      <sheetName val="N10-1"/>
      <sheetName val="N10-2"/>
      <sheetName val="N10C"/>
      <sheetName val="N11"/>
      <sheetName val="N12"/>
      <sheetName val="N13"/>
      <sheetName val="N14"/>
      <sheetName val="N15-1"/>
      <sheetName val="N15-2"/>
      <sheetName val="N16-1"/>
      <sheetName val="N16-2"/>
      <sheetName val="N17"/>
      <sheetName val="N18-1"/>
      <sheetName val="N18-2"/>
      <sheetName val="N19-1"/>
      <sheetName val="N19-2"/>
      <sheetName val="N20-1"/>
      <sheetName val="N21-1"/>
      <sheetName val="N21-2"/>
      <sheetName val="N21-3"/>
      <sheetName val="N21-4"/>
      <sheetName val="N21-5"/>
      <sheetName val="N21-6"/>
      <sheetName val="N21-7"/>
      <sheetName val="N22"/>
      <sheetName val="N23"/>
      <sheetName val="N24"/>
      <sheetName val="N25"/>
      <sheetName val="N26"/>
      <sheetName val="N27"/>
      <sheetName val="Comments"/>
      <sheetName val="App 1&amp;2"/>
      <sheetName val="App 3"/>
      <sheetName val="resour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DOM"/>
    </sheetNames>
    <definedNames>
      <definedName name="FORData"/>
      <definedName name="StartSeller"/>
    </defined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Настройка"/>
      <sheetName val="Ошибки"/>
      <sheetName val="Группы"/>
      <sheetName val="Счета"/>
      <sheetName val="1_Счета"/>
      <sheetName val="1_Настройка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s"/>
      <sheetName val="UK Pounds 2004"/>
      <sheetName val="Dutch crown 2004"/>
      <sheetName val="US Dollar 2004"/>
      <sheetName val=" Euro 2004"/>
      <sheetName val="Kgz Som 2004"/>
      <sheetName val="Russian Ruble 2004"/>
      <sheetName val="SDR 2004"/>
      <sheetName val="Uzbek Sum 2004"/>
      <sheetName val="Ukrainian griv.2004"/>
      <sheetName val="Swedish crown 2004"/>
      <sheetName val="Sweden Franc 2004"/>
    </sheetNames>
    <sheetDataSet>
      <sheetData sheetId="0"/>
      <sheetData sheetId="1"/>
      <sheetData sheetId="2"/>
      <sheetData sheetId="3">
        <row r="17">
          <cell r="C17">
            <v>143.33000000000001</v>
          </cell>
        </row>
        <row r="18">
          <cell r="C18">
            <v>143.33000000000001</v>
          </cell>
        </row>
        <row r="19">
          <cell r="C19">
            <v>143.33000000000001</v>
          </cell>
        </row>
        <row r="20">
          <cell r="C20">
            <v>143.33000000000001</v>
          </cell>
        </row>
        <row r="21">
          <cell r="C21">
            <v>143.33000000000001</v>
          </cell>
        </row>
        <row r="22">
          <cell r="C22">
            <v>142.91</v>
          </cell>
        </row>
        <row r="23">
          <cell r="C23">
            <v>142.66</v>
          </cell>
        </row>
        <row r="24">
          <cell r="C24">
            <v>142.35</v>
          </cell>
        </row>
        <row r="25">
          <cell r="C25">
            <v>142.15</v>
          </cell>
        </row>
        <row r="26">
          <cell r="C26">
            <v>142.63999999999999</v>
          </cell>
        </row>
        <row r="27">
          <cell r="C27">
            <v>142.63999999999999</v>
          </cell>
        </row>
        <row r="28">
          <cell r="C28">
            <v>142.63999999999999</v>
          </cell>
        </row>
        <row r="29">
          <cell r="C29">
            <v>142.6</v>
          </cell>
        </row>
        <row r="30">
          <cell r="C30">
            <v>142.08000000000001</v>
          </cell>
        </row>
        <row r="31">
          <cell r="C31">
            <v>141.62</v>
          </cell>
        </row>
        <row r="32">
          <cell r="C32">
            <v>141.29</v>
          </cell>
        </row>
        <row r="33">
          <cell r="C33">
            <v>141.36000000000001</v>
          </cell>
        </row>
        <row r="34">
          <cell r="C34">
            <v>141.36000000000001</v>
          </cell>
        </row>
        <row r="35">
          <cell r="C35">
            <v>141.36000000000001</v>
          </cell>
        </row>
        <row r="36">
          <cell r="C36">
            <v>141.35</v>
          </cell>
        </row>
        <row r="37">
          <cell r="C37">
            <v>140.5</v>
          </cell>
        </row>
        <row r="38">
          <cell r="C38">
            <v>139.80000000000001</v>
          </cell>
        </row>
        <row r="39">
          <cell r="C39">
            <v>139.87</v>
          </cell>
        </row>
        <row r="40">
          <cell r="C40">
            <v>139.71</v>
          </cell>
        </row>
        <row r="41">
          <cell r="C41">
            <v>139.71</v>
          </cell>
        </row>
        <row r="42">
          <cell r="C42">
            <v>139.71</v>
          </cell>
        </row>
        <row r="43">
          <cell r="C43">
            <v>139.5</v>
          </cell>
        </row>
        <row r="44">
          <cell r="C44">
            <v>139.53</v>
          </cell>
        </row>
        <row r="45">
          <cell r="C45">
            <v>139.4</v>
          </cell>
        </row>
        <row r="46">
          <cell r="C46">
            <v>139.38</v>
          </cell>
        </row>
        <row r="47">
          <cell r="C47">
            <v>139.41</v>
          </cell>
        </row>
        <row r="48">
          <cell r="C48">
            <v>139.41</v>
          </cell>
        </row>
        <row r="49">
          <cell r="C49">
            <v>139.41</v>
          </cell>
        </row>
        <row r="50">
          <cell r="C50">
            <v>139.41999999999999</v>
          </cell>
        </row>
        <row r="51">
          <cell r="C51">
            <v>139.47999999999999</v>
          </cell>
        </row>
        <row r="52">
          <cell r="C52">
            <v>139.38</v>
          </cell>
        </row>
        <row r="53">
          <cell r="C53">
            <v>139.41</v>
          </cell>
        </row>
        <row r="54">
          <cell r="C54">
            <v>139.28</v>
          </cell>
        </row>
        <row r="55">
          <cell r="C55">
            <v>139.28</v>
          </cell>
        </row>
        <row r="56">
          <cell r="C56">
            <v>139.28</v>
          </cell>
        </row>
        <row r="57">
          <cell r="C57">
            <v>139.25</v>
          </cell>
        </row>
        <row r="58">
          <cell r="C58">
            <v>139.22</v>
          </cell>
        </row>
        <row r="59">
          <cell r="C59">
            <v>139.16999999999999</v>
          </cell>
        </row>
        <row r="60">
          <cell r="C60">
            <v>139.13</v>
          </cell>
        </row>
        <row r="61">
          <cell r="C61">
            <v>139.09</v>
          </cell>
        </row>
        <row r="62">
          <cell r="C62">
            <v>139.09</v>
          </cell>
        </row>
        <row r="63">
          <cell r="C63">
            <v>139.09</v>
          </cell>
        </row>
        <row r="64">
          <cell r="C64">
            <v>139.05000000000001</v>
          </cell>
        </row>
        <row r="65">
          <cell r="C65">
            <v>139</v>
          </cell>
        </row>
        <row r="66">
          <cell r="C66">
            <v>138.97</v>
          </cell>
        </row>
        <row r="67">
          <cell r="C67">
            <v>138.86000000000001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ПО"/>
      <sheetName val="покупка_продажа"/>
      <sheetName val="Vek"/>
      <sheetName val="Расшифровка по векс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form"/>
      <sheetName val="US Dollar 2003"/>
      <sheetName val="SDR 2003"/>
      <sheetName val="Captions"/>
      <sheetName val="1NK"/>
      <sheetName val="Info"/>
      <sheetName val="#ССЫЛКА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nlagevermögen"/>
      <sheetName val="Const"/>
      <sheetName val="Dep_OpEx"/>
      <sheetName val="GTM BK"/>
      <sheetName val="7.1"/>
      <sheetName val="SETUP"/>
      <sheetName val="Consolidator Inputs"/>
      <sheetName val="Auxilliary_Info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KreПК"/>
      <sheetName val="Sheet1"/>
      <sheetName val="5R"/>
      <sheetName val="Пр 41"/>
      <sheetName val="Securities"/>
      <sheetName val="Russia Print Version"/>
      <sheetName val="U2 775 - COGS comparison per su"/>
      <sheetName val="finbal10"/>
      <sheetName val="12НК"/>
      <sheetName val="3НК"/>
      <sheetName val="7НК"/>
      <sheetName val="KCC"/>
      <sheetName val="Данные"/>
      <sheetName val="П"/>
      <sheetName val="I. Прогноз доходов"/>
      <sheetName val="Financial ratios А3"/>
      <sheetName val="2_2 ОтклОТМ"/>
      <sheetName val="1_3_2 ОТМ"/>
      <sheetName val="Б.мчас (П)"/>
      <sheetName val="свод"/>
      <sheetName val="calc"/>
      <sheetName val="2008 ГСМ"/>
      <sheetName val="Плата за загрязнение "/>
      <sheetName val="Типограф"/>
      <sheetName val="IS"/>
      <sheetName val="Собственный капитал"/>
      <sheetName val="ОборБалФормОтч"/>
      <sheetName val="ТитулЛистОтч"/>
      <sheetName val="2кв."/>
      <sheetName val="ОТиТБ"/>
      <sheetName val="Production_ref_Q4"/>
      <sheetName val="Sales-COS"/>
      <sheetName val="Non-Statistical Sampling Master"/>
      <sheetName val="Global Data"/>
      <sheetName val="SMSTemp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H3.100 Rollforward"/>
      <sheetName val="Налоги"/>
      <sheetName val="5"/>
      <sheetName val="Capex"/>
      <sheetName val="Kolommen_balans"/>
      <sheetName val="SA Procedures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fish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misc"/>
      <sheetName val="I KEY INFORMATION"/>
      <sheetName val="факс(2005-20гг.)"/>
      <sheetName val="11"/>
      <sheetName val="6НК-cт."/>
      <sheetName val="Interco payables&amp;receivables"/>
      <sheetName val="Common"/>
      <sheetName val="OPEX&amp;FIN"/>
      <sheetName val="1 (2)"/>
      <sheetName val="ППД"/>
      <sheetName val="2в"/>
      <sheetName val="общ-нефт"/>
      <sheetName val="Hidden"/>
      <sheetName val="ОТЧЕТ КТЖ 01.01.09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Оборудование_стоим"/>
      <sheetName val="O.500 Property Tax"/>
      <sheetName val="предприятия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ГМ "/>
      <sheetName val="ДД"/>
      <sheetName val="ATI"/>
      <sheetName val="Блоки"/>
      <sheetName val="_ССЫЛКА"/>
      <sheetName val="Справочник"/>
      <sheetName val="почтов.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форма 3 смета затрат"/>
      <sheetName val="Подразделения"/>
      <sheetName val="Проекты"/>
      <sheetName val="Сотрудники"/>
      <sheetName val="прил№10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Гр5(о)"/>
      <sheetName val="Макро"/>
      <sheetName val="$ IS"/>
      <sheetName val="7"/>
      <sheetName val="10"/>
      <sheetName val="УПРАВЛЕНИЕ11"/>
      <sheetName val="Cashflow"/>
      <sheetName val="Profiles"/>
      <sheetName val="Wells"/>
      <sheetName val="-расчет налогов от ФОТ  на 2014"/>
      <sheetName val="Analytics"/>
      <sheetName val="FA Movement Kyrg"/>
      <sheetName val="Reference"/>
      <sheetName val="перевозки"/>
      <sheetName val="9"/>
      <sheetName val="L-1"/>
      <sheetName val="ввод-вывод ОС авг2004- 2005"/>
      <sheetName val="Форма3.6"/>
      <sheetName val="Graph"/>
      <sheetName val="Pbs_Wbs_ATC"/>
      <sheetName val="FA Movement "/>
      <sheetName val="depreciation testing"/>
      <sheetName val="MetaData"/>
      <sheetName val="16.12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факс(2005-20гг_)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K-800 Imp. test"/>
      <sheetName val="FA register"/>
      <sheetName val="КР з.ч"/>
      <sheetName val="Precios"/>
      <sheetName val="ЛСЦ начисленное на 31.12.08"/>
      <sheetName val="ЛЛизинг начис. на 31.12.08"/>
      <sheetName val="ВОЛС"/>
      <sheetName val="исп.см."/>
      <sheetName val="L&amp;E"/>
      <sheetName val="Служебный ФКРБ"/>
      <sheetName val="Источник финансирования"/>
      <sheetName val="Способ закупки"/>
      <sheetName val="Тип пункта плана"/>
      <sheetName val="Cash flows - PBC"/>
      <sheetName val="Keys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Бюджет тек. затрат"/>
      <sheetName val="коммун."/>
      <sheetName val="коммун_"/>
      <sheetName val="Бюджет_тек__затрат"/>
      <sheetName val="K-800_Imp__test"/>
      <sheetName val="FA_register"/>
      <sheetName val="не_удалять!"/>
      <sheetName val="Disclosure"/>
      <sheetName val="4"/>
      <sheetName val="Movement"/>
      <sheetName val="заявка_на_произ"/>
      <sheetName val="ТД РАП"/>
      <sheetName val="Project Detail Inputs"/>
      <sheetName val="Исх.данные"/>
      <sheetName val="распределение модели"/>
      <sheetName val="цеховые"/>
      <sheetName val="PIT&amp;PP(2)"/>
      <sheetName val="Links"/>
      <sheetName val="Production_analysis"/>
      <sheetName val="N"/>
      <sheetName val="breakdown"/>
      <sheetName val="P&amp;L"/>
      <sheetName val="Provisions"/>
      <sheetName val="FA depreciation"/>
      <sheetName val="InputTI"/>
      <sheetName val="153541"/>
      <sheetName val="CD-실적"/>
      <sheetName val="Additions_Disposals"/>
      <sheetName val="без НДС"/>
      <sheetName val="Loaded"/>
      <sheetName val="Служебный ФК_x0005__x0000_"/>
      <sheetName val="6НК簀⽕쐀⽕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Б_мчас_(П)2"/>
      <sheetName val="АПК_реформа2"/>
      <sheetName val="PP&amp;E_mvt_for_20032"/>
      <sheetName val="2008_ГСМ2"/>
      <sheetName val="Плата_за_загрязнение_2"/>
      <sheetName val="ОТЧЕТ_КТЖ_01_01_091"/>
      <sheetName val="8180_(8181,8182)1"/>
      <sheetName val="Balance_Sheet1"/>
      <sheetName val="поставка_сравн132"/>
      <sheetName val="1_вариант__2009_1"/>
      <sheetName val="Список_документов1"/>
      <sheetName val="GAAP_TB_30_09_01__detail_p&amp;l1"/>
      <sheetName val="факс(2005-20гг_)2"/>
      <sheetName val="$_IS1"/>
      <sheetName val="Служебный_ФКРБ"/>
      <sheetName val="Источник_финансирования"/>
      <sheetName val="Способ_закупки"/>
      <sheetName val="Тип_пункта_плана"/>
      <sheetName val="Авансы_уплач,деньги_в_регионах1"/>
      <sheetName val="Авансы_уплач,деньги_в_регионах2"/>
      <sheetName val="PLтв_-_Б1"/>
      <sheetName val="1_(2)1"/>
      <sheetName val="O_500_Property_Tax1"/>
      <sheetName val="форма_3_смета_затрат1"/>
      <sheetName val="Спр__раб_1"/>
      <sheetName val="доп_дан_"/>
      <sheetName val="ТД_РАП"/>
      <sheetName val="бартер"/>
      <sheetName val="I_KEY_INFORMATION1"/>
      <sheetName val="почтов_1"/>
      <sheetName val="6НК-cт_1"/>
      <sheetName val="Interco_payables&amp;receivables1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реестр отгрузка"/>
      <sheetName val="Groupings"/>
      <sheetName val="Список"/>
      <sheetName val="Дебиторы"/>
      <sheetName val="#ССЫЛКА"/>
      <sheetName val="Dates"/>
      <sheetName val="PrecMetall"/>
      <sheetName val="Лист2"/>
      <sheetName val="реестр_отгрузка"/>
    </sheetNames>
    <sheetDataSet>
      <sheetData sheetId="0" refreshError="1">
        <row r="1">
          <cell r="F1" t="str">
            <v>Preliminary</v>
          </cell>
          <cell r="H1" t="str">
            <v>Adjusted</v>
          </cell>
          <cell r="I1" t="str">
            <v>RJE</v>
          </cell>
          <cell r="J1" t="str">
            <v>Final</v>
          </cell>
        </row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</row>
        <row r="3">
          <cell r="F3">
            <v>-661629</v>
          </cell>
          <cell r="H3">
            <v>-532298</v>
          </cell>
          <cell r="I3">
            <v>0</v>
          </cell>
          <cell r="J3">
            <v>-532298</v>
          </cell>
        </row>
        <row r="4">
          <cell r="F4">
            <v>-661629</v>
          </cell>
          <cell r="H4">
            <v>129331</v>
          </cell>
          <cell r="I4">
            <v>-532298</v>
          </cell>
          <cell r="J4">
            <v>0</v>
          </cell>
          <cell r="K4">
            <v>-532298</v>
          </cell>
        </row>
        <row r="5">
          <cell r="F5">
            <v>-3109</v>
          </cell>
          <cell r="H5">
            <v>0</v>
          </cell>
          <cell r="I5">
            <v>-3109</v>
          </cell>
          <cell r="J5">
            <v>0</v>
          </cell>
          <cell r="K5">
            <v>-3109</v>
          </cell>
        </row>
        <row r="6">
          <cell r="F6">
            <v>-3791</v>
          </cell>
          <cell r="H6">
            <v>0</v>
          </cell>
          <cell r="I6">
            <v>-3791</v>
          </cell>
          <cell r="J6">
            <v>0</v>
          </cell>
          <cell r="K6">
            <v>-3791</v>
          </cell>
        </row>
        <row r="7">
          <cell r="F7">
            <v>-125798</v>
          </cell>
          <cell r="H7">
            <v>197637</v>
          </cell>
          <cell r="I7">
            <v>71839</v>
          </cell>
          <cell r="J7">
            <v>0</v>
          </cell>
          <cell r="K7">
            <v>71839</v>
          </cell>
        </row>
        <row r="8">
          <cell r="F8">
            <v>-72795</v>
          </cell>
          <cell r="H8">
            <v>0</v>
          </cell>
          <cell r="I8">
            <v>-72795</v>
          </cell>
          <cell r="J8">
            <v>0</v>
          </cell>
          <cell r="K8">
            <v>-72795</v>
          </cell>
        </row>
        <row r="9">
          <cell r="F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>
            <v>0</v>
          </cell>
          <cell r="H10">
            <v>55267</v>
          </cell>
          <cell r="I10">
            <v>55267</v>
          </cell>
          <cell r="J10">
            <v>0</v>
          </cell>
          <cell r="K10">
            <v>55267</v>
          </cell>
        </row>
        <row r="11">
          <cell r="F11">
            <v>-256890</v>
          </cell>
          <cell r="H11">
            <v>0</v>
          </cell>
          <cell r="I11">
            <v>-256890</v>
          </cell>
          <cell r="J11">
            <v>0</v>
          </cell>
          <cell r="K11">
            <v>-256890</v>
          </cell>
        </row>
        <row r="12">
          <cell r="F12">
            <v>-68739</v>
          </cell>
          <cell r="H12">
            <v>36508</v>
          </cell>
          <cell r="I12">
            <v>-32231</v>
          </cell>
          <cell r="J12">
            <v>0</v>
          </cell>
          <cell r="K12">
            <v>-32231</v>
          </cell>
        </row>
        <row r="13">
          <cell r="F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>
            <v>-1192751</v>
          </cell>
          <cell r="H14">
            <v>418743</v>
          </cell>
          <cell r="I14">
            <v>-774008</v>
          </cell>
          <cell r="J14">
            <v>0</v>
          </cell>
          <cell r="K14">
            <v>-774008</v>
          </cell>
        </row>
        <row r="15">
          <cell r="F15">
            <v>1008329</v>
          </cell>
          <cell r="H15">
            <v>654439</v>
          </cell>
          <cell r="I15">
            <v>0</v>
          </cell>
          <cell r="J15">
            <v>654439</v>
          </cell>
        </row>
        <row r="16">
          <cell r="F16">
            <v>1008329</v>
          </cell>
          <cell r="H16">
            <v>-353890</v>
          </cell>
          <cell r="I16">
            <v>654439</v>
          </cell>
          <cell r="J16">
            <v>0</v>
          </cell>
          <cell r="K16">
            <v>654439</v>
          </cell>
        </row>
        <row r="17">
          <cell r="F17">
            <v>16968</v>
          </cell>
          <cell r="H17">
            <v>-57593</v>
          </cell>
          <cell r="I17">
            <v>-40625</v>
          </cell>
          <cell r="J17">
            <v>0</v>
          </cell>
          <cell r="K17">
            <v>-40625</v>
          </cell>
        </row>
        <row r="18">
          <cell r="F18">
            <v>9745</v>
          </cell>
          <cell r="H18">
            <v>0</v>
          </cell>
          <cell r="I18">
            <v>9745</v>
          </cell>
          <cell r="J18">
            <v>0</v>
          </cell>
          <cell r="K18">
            <v>9745</v>
          </cell>
        </row>
        <row r="19">
          <cell r="F19">
            <v>1035042</v>
          </cell>
          <cell r="H19">
            <v>-411483</v>
          </cell>
          <cell r="I19">
            <v>623559</v>
          </cell>
          <cell r="J19">
            <v>0</v>
          </cell>
          <cell r="K19">
            <v>623559</v>
          </cell>
        </row>
        <row r="20">
          <cell r="F20">
            <v>-157709</v>
          </cell>
          <cell r="H20">
            <v>7260</v>
          </cell>
          <cell r="I20">
            <v>-150449</v>
          </cell>
          <cell r="J20">
            <v>0</v>
          </cell>
          <cell r="K20">
            <v>-150449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</row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</row>
        <row r="3">
          <cell r="F3">
            <v>-661629</v>
          </cell>
          <cell r="G3">
            <v>129331</v>
          </cell>
          <cell r="H3">
            <v>-532298</v>
          </cell>
          <cell r="I3">
            <v>0</v>
          </cell>
          <cell r="J3">
            <v>-532298</v>
          </cell>
        </row>
        <row r="4">
          <cell r="F4">
            <v>-3109</v>
          </cell>
          <cell r="G4">
            <v>0</v>
          </cell>
          <cell r="H4">
            <v>-3109</v>
          </cell>
          <cell r="I4">
            <v>0</v>
          </cell>
          <cell r="J4">
            <v>-3109</v>
          </cell>
        </row>
        <row r="5">
          <cell r="F5">
            <v>-3791</v>
          </cell>
          <cell r="G5">
            <v>0</v>
          </cell>
          <cell r="H5">
            <v>-3791</v>
          </cell>
          <cell r="I5">
            <v>0</v>
          </cell>
          <cell r="J5">
            <v>-3791</v>
          </cell>
        </row>
        <row r="6">
          <cell r="F6">
            <v>-125798</v>
          </cell>
          <cell r="G6">
            <v>197637</v>
          </cell>
          <cell r="H6">
            <v>71839</v>
          </cell>
          <cell r="I6">
            <v>0</v>
          </cell>
          <cell r="J6">
            <v>71839</v>
          </cell>
        </row>
        <row r="7">
          <cell r="F7">
            <v>-72795</v>
          </cell>
          <cell r="G7">
            <v>0</v>
          </cell>
          <cell r="H7">
            <v>-72795</v>
          </cell>
          <cell r="I7">
            <v>0</v>
          </cell>
          <cell r="J7">
            <v>-72795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F9">
            <v>0</v>
          </cell>
          <cell r="G9">
            <v>55267</v>
          </cell>
          <cell r="H9">
            <v>55267</v>
          </cell>
          <cell r="I9">
            <v>0</v>
          </cell>
          <cell r="J9">
            <v>55267</v>
          </cell>
        </row>
        <row r="10">
          <cell r="F10">
            <v>-256890</v>
          </cell>
          <cell r="G10">
            <v>0</v>
          </cell>
          <cell r="H10">
            <v>-256890</v>
          </cell>
          <cell r="I10">
            <v>0</v>
          </cell>
          <cell r="J10">
            <v>-256890</v>
          </cell>
        </row>
        <row r="11">
          <cell r="F11">
            <v>-68739</v>
          </cell>
          <cell r="G11">
            <v>36508</v>
          </cell>
          <cell r="H11">
            <v>-32231</v>
          </cell>
          <cell r="I11">
            <v>0</v>
          </cell>
          <cell r="J11">
            <v>-32231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F13">
            <v>-1192751</v>
          </cell>
          <cell r="G13">
            <v>418743</v>
          </cell>
          <cell r="H13">
            <v>-774008</v>
          </cell>
          <cell r="I13">
            <v>0</v>
          </cell>
          <cell r="J13">
            <v>-774008</v>
          </cell>
        </row>
        <row r="14">
          <cell r="F14">
            <v>-1192751</v>
          </cell>
          <cell r="H14">
            <v>418743</v>
          </cell>
          <cell r="I14">
            <v>-774008</v>
          </cell>
          <cell r="J14">
            <v>0</v>
          </cell>
        </row>
        <row r="15">
          <cell r="F15">
            <v>1008329</v>
          </cell>
          <cell r="G15">
            <v>-353890</v>
          </cell>
          <cell r="H15">
            <v>654439</v>
          </cell>
          <cell r="I15">
            <v>0</v>
          </cell>
          <cell r="J15">
            <v>654439</v>
          </cell>
        </row>
        <row r="16">
          <cell r="F16">
            <v>16968</v>
          </cell>
          <cell r="G16">
            <v>-57593</v>
          </cell>
          <cell r="H16">
            <v>-40625</v>
          </cell>
          <cell r="I16">
            <v>0</v>
          </cell>
          <cell r="J16">
            <v>-40625</v>
          </cell>
        </row>
        <row r="17">
          <cell r="F17">
            <v>9745</v>
          </cell>
          <cell r="G17">
            <v>0</v>
          </cell>
          <cell r="H17">
            <v>9745</v>
          </cell>
          <cell r="I17">
            <v>0</v>
          </cell>
          <cell r="J17">
            <v>9745</v>
          </cell>
        </row>
        <row r="18">
          <cell r="F18">
            <v>1035042</v>
          </cell>
          <cell r="G18">
            <v>-411483</v>
          </cell>
          <cell r="H18">
            <v>623559</v>
          </cell>
          <cell r="I18">
            <v>0</v>
          </cell>
          <cell r="J18">
            <v>623559</v>
          </cell>
        </row>
        <row r="19">
          <cell r="F19">
            <v>-157709</v>
          </cell>
          <cell r="G19">
            <v>7260</v>
          </cell>
          <cell r="H19">
            <v>-150449</v>
          </cell>
          <cell r="I19">
            <v>0</v>
          </cell>
          <cell r="J19">
            <v>-150449</v>
          </cell>
        </row>
        <row r="20">
          <cell r="F20">
            <v>-157709</v>
          </cell>
          <cell r="H20">
            <v>7260</v>
          </cell>
          <cell r="I20">
            <v>-150449</v>
          </cell>
          <cell r="J20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Форма2"/>
      <sheetName val="Assumptions"/>
      <sheetName val="3НК"/>
      <sheetName val="5R"/>
      <sheetName val="FS-97"/>
      <sheetName val="Статьи"/>
      <sheetName val="name"/>
      <sheetName val="PROGNOS"/>
      <sheetName val="свод"/>
      <sheetName val="группа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7.1"/>
      <sheetName val="ШРР"/>
      <sheetName val="Баланс ТД"/>
      <sheetName val="12НК"/>
      <sheetName val="7НК"/>
      <sheetName val="Важн_2004"/>
      <sheetName val="Важн_20041"/>
      <sheetName val="57_1NKs плюс АА_Н"/>
      <sheetName val="2.2 ОтклОТМ"/>
      <sheetName val="1.3.2 ОТМ"/>
      <sheetName val="FES"/>
      <sheetName val="База"/>
      <sheetName val="Труд"/>
      <sheetName val="2БО"/>
      <sheetName val="2НК"/>
      <sheetName val="Info"/>
      <sheetName val="OffshoreBatchReport"/>
      <sheetName val="ГСМ Гараж"/>
      <sheetName val="ГСМ по инвест"/>
      <sheetName val="аморт"/>
      <sheetName val="Запчасти Гараж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Стор Орг.РМУ"/>
      <sheetName val="Links"/>
      <sheetName val="5"/>
      <sheetName val="Area Summary"/>
      <sheetName val="ВОЛС"/>
      <sheetName val="KAZAK_RECO_ST_99"/>
      <sheetName val="Profit_&amp;_Loss_Total"/>
      <sheetName val="Lead"/>
      <sheetName val="Содержание"/>
      <sheetName val="д.7.001"/>
      <sheetName val="SA Procedures"/>
      <sheetName val="MetaData"/>
      <sheetName val="Kolommen_balans"/>
      <sheetName val="Hidden"/>
      <sheetName val="GAAP TB 30.09.01  detail p&amp;l"/>
      <sheetName val="Форма1"/>
      <sheetName val="misc"/>
      <sheetName val="LBS Reminder"/>
      <sheetName val="Норм потери_БУ"/>
      <sheetName val="Loaded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6НК-cт."/>
      <sheetName val="Captions"/>
      <sheetName val="Содержание"/>
      <sheetName val="Форма2"/>
      <sheetName val="из сем"/>
      <sheetName val="KAZAK RECO ST 99"/>
      <sheetName val="свод по доходам"/>
      <sheetName val="TB"/>
      <sheetName val="PR CN"/>
      <sheetName val="Пр2"/>
      <sheetName val="H3.100 Rollforward"/>
      <sheetName val="Hidden"/>
      <sheetName val="ЯНВАРЬ"/>
      <sheetName val="Const"/>
      <sheetName val="AFE's  By Afe"/>
      <sheetName val="Статьи"/>
      <sheetName val="12июля"/>
      <sheetName val="RD_610"/>
      <sheetName val="Cover"/>
      <sheetName val="3НК"/>
      <sheetName val="list_with_code"/>
      <sheetName val="Links"/>
      <sheetName val="misc"/>
      <sheetName val="FS-97"/>
      <sheetName val="SA Procedures"/>
      <sheetName val="MetaData"/>
      <sheetName val="ВОЛС"/>
      <sheetName val="Список документов"/>
      <sheetName val="7"/>
      <sheetName val="10"/>
      <sheetName val="1"/>
      <sheetName val="Capex"/>
      <sheetName val="BP_Update_for_WCM"/>
      <sheetName val="1_1_Паспорт"/>
      <sheetName val="1_2_Сценарий"/>
      <sheetName val="1_3_1_ОбъемПроизв"/>
      <sheetName val="1_3_2_ОТМ"/>
      <sheetName val="1_3_2_ОТМ_(УМГ)"/>
      <sheetName val="1_3_2_ОТМ_(ЭМГ)"/>
      <sheetName val="1_4_ПланСоцЗатр"/>
      <sheetName val="1_5_ПСнижЗатр"/>
      <sheetName val="1_6_КФУ"/>
      <sheetName val="1_7_ИнвестПроекты"/>
      <sheetName val="1_8_Займы"/>
      <sheetName val="2_1_Доходы"/>
      <sheetName val="2_2_ОтклОТМ"/>
      <sheetName val="промеж__себестоим"/>
      <sheetName val="2_3_Себестоимость"/>
      <sheetName val="2_3_Себестоимость_УМГ"/>
      <sheetName val="2_3_Себестоимость_ЭМГ"/>
      <sheetName val="2_4_Непроизв__расходы"/>
      <sheetName val="2_4_Непроизв__расходы_УМГ"/>
      <sheetName val="2_4_Непроизв__расходы_ЭМГ"/>
      <sheetName val="2_4_Непроизв__расходы_ЦА"/>
      <sheetName val="промеж__КВЛ"/>
      <sheetName val="2_5_КВЛ"/>
      <sheetName val="2_5_КВЛ_УМГ"/>
      <sheetName val="2_5_КВЛ_ЭМГ"/>
      <sheetName val="2_5_КВЛ_ЦА"/>
      <sheetName val="Займы_в_валюте"/>
      <sheetName val="Султанат_Оман"/>
      <sheetName val="BNP_Paribas"/>
      <sheetName val="2_6_Займы_в_тенге"/>
      <sheetName val="2_7_Налоги"/>
      <sheetName val="2_8_Труд"/>
      <sheetName val="2_8_Труд_УМГ"/>
      <sheetName val="2_8_Труд_ЭМГ"/>
      <sheetName val="2_8_Труд_ЦА"/>
      <sheetName val="3_Справ"/>
      <sheetName val="Ден_поток"/>
      <sheetName val="2_1БП"/>
      <sheetName val="2_2БП"/>
      <sheetName val="1_3_2_ОТМ1"/>
      <sheetName val="2_2_ОтклОТМ1"/>
      <sheetName val="Info"/>
      <sheetName val="из_сем"/>
      <sheetName val="Добыча_нефти4"/>
      <sheetName val="поставка_сравн13"/>
      <sheetName val="#ССЫЛКА"/>
      <sheetName val="СписокТЭП"/>
      <sheetName val="L-1"/>
      <sheetName val="Нефть"/>
      <sheetName val="BP_Update_for_WCM1"/>
      <sheetName val="1_1_Паспорт1"/>
      <sheetName val="1_2_Сценарий1"/>
      <sheetName val="1_3_1_ОбъемПроизв1"/>
      <sheetName val="1_3_2_ОТМ2"/>
      <sheetName val="1_3_2_ОТМ_(УМГ)1"/>
      <sheetName val="1_3_2_ОТМ_(ЭМГ)1"/>
      <sheetName val="1_4_ПланСоцЗатр1"/>
      <sheetName val="1_5_ПСнижЗатр1"/>
      <sheetName val="1_6_КФУ1"/>
      <sheetName val="1_7_ИнвестПроекты1"/>
      <sheetName val="1_8_Займы1"/>
      <sheetName val="2_1_Доходы1"/>
      <sheetName val="2_2_ОтклОТМ2"/>
      <sheetName val="промеж__себестоим1"/>
      <sheetName val="2_3_Себестоимость1"/>
      <sheetName val="2_3_Себестоимость_УМГ1"/>
      <sheetName val="2_3_Себестоимость_ЭМГ1"/>
      <sheetName val="2_4_Непроизв__расходы1"/>
      <sheetName val="2_4_Непроизв__расходы_УМГ1"/>
      <sheetName val="2_4_Непроизв__расходы_ЭМГ1"/>
      <sheetName val="2_4_Непроизв__расходы_ЦА1"/>
      <sheetName val="промеж__КВЛ1"/>
      <sheetName val="2_5_КВЛ1"/>
      <sheetName val="2_5_КВЛ_УМГ1"/>
      <sheetName val="2_5_КВЛ_ЭМГ1"/>
      <sheetName val="2_5_КВЛ_ЦА1"/>
      <sheetName val="Займы_в_валюте1"/>
      <sheetName val="Султанат_Оман1"/>
      <sheetName val="BNP_Paribas1"/>
      <sheetName val="2_6_Займы_в_тенге1"/>
      <sheetName val="2_7_Налоги1"/>
      <sheetName val="2_8_Труд1"/>
      <sheetName val="2_8_Труд_УМГ1"/>
      <sheetName val="2_8_Труд_ЭМГ1"/>
      <sheetName val="2_8_Труд_ЦА1"/>
      <sheetName val="3_Справ1"/>
      <sheetName val="Ден_поток1"/>
      <sheetName val="2_1БП1"/>
      <sheetName val="2_2БП1"/>
      <sheetName val="1_3_2_ОТМ3"/>
      <sheetName val="2_2_ОтклОТМ3"/>
      <sheetName val="BP_Update_for_WCM2"/>
      <sheetName val="1_1_Паспорт2"/>
      <sheetName val="1_2_Сценарий2"/>
      <sheetName val="1_3_1_ОбъемПроизв2"/>
      <sheetName val="1_3_2_ОТМ4"/>
      <sheetName val="1_3_2_ОТМ_(УМГ)2"/>
      <sheetName val="1_3_2_ОТМ_(ЭМГ)2"/>
      <sheetName val="1_4_ПланСоцЗатр2"/>
      <sheetName val="1_5_ПСнижЗатр2"/>
      <sheetName val="1_6_КФУ2"/>
      <sheetName val="1_7_ИнвестПроекты2"/>
      <sheetName val="1_8_Займы2"/>
      <sheetName val="2_1_Доходы2"/>
      <sheetName val="2_2_ОтклОТМ4"/>
      <sheetName val="промеж__себестоим2"/>
      <sheetName val="2_3_Себестоимость2"/>
      <sheetName val="2_3_Себестоимость_УМГ2"/>
      <sheetName val="2_3_Себестоимость_ЭМГ2"/>
      <sheetName val="2_4_Непроизв__расходы2"/>
      <sheetName val="2_4_Непроизв__расходы_УМГ2"/>
      <sheetName val="2_4_Непроизв__расходы_ЭМГ2"/>
      <sheetName val="2_4_Непроизв__расходы_ЦА2"/>
      <sheetName val="промеж__КВЛ2"/>
      <sheetName val="2_5_КВЛ2"/>
      <sheetName val="2_5_КВЛ_УМГ2"/>
      <sheetName val="2_5_КВЛ_ЭМГ2"/>
      <sheetName val="2_5_КВЛ_ЦА2"/>
      <sheetName val="Займы_в_валюте2"/>
      <sheetName val="Султанат_Оман2"/>
      <sheetName val="BNP_Paribas2"/>
      <sheetName val="2_6_Займы_в_тенге2"/>
      <sheetName val="2_7_Налоги2"/>
      <sheetName val="2_8_Труд2"/>
      <sheetName val="2_8_Труд_УМГ2"/>
      <sheetName val="2_8_Труд_ЭМГ2"/>
      <sheetName val="2_8_Труд_ЦА2"/>
      <sheetName val="3_Справ2"/>
      <sheetName val="Ден_поток2"/>
      <sheetName val="2_1БП2"/>
      <sheetName val="2_2БП2"/>
      <sheetName val="1_3_2_ОТМ5"/>
      <sheetName val="2_2_ОтклОТМ5"/>
      <sheetName val="расчет (сити)  (2)"/>
      <sheetName val="расчет (сити)  (3)"/>
      <sheetName val="FES"/>
      <sheetName val="Собственный капитал"/>
      <sheetName val="Production_Ref Q-1-3"/>
      <sheetName val="Analytics"/>
      <sheetName val="Kolommen_balans"/>
      <sheetName val="структура долга-2"/>
      <sheetName val="Начисления процентов"/>
      <sheetName val="7_1"/>
      <sheetName val="7_11"/>
      <sheetName val="Мебель"/>
      <sheetName val="  2.3.2"/>
      <sheetName val="2 БО"/>
      <sheetName val="SMSTemp"/>
      <sheetName val="Управление"/>
      <sheetName val="Справочники"/>
      <sheetName val="IPO1"/>
      <sheetName val="Модель"/>
      <sheetName val="6НК-cт_"/>
      <sheetName val="KAZAK_RECO_ST_99"/>
      <sheetName val="KCC"/>
      <sheetName val="д.7.001"/>
      <sheetName val="IS"/>
      <sheetName val="$ 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2688">
          <cell r="G2688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 t="str">
            <v>S_12</v>
          </cell>
        </row>
        <row r="67">
          <cell r="A67" t="str">
            <v>-_13Н</v>
          </cell>
        </row>
        <row r="68">
          <cell r="A68" t="str">
            <v>S_13</v>
          </cell>
        </row>
        <row r="69">
          <cell r="A69" t="str">
            <v>-_14Н</v>
          </cell>
        </row>
        <row r="70">
          <cell r="A70" t="str">
            <v>S_14</v>
          </cell>
        </row>
        <row r="71">
          <cell r="A71" t="str">
            <v>-_15Н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C28" t="str">
            <v>01</v>
          </cell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>
        <row r="16">
          <cell r="G16" t="str">
            <v>оценка (2вар.)</v>
          </cell>
        </row>
      </sheetData>
      <sheetData sheetId="106"/>
      <sheetData sheetId="107">
        <row r="1">
          <cell r="H1" t="str">
            <v>Вид</v>
          </cell>
        </row>
      </sheetData>
      <sheetData sheetId="108">
        <row r="1">
          <cell r="H1" t="str">
            <v>Вид</v>
          </cell>
        </row>
      </sheetData>
      <sheetData sheetId="109">
        <row r="1">
          <cell r="H1" t="str">
            <v>Вид</v>
          </cell>
        </row>
      </sheetData>
      <sheetData sheetId="110">
        <row r="1">
          <cell r="H1" t="str">
            <v>Вид</v>
          </cell>
        </row>
      </sheetData>
      <sheetData sheetId="111"/>
      <sheetData sheetId="112">
        <row r="16">
          <cell r="G16" t="str">
            <v>оценка (2вар.)</v>
          </cell>
        </row>
      </sheetData>
      <sheetData sheetId="113">
        <row r="16">
          <cell r="G16" t="str">
            <v>оценка (2вар.)</v>
          </cell>
        </row>
      </sheetData>
      <sheetData sheetId="114"/>
      <sheetData sheetId="115">
        <row r="16">
          <cell r="G16" t="str">
            <v>оценка (2вар.)</v>
          </cell>
        </row>
      </sheetData>
      <sheetData sheetId="116"/>
      <sheetData sheetId="117">
        <row r="1">
          <cell r="H1" t="str">
            <v>Вид</v>
          </cell>
        </row>
      </sheetData>
      <sheetData sheetId="118">
        <row r="1">
          <cell r="H1" t="str">
            <v>Вид</v>
          </cell>
        </row>
      </sheetData>
      <sheetData sheetId="119">
        <row r="1">
          <cell r="H1" t="str">
            <v>Вид</v>
          </cell>
        </row>
      </sheetData>
      <sheetData sheetId="120">
        <row r="1">
          <cell r="H1" t="str">
            <v>Вид</v>
          </cell>
        </row>
      </sheetData>
      <sheetData sheetId="121"/>
      <sheetData sheetId="122">
        <row r="16">
          <cell r="G16" t="str">
            <v>оценка (2вар.)</v>
          </cell>
        </row>
      </sheetData>
      <sheetData sheetId="123"/>
      <sheetData sheetId="124"/>
      <sheetData sheetId="125">
        <row r="16">
          <cell r="G16" t="str">
            <v>оценка (2вар.)</v>
          </cell>
        </row>
      </sheetData>
      <sheetData sheetId="126"/>
      <sheetData sheetId="127">
        <row r="1">
          <cell r="H1" t="str">
            <v>Вид</v>
          </cell>
        </row>
      </sheetData>
      <sheetData sheetId="128">
        <row r="1">
          <cell r="H1" t="str">
            <v>Вид</v>
          </cell>
        </row>
      </sheetData>
      <sheetData sheetId="129">
        <row r="1">
          <cell r="H1" t="str">
            <v>Вид</v>
          </cell>
        </row>
      </sheetData>
      <sheetData sheetId="130">
        <row r="1">
          <cell r="H1" t="str">
            <v>Вид</v>
          </cell>
        </row>
      </sheetData>
      <sheetData sheetId="131"/>
      <sheetData sheetId="132">
        <row r="16">
          <cell r="G16" t="str">
            <v>оценка (2вар.)</v>
          </cell>
        </row>
      </sheetData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>
        <row r="1">
          <cell r="H1" t="str">
            <v>Вид</v>
          </cell>
        </row>
      </sheetData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>
        <row r="1">
          <cell r="H1" t="str">
            <v>Вид</v>
          </cell>
        </row>
      </sheetData>
      <sheetData sheetId="259"/>
      <sheetData sheetId="260" refreshError="1"/>
      <sheetData sheetId="261" refreshError="1"/>
      <sheetData sheetId="262" refreshError="1"/>
      <sheetData sheetId="26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agement (4)"/>
      <sheetName val="Management MWAFI"/>
      <sheetName val="Management FOUKANDA"/>
      <sheetName val="Approvvigionamenti (6)"/>
      <sheetName val="Approvvigionamenti  MWAFI"/>
      <sheetName val="Approvvigionamenti  FOUKAND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ход"/>
      <sheetName val="прибыль"/>
      <sheetName val="контроль"/>
      <sheetName val="кред"/>
      <sheetName val="МСФОсвод"/>
      <sheetName val="МСФО РА"/>
      <sheetName val="МСФО р"/>
      <sheetName val="МСФО РА (2)"/>
      <sheetName val="Лист1"/>
      <sheetName val="Дата"/>
      <sheetName val="по банку"/>
      <sheetName val="иркутск"/>
      <sheetName val="Summary"/>
      <sheetName val="Links"/>
      <sheetName val="Lead"/>
      <sheetName val="#ССЫЛКА"/>
      <sheetName val="баланс-брутто"/>
      <sheetName val="Dictionary"/>
      <sheetName val="Инструкция"/>
      <sheetName val="List"/>
      <sheetName val="Sectors&amp;Portfolios"/>
      <sheetName val="Sheet1"/>
      <sheetName val="выпадающий список_НЕ УДАЛЯТЬ!!"/>
      <sheetName val="2015"/>
      <sheetName val="Справочник"/>
      <sheetName val="LangMngtRep"/>
      <sheetName val="ПереговорыПла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XLR_NoRangeSheet"/>
      <sheetName val="1"/>
      <sheetName val="1NK"/>
      <sheetName val="из сем"/>
      <sheetName val="Financial ratios А3"/>
      <sheetName val="2_2 ОтклОТМ"/>
      <sheetName val="1_3_2 ОТМ"/>
      <sheetName val="фот пп2000разбивка"/>
      <sheetName val="I. Прогноз доходов"/>
      <sheetName val="Production_Ref Q-1-3"/>
      <sheetName val="ЗАО_н.ит"/>
      <sheetName val="#ССЫЛКА"/>
      <sheetName val="ЗАО_мес"/>
      <sheetName val="PP&amp;E mvt for 2003"/>
      <sheetName val="Production_ref_Q4"/>
      <sheetName val="Sales-COS"/>
      <sheetName val="U2 775 - COGS comparison per su"/>
      <sheetName val="Non-Statistical Sampling Master"/>
      <sheetName val="Global Data"/>
      <sheetName val="SMSTemp"/>
      <sheetName val="Analytics"/>
      <sheetName val="GAAP TB 31.12.01  detail p&amp;l"/>
      <sheetName val="FA Movement Kyrg"/>
      <sheetName val="Reference"/>
      <sheetName val="Anlagevermögen"/>
      <sheetName val="Pbs_Wbs_ATC"/>
      <sheetName val="Список документов"/>
      <sheetName val="перевозки"/>
      <sheetName val="GAAP TB 30.09.01  detail p&amp;l"/>
      <sheetName val="A-20"/>
      <sheetName val="Precios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Balance Sheet"/>
      <sheetName val="$ IS"/>
      <sheetName val="MetaData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ОборБалФормОтч"/>
      <sheetName val="ТитулЛистОтч"/>
      <sheetName val="ЛСЦ начисленное на 31.12.08"/>
      <sheetName val="ЛЛизинг начис. на 31.12.08"/>
      <sheetName val="ВОЛС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Инв.вл"/>
      <sheetName val="факт 2005 г."/>
      <sheetName val="д.7.001"/>
      <sheetName val="свод грузоотпр."/>
      <sheetName val="Содержание"/>
      <sheetName val="7НК"/>
      <sheetName val="11"/>
      <sheetName val="10"/>
      <sheetName val="7"/>
      <sheetName val="N"/>
      <sheetName val="Keys"/>
      <sheetName val="Comp06"/>
      <sheetName val="PIT&amp;PP(2)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breakdown"/>
      <sheetName val="P&amp;L"/>
      <sheetName val="Provisions"/>
      <sheetName val="FA depreciation"/>
      <sheetName val="ОТиТБ"/>
      <sheetName val="78"/>
      <sheetName val="PM-TE"/>
      <sheetName val="Test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6НК-cт."/>
      <sheetName val="Interco payables&amp;receivables"/>
      <sheetName val="Курс"/>
      <sheetName val="Inputs"/>
      <sheetName val="Лист3"/>
      <sheetName val="TOC"/>
      <sheetName val="NPV"/>
      <sheetName val="План произв-ва (мес.) (бюджет)"/>
      <sheetName val="Итоговая таблица"/>
      <sheetName val="Расчет2000Прямой"/>
      <sheetName val="1 (2)"/>
      <sheetName val="Settings"/>
      <sheetName val="Profiles"/>
      <sheetName val="Wells"/>
      <sheetName val="InputTI"/>
      <sheetName val="3НК"/>
      <sheetName val="153541"/>
      <sheetName val="ППД"/>
      <sheetName val="2в"/>
      <sheetName val="общ-нефт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прил№10"/>
      <sheetName val="Спр. раб.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Cashflow"/>
      <sheetName val="K-800 Imp. test"/>
      <sheetName val="FA register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Russia Print Version"/>
      <sheetName val="finbal10"/>
      <sheetName val="12НК"/>
      <sheetName val="KCC"/>
      <sheetName val="Данные"/>
      <sheetName val="П"/>
      <sheetName val="2кв.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Бюджет тек. затрат"/>
      <sheetName val="НДПИ"/>
      <sheetName val="CD-실적"/>
      <sheetName val="25. Hidden"/>
      <sheetName val="2. Inputs"/>
      <sheetName val="A4-1&amp;2"/>
      <sheetName val="Шт расписание"/>
      <sheetName val="Prelim Cost"/>
      <sheetName val="FS-97"/>
      <sheetName val="PY misstatements"/>
      <sheetName val="Assumptions"/>
      <sheetName val="мат расходы"/>
      <sheetName val="TPC con vs bdg"/>
      <sheetName val="KONSOLID"/>
      <sheetName val="Управление"/>
      <sheetName val="Planned VoWD"/>
      <sheetName val="Код_ГТМ"/>
      <sheetName val="7_1"/>
      <sheetName val="MACRO2_XLM"/>
      <sheetName val="U-ZR_AT1_XLS"/>
      <sheetName val="I_KEY_INFORMATION"/>
      <sheetName val="из_сем3"/>
      <sheetName val="US_Dollar_20033"/>
      <sheetName val="SDR_20033"/>
      <sheetName val="Control_Settings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почтов_"/>
      <sheetName val="GTM_BK"/>
      <sheetName val="Consolidator_Inputs"/>
      <sheetName val="6НК-cт_"/>
      <sheetName val="Interco_payables&amp;receivable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7_11"/>
      <sheetName val="MACRO2_XLM1"/>
      <sheetName val="U-ZR_AT1_XLS1"/>
      <sheetName val="I_KEY_INFORMATION1"/>
      <sheetName val="из_сем4"/>
      <sheetName val="US_Dollar_20034"/>
      <sheetName val="SDR_20034"/>
      <sheetName val="Control_Settings1"/>
      <sheetName val="Добыча_нефти44"/>
      <sheetName val="поставка_сравн131"/>
      <sheetName val="2_2_ОтклОТМ1"/>
      <sheetName val="1_3_2_ОТМ1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почтов_1"/>
      <sheetName val="GTM_BK1"/>
      <sheetName val="Consolidator_Inputs1"/>
      <sheetName val="6НК-cт_1"/>
      <sheetName val="Interco_payables&amp;receivables1"/>
      <sheetName val="Б_мчас_(П)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2"/>
      <sheetName val="1_3_2_ОТМ2"/>
      <sheetName val="Собственный_капитал"/>
      <sheetName val="2кв_"/>
      <sheetName val="Non-Statistical_Sampling_Master"/>
      <sheetName val="Global_Data"/>
      <sheetName val="H3_100_Rollforward"/>
      <sheetName val="Инв_вл"/>
      <sheetName val="факт_2005_г_"/>
      <sheetName val="д_7_001"/>
      <sheetName val="свод_грузоотпр_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План_произв-ва_(мес_)_(бюджет)"/>
      <sheetName val="Итоговая_таблица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коммун."/>
      <sheetName val="Securities"/>
      <sheetName val="ГМ "/>
      <sheetName val="-расчет налогов от ФОТ  на 2014"/>
      <sheetName val="Форма3.6"/>
      <sheetName val="FA Movement "/>
      <sheetName val="depreciation testing"/>
      <sheetName val="misc"/>
      <sheetName val="6 NK"/>
      <sheetName val="1кв. "/>
      <sheetName val="замер"/>
      <sheetName val="2008_ГСМ1"/>
      <sheetName val="Плата_за_загрязнение_1"/>
      <sheetName val="факс(2005-20гг_)1"/>
      <sheetName val="O_500_Property_Tax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4"/>
      <sheetName val="Movement"/>
      <sheetName val="заявка_на_произ"/>
      <sheetName val="Additions_Disposals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Собственный_капитал1"/>
      <sheetName val="2кв_1"/>
      <sheetName val="Non-Statistical_Sampling_Maste1"/>
      <sheetName val="Global_Data1"/>
      <sheetName val="H3_100_Rollforward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SA_Procedures"/>
      <sheetName val="ГМ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16.12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исп.см."/>
      <sheetName val="L&amp;E"/>
      <sheetName val="Cash flows - PBC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ТД РАП"/>
      <sheetName val="Loaded"/>
      <sheetName val="Исх.данные"/>
      <sheetName val="распределение модели"/>
      <sheetName val="цеховые"/>
      <sheetName val="без НДС"/>
      <sheetName val="Затраты утил.ТБО"/>
      <sheetName val="fish"/>
      <sheetName val="6НК簀⽕쐀⽕"/>
      <sheetName val="6НКԯ_x0000_缀_x0000_"/>
      <sheetName val="Служебный ФК_x0005__x0000_"/>
      <sheetName val="Служебный ФК_x0000__x0000_"/>
      <sheetName val="ВСДС_1 (MAIN)"/>
      <sheetName val="тиме"/>
      <sheetName val="из_сем5"/>
      <sheetName val="US_Dollar_20035"/>
      <sheetName val="SDR_20035"/>
      <sheetName val="Control_Settings2"/>
      <sheetName val="GTM_BK2"/>
      <sheetName val="Добыча_нефти45"/>
      <sheetName val="поставка_сравн13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PP&amp;E_mvt_for_20032"/>
      <sheetName val="FP20DB_(3)2"/>
      <sheetName val="Курс_валют2"/>
      <sheetName val="Другие_расходы2"/>
      <sheetName val="Форма_4_кап_зат-ты_(2)2"/>
      <sheetName val="2006_AJE_RJE2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Б_мчас_(П)2"/>
      <sheetName val="2008_ГСМ2"/>
      <sheetName val="Плата_за_загрязнение_2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факс(2005-20гг_)2"/>
      <sheetName val="1_(2)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SA_Procedures1"/>
      <sheetName val="ГМ_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форма_3_смета_затрат1"/>
      <sheetName val="$_IS1"/>
      <sheetName val="Авансы_уплач,деньги_в_регионах1"/>
      <sheetName val="Авансы_уплач,деньги_в_регионах2"/>
      <sheetName val="PLтв_-_Б1"/>
      <sheetName val="Спр__раб_1"/>
      <sheetName val="K-800_Imp__test1"/>
      <sheetName val="FA_register1"/>
      <sheetName val="Бюджет_тек__затрат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Служебный_ФКРБ"/>
      <sheetName val="Источник_финансирования"/>
      <sheetName val="Способ_закупки"/>
      <sheetName val="Тип_пункта_плана"/>
      <sheetName val="Cash_flows_-_PBC"/>
      <sheetName val="коммун_1"/>
      <sheetName val="ТД_РАП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_дан_"/>
      <sheetName val="доп.дан."/>
      <sheetName val="Input_Assumptions"/>
      <sheetName val="Технический"/>
      <sheetName val="6НК/_x0000_蠀"/>
      <sheetName val="6НК/_x0000_ü"/>
      <sheetName val="6НК/_x0000_£"/>
      <sheetName val="6НК/_x0000_蠀_x0008_"/>
      <sheetName val="6НК/_x0000_頀K"/>
      <sheetName val="ноябрь - декабрь"/>
      <sheetName val="Summary &amp; Variables"/>
      <sheetName val="Индексы"/>
      <sheetName val="Служебный ФК_x0005_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Админ и ОPEX 2010-12гг"/>
      <sheetName val="14_1_2_2__Услуги связи_"/>
      <sheetName val="Общие данные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бартер"/>
      <sheetName val="ПАРАМ"/>
      <sheetName val="6НК퐀ᵝഀ놃"/>
      <sheetName val=" По скв"/>
      <sheetName val="канат.прод."/>
      <sheetName val="канат_прод_"/>
      <sheetName val="ноябрь_-_декабрь"/>
      <sheetName val="Ф3"/>
      <sheetName val="FA_depreciation"/>
      <sheetName val="25__Hidden"/>
      <sheetName val="2__Inputs"/>
      <sheetName val="Lead"/>
      <sheetName val="Variants"/>
      <sheetName val="Utility"/>
      <sheetName val="PY_misstatements"/>
      <sheetName val="treatment summary"/>
      <sheetName val="sheet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 refreshError="1"/>
      <sheetData sheetId="720" refreshError="1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 refreshError="1"/>
      <sheetData sheetId="735"/>
      <sheetData sheetId="736"/>
      <sheetData sheetId="737"/>
      <sheetData sheetId="738"/>
      <sheetData sheetId="739"/>
      <sheetData sheetId="740"/>
      <sheetData sheetId="741"/>
      <sheetData sheetId="742" refreshError="1"/>
      <sheetData sheetId="743"/>
      <sheetData sheetId="744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/>
      <sheetData sheetId="759"/>
      <sheetData sheetId="760"/>
      <sheetData sheetId="761"/>
      <sheetData sheetId="762"/>
      <sheetData sheetId="763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 refreshError="1"/>
      <sheetData sheetId="784" refreshError="1"/>
      <sheetData sheetId="785" refreshError="1"/>
      <sheetData sheetId="786" refreshError="1"/>
      <sheetData sheetId="787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/>
      <sheetData sheetId="866"/>
      <sheetData sheetId="867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1 - Lead"/>
      <sheetName val="E1.1 - Currency lead"/>
      <sheetName val="E2 - Error schedule"/>
      <sheetName val="E4 - Transformation"/>
      <sheetName val="E4.1 - Group consolidation"/>
      <sheetName val="E4.2 - Foreign banks LLP movem"/>
      <sheetName val="E4.3 - Explanation of LLA chang"/>
      <sheetName val="E5 - Sam per Industry"/>
      <sheetName val="E6 - HO sampling"/>
      <sheetName val="E7 - Branches summary"/>
      <sheetName val="E7.1 - BR 2Q to 1Q"/>
      <sheetName val="E8 - Impaired summary"/>
      <sheetName val="E8.1 - HO Impaired"/>
      <sheetName val="E9 - PNs"/>
      <sheetName val="E10 - PNs REPO"/>
      <sheetName val="E11 - HO breakdown"/>
      <sheetName val="E11.1 - HO 4th Group"/>
      <sheetName val="E11.2 - HO IC"/>
      <sheetName val="E12 - Change of RAL group"/>
      <sheetName val="E13 - Rescheduled"/>
      <sheetName val="E14 - Kaliningrad"/>
      <sheetName val="E15 - Accrued %"/>
      <sheetName val="Е20 Summary"/>
      <sheetName val="E21 Mosenergo"/>
      <sheetName val="E22 Mosselprom"/>
      <sheetName val="E23 Rus Railroad "/>
      <sheetName val="E24 Alrosa"/>
      <sheetName val="E25 Gazprom"/>
      <sheetName val="E26 Govern of Moscow area"/>
      <sheetName val="E27 Govern of Khabarovsk area"/>
      <sheetName val="E28 UHK"/>
      <sheetName val="E29 Electrokhimpribor"/>
      <sheetName val="E30 SZF"/>
      <sheetName val="E31 SMARTS"/>
      <sheetName val="E32 Amtel"/>
      <sheetName val="E33 TFK Kamaz"/>
      <sheetName val="E34 Kamaz"/>
      <sheetName val="E35 Voronezhenergo"/>
      <sheetName val="E36 Minudobreniya"/>
      <sheetName val="E37 TagAZ"/>
      <sheetName val="E38 Belgorodenergo"/>
      <sheetName val="E39 NAS"/>
      <sheetName val="E40 Agrokoinvest"/>
      <sheetName val="E40.1 - Memo on Group Razgulyai"/>
      <sheetName val="E41 SUEK"/>
      <sheetName val="E42 Decagon"/>
      <sheetName val="E43 Gazprominvest"/>
      <sheetName val="E44"/>
      <sheetName val="&lt;&gt;"/>
      <sheetName val="Summary"/>
      <sheetName val="LP recon per Client"/>
      <sheetName val="MIG"/>
      <sheetName val="Гарант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1">
          <cell r="I1">
            <v>29.0274</v>
          </cell>
        </row>
      </sheetData>
      <sheetData sheetId="51" refreshError="1"/>
      <sheetData sheetId="5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structure"/>
      <sheetName val="BS_PRESENTATION"/>
      <sheetName val="BS 2002"/>
      <sheetName val="PL_PRESENTATION"/>
      <sheetName val="PL 2002"/>
      <sheetName val="CONCENTRATIONS"/>
      <sheetName val="Note Lines - Consolidation"/>
      <sheetName val="Presentation 2003 04 11"/>
      <sheetName val="Lordale"/>
      <sheetName val="Inflation"/>
      <sheetName val="SME Customers"/>
      <sheetName val="Changes_for Rating Agencies"/>
      <sheetName val="кред"/>
      <sheetName val="Tickmarks"/>
      <sheetName val="Accrued interest - PBC"/>
      <sheetName val="Credit lines - PBC"/>
      <sheetName val="IT budget"/>
      <sheetName val="Зведення фін та подат прибутку"/>
      <sheetName val="Курс ЦБ"/>
      <sheetName val="Рсч"/>
      <sheetName val="PrecMetall"/>
      <sheetName val="SQLs"/>
      <sheetName val="Model"/>
      <sheetName val="Dimensions"/>
      <sheetName val="SDM"/>
      <sheetName val="WCS BS"/>
      <sheetName val="BS"/>
      <sheetName val="Gener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D4">
            <v>30.14</v>
          </cell>
        </row>
        <row r="5">
          <cell r="D5">
            <v>28.16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tion (2)"/>
      <sheetName val="Presentation - vs +"/>
      <sheetName val="Note Lines - Consolidation"/>
      <sheetName val="Presentation"/>
      <sheetName val="Restatement"/>
      <sheetName val="Курсы"/>
      <sheetName val="Sheet1"/>
      <sheetName val="Inflation"/>
      <sheetName val="Довідник рахунків"/>
      <sheetName val="БП_analysis_new"/>
      <sheetName val="Presentation_(2)"/>
      <sheetName val="Presentation_-_vs_+"/>
      <sheetName val="Note_Lines_-_Consolidation"/>
      <sheetName val="Довідник_рахунків"/>
      <sheetName val="Presentation_(2)1"/>
      <sheetName val="Presentation_-_vs_+1"/>
      <sheetName val="Note_Lines_-_Consolidation1"/>
      <sheetName val="Довідник_рахунків1"/>
      <sheetName val="PNL"/>
      <sheetName val="FX"/>
      <sheetName val="A4.TS"/>
      <sheetName val="700H"/>
      <sheetName val="Gener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redit Risk 3.2"/>
      <sheetName val="Credit Risk 3.3 Customers"/>
      <sheetName val="Credit Risk 3.3 Banks"/>
      <sheetName val="Credit Risk 3.4"/>
      <sheetName val="Credit Risk 3.6"/>
      <sheetName val="Credit Risk 3.7"/>
      <sheetName val="Credit Risk 3.8"/>
      <sheetName val="Securiries 4.1_Trading"/>
      <sheetName val="Securities 4.1_Trading_PNs"/>
      <sheetName val="Securities 4.1_ REPO"/>
      <sheetName val="Securities 4.1_ AFS"/>
      <sheetName val=" Securities 4.1_ AFS _PNs"/>
      <sheetName val="Securities 4.1._AFS_Equity"/>
      <sheetName val=" Securities 4.2_Level of trades"/>
      <sheetName val="Funding 7.1 Customers"/>
      <sheetName val="Funding 7.1 Banks"/>
      <sheetName val="Funding 7.4 Total"/>
      <sheetName val="ROSBANK Gross loans_2000_2002 "/>
      <sheetName val="Курсы"/>
      <sheetName val="Inflation"/>
      <sheetName val="Summary"/>
      <sheetName val="Дата"/>
      <sheetName val="Таблица 1 (2005)"/>
      <sheetName val="Таблица 1 (2006)"/>
      <sheetName val="Таблица 1 (2007)"/>
      <sheetName val="Таблица 2"/>
      <sheetName val="Таблица 3 (2006)"/>
      <sheetName val="Таблица 3 (2007)"/>
      <sheetName val="Таблица 4"/>
      <sheetName val="Таблица 5"/>
      <sheetName val="Таблица 6"/>
      <sheetName val="Таблица 7 (2006)"/>
      <sheetName val="Таблица 7 (2007)"/>
      <sheetName val="Таблица 7.1 (2006)"/>
      <sheetName val="Таблица 7.1 (2007)"/>
      <sheetName val="Таблица 7.2 (2006)"/>
      <sheetName val="Таблица 7.2 (2007)"/>
      <sheetName val="Таблица 7.3"/>
      <sheetName val="Таблица 8"/>
      <sheetName val="Таблица 9"/>
      <sheetName val="Таблица 10"/>
      <sheetName val="Таблица 11"/>
      <sheetName val="Таблица 12"/>
      <sheetName val="Таблица 14"/>
      <sheetName val="Таблица 15"/>
      <sheetName val="Таблица 16.1"/>
      <sheetName val="Таблица 16.2"/>
      <sheetName val="Таблица 16.3"/>
      <sheetName val="Таблица 16.4"/>
      <sheetName val="Таблица 17"/>
      <sheetName val="Таблица 19"/>
      <sheetName val="Таблица 20"/>
      <sheetName val="Таблица 21"/>
      <sheetName val="Таблица 22"/>
      <sheetName val="Таблица 23"/>
      <sheetName val="Таблица 24"/>
      <sheetName val="Таблица 25"/>
      <sheetName val="Таблица 26"/>
      <sheetName val="Таблица 27"/>
      <sheetName val="Таблица 28"/>
      <sheetName val="FX"/>
      <sheetName val="700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700"/>
      <sheetName val="FS1"/>
      <sheetName val="FS2"/>
      <sheetName val="FS3"/>
      <sheetName val="FS4"/>
      <sheetName val="рекл"/>
      <sheetName val="Движение для FS3"/>
      <sheetName val="Рекласс и Возврат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Check"/>
      <sheetName val="Group"/>
      <sheetName val="BS-IS"/>
      <sheetName val="CFS"/>
      <sheetName val="Eq"/>
      <sheetName val="Expenses"/>
      <sheetName val="Income tax"/>
      <sheetName val="FA"/>
      <sheetName val="LTI"/>
      <sheetName val="NCA"/>
      <sheetName val="Inventory"/>
      <sheetName val="Taxes receivable"/>
      <sheetName val="AR"/>
      <sheetName val="Other RP"/>
      <sheetName val="Other RP loans"/>
      <sheetName val="STI"/>
      <sheetName val="Loans"/>
      <sheetName val="Unutilised loans"/>
      <sheetName val="SA"/>
      <sheetName val="Restr tax"/>
      <sheetName val="FLL"/>
      <sheetName val="Other LTL"/>
      <sheetName val="AP"/>
      <sheetName val="Taxes payable"/>
      <sheetName val="Capex"/>
      <sheetName val="Guaranties"/>
      <sheetName val="Commitments"/>
      <sheetName val="Sub event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MKM2005"/>
      <sheetName val="RKM2005"/>
      <sheetName val="py BS"/>
      <sheetName val="Disclosure"/>
      <sheetName val="Balance Sheet"/>
      <sheetName val="Income Statement"/>
      <sheetName val="Shareholders' Equity"/>
      <sheetName val="Cash Flow - Indirect Method_new"/>
      <sheetName val="Cash Flow - CY Workings_new"/>
      <sheetName val="FA"/>
      <sheetName val="IA"/>
      <sheetName val="Inventories"/>
      <sheetName val="WC"/>
      <sheetName val="Income &amp; expense"/>
      <sheetName val="G&amp;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4">
          <cell r="B14">
            <v>30237.315159999998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sion"/>
      <sheetName val="Summary"/>
      <sheetName val="customers"/>
      <sheetName val="31.12.99 loan summary"/>
      <sheetName val="Accrued interest - PBC"/>
      <sheetName val="Credit lines - PBC"/>
      <sheetName val="Tickmarks"/>
      <sheetName val="Accrued interest _ PBC"/>
      <sheetName val="Credit lines _ PBC"/>
      <sheetName val="Rollforward"/>
      <sheetName val="Dates"/>
      <sheetName val="Коммерческ_"/>
      <sheetName val="Задолженность по лизингу"/>
      <sheetName val="Angaben"/>
      <sheetName val="Depreciation"/>
      <sheetName val="Lead"/>
      <sheetName val="XREF"/>
      <sheetName val="DEPO_L"/>
      <sheetName val="Debt sec_AFS"/>
      <sheetName val="shares_AFS"/>
      <sheetName val="Cut-off"/>
      <sheetName val="PY_Delotte_LLA"/>
      <sheetName val="Inflation"/>
      <sheetName val="Шаг 3"/>
      <sheetName val="Table 2"/>
      <sheetName val="disclosure 2004"/>
      <sheetName val="DefTax 2004"/>
      <sheetName val="ROSBANK Gross loans_2000_2002 "/>
      <sheetName val="breakdown"/>
      <sheetName val="FA depreciation"/>
      <sheetName val="Additions testing"/>
      <sheetName val="Movement schedule"/>
      <sheetName val="BD"/>
      <sheetName val="depreciation testing"/>
      <sheetName val="VAT"/>
      <sheetName val="PBC,curr.HO&amp;branch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18">
          <cell r="F18">
            <v>6930588.4199999999</v>
          </cell>
        </row>
      </sheetData>
      <sheetData sheetId="7">
        <row r="18">
          <cell r="F18">
            <v>6930588.4199999999</v>
          </cell>
        </row>
      </sheetData>
      <sheetData sheetId="8">
        <row r="18">
          <cell r="F18">
            <v>6930588.4199999999</v>
          </cell>
        </row>
      </sheetData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1БО"/>
      <sheetName val="2БО"/>
      <sheetName val="3БО"/>
      <sheetName val="7БО"/>
      <sheetName val="6БК"/>
      <sheetName val="7БК"/>
      <sheetName val="Справка"/>
      <sheetName val="KPI List"/>
      <sheetName val="Dictionaries"/>
    </sheetNames>
    <sheetDataSet>
      <sheetData sheetId="0" refreshError="1"/>
      <sheetData sheetId="1">
        <row r="4">
          <cell r="D4" t="str">
            <v>1-е полугодие 2008 г.</v>
          </cell>
        </row>
        <row r="6">
          <cell r="D6">
            <v>2008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ling"/>
      <sheetName val="Investments"/>
      <sheetName val="Shares-investm"/>
      <sheetName val="Shares-dealing"/>
      <sheetName val="MF-Bonds-deal (2)"/>
      <sheetName val="Oth-bonds-deal"/>
      <sheetName val="OFZ(deal+inv)"/>
      <sheetName val="Shares_investm"/>
      <sheetName val="Shares_dealing"/>
      <sheetName val="Tickmarks"/>
      <sheetName val="Accrued interest - PBC"/>
      <sheetName val="Credit lines - PBC"/>
      <sheetName val="Да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y_anal"/>
      <sheetName val="nostro_31.12.00"/>
      <sheetName val="OI_conf"/>
      <sheetName val="loans&amp;deposts_31.12.00"/>
      <sheetName val="nostro_OECD&amp;consolid"/>
      <sheetName val="nostro_31_12_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Adj"/>
      <sheetName val="Summary"/>
      <sheetName val="Disclosures_DS"/>
      <sheetName val="Bonds_dln"/>
      <sheetName val="Shares_dln"/>
      <sheetName val="Bonds_AFS&amp;HTM"/>
      <sheetName val="Shares_AFS"/>
      <sheetName val="Investments_shares_AFS"/>
      <sheetName val="Investments_roll-forward"/>
      <sheetName val="DEPO_L"/>
      <sheetName val="DEPO_A"/>
      <sheetName val="Tickmarks"/>
      <sheetName val="Bonds_AFS_HTM"/>
      <sheetName val="nostro_31.12.00"/>
      <sheetName val="Shares-investm"/>
      <sheetName val="OtherAP"/>
      <sheetName val="Share Capital-restatement"/>
      <sheetName val="Credit lines _ PBC"/>
      <sheetName val="Accrued interest - PBC"/>
      <sheetName val="Credit lines - PBC"/>
      <sheetName val="disclosure 2004"/>
      <sheetName val="DefTax 2004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>
        <row r="17">
          <cell r="K17">
            <v>294728.50740936003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Adj"/>
      <sheetName val="Summary"/>
      <sheetName val="Disclosures_DS"/>
      <sheetName val="Bonds_dln"/>
      <sheetName val="Shares_dln"/>
      <sheetName val="Bonds_AFS&amp;HTM"/>
      <sheetName val="Shares_AFS"/>
      <sheetName val="Investments_shares_AFS"/>
      <sheetName val="Investments_roll-forward"/>
      <sheetName val="DEPO_L"/>
      <sheetName val="DEPO_A"/>
      <sheetName val="Tickmarks"/>
      <sheetName val="Additions testing"/>
      <sheetName val="Accrued interest - PBC"/>
      <sheetName val="Credit lines - PBC"/>
      <sheetName val="Breakdown PBC &amp; provisions"/>
      <sheetName val="Provision'05"/>
      <sheetName val="PP&amp;E Rollfwrd"/>
      <sheetName val="nostro_31.12.00"/>
      <sheetName val="TB"/>
      <sheetName val="animals"/>
      <sheetName val="Depreciation"/>
      <sheetName val="Lead"/>
      <sheetName val="XREF"/>
      <sheetName val="Recon'n"/>
      <sheetName val="P&amp;L"/>
      <sheetName val="Provisions"/>
      <sheetName val="PBC,curr.HO&amp;bran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Adj"/>
      <sheetName val="Summary"/>
      <sheetName val="Disclosures_DS"/>
      <sheetName val="Bonds_dln"/>
      <sheetName val="Shares_dln"/>
      <sheetName val="Bonds_AFS&amp;HTM"/>
      <sheetName val="Shares_AFS"/>
      <sheetName val="Investments_shares_AFS"/>
      <sheetName val="Investments_roll-forward"/>
      <sheetName val="DEPO_L"/>
      <sheetName val="DEPO_A"/>
      <sheetName val="Tickmarks"/>
      <sheetName val="ИД"/>
      <sheetName val="Worksheet in 5340 Dealing secur"/>
      <sheetName val="AJE, RJE, EJ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8">
          <cell r="H58">
            <v>1788.8301000000001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ный"/>
      <sheetName val="Баланс"/>
      <sheetName val="Отчет о доходах и расходах"/>
      <sheetName val="Отчет о движ денег"/>
      <sheetName val="Собственный капитал"/>
      <sheetName val="Деньги"/>
      <sheetName val="Торговая дебит задол"/>
      <sheetName val="ТМЗ"/>
      <sheetName val="Прочие ТА"/>
      <sheetName val="ОС"/>
      <sheetName val="Нематер активы"/>
      <sheetName val="Дочерние организации"/>
      <sheetName val="Ассоц организации"/>
      <sheetName val="Инв-ии для продажи"/>
      <sheetName val="Прочие долгосрочные активы"/>
      <sheetName val="ТКЗ"/>
      <sheetName val="Прочие налоги"/>
      <sheetName val="Проч тек обязательства"/>
      <sheetName val="Займы"/>
      <sheetName val="Вознагр работникам"/>
      <sheetName val="Подоходн налог"/>
      <sheetName val="Собств кап"/>
      <sheetName val="Прочие доходы"/>
      <sheetName val="Материалы и услуги"/>
      <sheetName val="Затр по расч с персоналом"/>
      <sheetName val="Налоги помимо КПН "/>
      <sheetName val="Проч опер расходы"/>
      <sheetName val="Расх на фин-ие"/>
      <sheetName val="Фин и усл обяз-ва"/>
      <sheetName val="Фин инс-ты и риски"/>
      <sheetName val="Сделки со связанными сторонами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2_1"/>
      <sheetName val="t12_2"/>
      <sheetName val="t10"/>
      <sheetName val="6.2"/>
      <sheetName val="Table 1 (BS)"/>
      <sheetName val="Table 2 (PL)"/>
      <sheetName val="Table 4 (Share holders)"/>
      <sheetName val="Table 5 CapAdeqRario"/>
      <sheetName val="Table 15"/>
      <sheetName val="Investments_shares_AFS"/>
      <sheetName val="BS_new"/>
      <sheetName val="FX table"/>
      <sheetName val="Shares_AFS"/>
      <sheetName val="IAS Adj"/>
      <sheetName val="Shares-investm"/>
      <sheetName val="Securities 4.1 _Trading"/>
      <sheetName val="Bonds_AFS&amp;HTM"/>
      <sheetName val="БП_analysis_n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X"/>
      <sheetName val="Sec"/>
      <sheetName val="disclosure"/>
      <sheetName val="Tickmarks"/>
      <sheetName val="t12_1"/>
      <sheetName val="Investments_shares_AFS"/>
    </sheetNames>
    <sheetDataSet>
      <sheetData sheetId="0" refreshError="1"/>
      <sheetData sheetId="1" refreshError="1"/>
      <sheetData sheetId="2" refreshError="1">
        <row r="33">
          <cell r="AI33">
            <v>42090.086980201668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Adj"/>
      <sheetName val="Repo"/>
      <sheetName val="Summary"/>
      <sheetName val="Disclosures_DS"/>
      <sheetName val="Sampling"/>
      <sheetName val="Bond_dln"/>
      <sheetName val="Shares_dln"/>
      <sheetName val="Debt AFS"/>
      <sheetName val="Inv_sh_AFS"/>
      <sheetName val="Inv_roll-fwd"/>
      <sheetName val="Cost"/>
      <sheetName val="Analytical cost"/>
      <sheetName val="DEPO-L"/>
      <sheetName val="DEPO-A"/>
      <sheetName val="RTS"/>
      <sheetName val="MICEX"/>
      <sheetName val="Tickmarks"/>
      <sheetName val="Sec"/>
      <sheetName val="t12_1"/>
      <sheetName val="Investments_shares_AFS"/>
      <sheetName val="Lead as at 30.06.04"/>
    </sheetNames>
    <sheetDataSet>
      <sheetData sheetId="0" refreshError="1">
        <row r="38">
          <cell r="C38">
            <v>55431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_new"/>
      <sheetName val="BS"/>
      <sheetName val="fitch"/>
      <sheetName val="PL"/>
      <sheetName val="loan_summary"/>
      <sheetName val="Tickmarks"/>
      <sheetName val="IAS Adj"/>
      <sheetName val="Shares-investm"/>
      <sheetName val="t12_1"/>
    </sheetNames>
    <sheetDataSet>
      <sheetData sheetId="0" refreshError="1">
        <row r="36">
          <cell r="D36">
            <v>-604872.04189255997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2.2 ОтклОТМ"/>
      <sheetName val="1.3.2 ОТМ"/>
      <sheetName val="Предпр"/>
      <sheetName val="ЦентрЗатр"/>
      <sheetName val="ЕдИзм"/>
      <sheetName val="L-1"/>
      <sheetName val="Собственный капитал"/>
      <sheetName val="Inventory Count Sheet"/>
      <sheetName val="Ôîðìà2"/>
      <sheetName val="Ñîáñòâåííûé êàïèòàë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Def"/>
      <sheetName val="- 1 -"/>
      <sheetName val="Test of FA Installation"/>
      <sheetName val="Additions"/>
      <sheetName val="ставки"/>
      <sheetName val="VLOOKUP"/>
      <sheetName val="INPUTMASTER"/>
      <sheetName val="Данные"/>
      <sheetName val="Book Adjustments"/>
      <sheetName val="TB"/>
      <sheetName val="Kas FA Movement"/>
      <sheetName val="00"/>
      <sheetName val="InputTD"/>
      <sheetName val="Depr"/>
      <sheetName val="July_03_Pg8"/>
      <sheetName val="2_Loans to customers"/>
      <sheetName val="C 25"/>
      <sheetName val="Notes IS"/>
      <sheetName val="2005 Social"/>
      <sheetName val="Financial ratios А3"/>
      <sheetName val="9"/>
      <sheetName val="Data-in"/>
      <sheetName val="Info"/>
      <sheetName val="Содержание"/>
      <sheetName val="Movements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General Assumptions"/>
      <sheetName val="MODEL500"/>
      <sheetName val="TB-KZT"/>
      <sheetName val="TB USD"/>
      <sheetName val="консолид Нурсат"/>
      <sheetName val="Interco payables&amp;receivables"/>
      <sheetName val="FA Movement Kyrg"/>
      <sheetName val="ЛСЦ начисленное на 31.12.08"/>
      <sheetName val="ЛЛизинг начис. на 31.12.08"/>
      <sheetName val="Production_Ref Q-1-3"/>
      <sheetName val="GAAP TB 31.12.01  detail p&amp;l"/>
      <sheetName val="8082"/>
      <sheetName val="8145"/>
      <sheetName val="8200"/>
      <sheetName val="8113"/>
      <sheetName val="8140"/>
      <sheetName val="8070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breakdown"/>
      <sheetName val="FA depreciation"/>
      <sheetName val="IS"/>
      <sheetName val="Control"/>
      <sheetName val="1НК_объемы"/>
      <sheetName val="Intercompany transactions"/>
      <sheetName val="Dept"/>
      <sheetName val="$ IS"/>
      <sheetName val="Cur portion of L-t loans 2006"/>
      <sheetName val=""/>
      <sheetName val="income_expenses 2004"/>
      <sheetName val="BS"/>
      <sheetName val="SATIŞ LİTRE"/>
      <sheetName val="TL B.Y. DATA"/>
      <sheetName val="TL F.Y. DATA"/>
      <sheetName val="TL R.B.Y. DATA"/>
      <sheetName val="Project Detail Inputs"/>
      <sheetName val="1NK"/>
      <sheetName val="Additions testing"/>
      <sheetName val="Movement schedule"/>
      <sheetName val="depreciation testing"/>
      <sheetName val="FA Movement "/>
      <sheetName val="100.00"/>
      <sheetName val="FS"/>
      <sheetName val="99累油"/>
      <sheetName val="LTM"/>
      <sheetName val="CREDIT STATS"/>
      <sheetName val="DropZone"/>
      <sheetName val="Analitics"/>
      <sheetName val="B 1"/>
      <sheetName val="A 100"/>
      <sheetName val="Historical cost"/>
      <sheetName val="Lookup"/>
      <sheetName val="DRILL"/>
      <sheetName val="Управление"/>
      <sheetName val="3НК"/>
      <sheetName val="Spreadsheet # 2"/>
      <sheetName val="КРАТКИЕ СВЕДЕНИЯ"/>
      <sheetName val="ФС-75"/>
      <sheetName val="ФСМн "/>
      <sheetName val="ФХ "/>
      <sheetName val="ФХС-40 "/>
      <sheetName val="ФХС-48 "/>
      <sheetName val="Managed Capacity"/>
      <sheetName val="Статьи"/>
      <sheetName val="Control Settings"/>
      <sheetName val="10. Входные данные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8">
          <cell r="R18">
            <v>-785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eshold Calc"/>
      <sheetName val="Loans disclosure"/>
      <sheetName val="Movements"/>
      <sheetName val="% capitalization"/>
      <sheetName val="Cur portion of L-t loans calc"/>
      <sheetName val="Loans description"/>
      <sheetName val="Related parties"/>
      <sheetName val="Loan FX calc"/>
      <sheetName val="Sheet2"/>
      <sheetName val="Principal repayments test"/>
      <sheetName val="Principal withdrawals test"/>
      <sheetName val="Cash deposits &amp; cash curr acc's"/>
      <sheetName val="Bond withdrawals test"/>
      <sheetName val="Interest accruals"/>
      <sheetName val="Interest payable test"/>
      <sheetName val="Expected vs Actual"/>
      <sheetName val="Threshold Calc (2)"/>
      <sheetName val="Expected vs Actual (2)"/>
      <sheetName val="Transformation table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dt"/>
      <sheetName val="Депозитный портфель"/>
      <sheetName val="XLR_NoRangeSheet"/>
    </sheetNames>
    <sheetDataSet>
      <sheetData sheetId="0"/>
      <sheetData sheetId="1"/>
      <sheetData sheetId="2">
        <row r="6">
          <cell r="B6" t="str">
            <v xml:space="preserve"> за 21.11.2011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1NK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обыча нефти4"/>
      <sheetName val="ЦентрЗатр"/>
      <sheetName val="ЕдИзм"/>
      <sheetName val="Предпр"/>
      <sheetName val="Другие расходы"/>
      <sheetName val="Форма 4 кап.зат-ты (2)"/>
      <sheetName val="Статьи"/>
      <sheetName val="2006 AJE RJE"/>
      <sheetName val="2.2 ОтклОТМ"/>
      <sheetName val="1.3.2 ОТМ"/>
      <sheetName val="FES"/>
      <sheetName val="H3.100 Rollforward"/>
      <sheetName val="свод"/>
      <sheetName val="группа"/>
      <sheetName val="INSTRUCTIONS"/>
      <sheetName val="Налоги"/>
      <sheetName val="Б.мчас (П)"/>
      <sheetName val="Исх.данные"/>
      <sheetName val="распределение модели"/>
      <sheetName val="SMSTemp"/>
      <sheetName val="1"/>
      <sheetName val="цеховые"/>
      <sheetName val="9"/>
      <sheetName val="Analytics"/>
      <sheetName val="Info"/>
      <sheetName val="Production_Ref Q-1-3"/>
      <sheetName val="Список документов"/>
      <sheetName val="XREF"/>
      <sheetName val="ОТЧЕТ КТЖ 01.01.09"/>
      <sheetName val="FA Movement Kyrg"/>
      <sheetName val="FA Movement "/>
      <sheetName val="depreciation testing"/>
      <sheetName val="Anlagevermögen"/>
      <sheetName val="УПРАВЛЕНИЕ11"/>
      <sheetName val="База"/>
      <sheetName val="из сем"/>
      <sheetName val="Movements"/>
      <sheetName val="Hidden"/>
      <sheetName val="Собственный капитал"/>
      <sheetName val="GAAP TB 31.12.01  detail p&amp;l"/>
      <sheetName val="Movement"/>
      <sheetName val="Balance Sheet"/>
      <sheetName val="8180 (8181,8182)"/>
      <sheetName val="8082"/>
      <sheetName val="8113"/>
      <sheetName val="Additions_Disposals"/>
      <sheetName val="1 вариант  2009 "/>
      <sheetName val="GAAP TB 30.09.01  detail p&amp;l"/>
      <sheetName val="8250"/>
      <sheetName val="8140"/>
      <sheetName val="8070"/>
      <sheetName val="8145"/>
      <sheetName val="8200"/>
      <sheetName val="8210"/>
      <sheetName val="без НДС"/>
      <sheetName val="Sheet1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ДД"/>
      <sheetName val="Март"/>
      <sheetName val="Сентябрь"/>
      <sheetName val="Квартал"/>
      <sheetName val="Декабрь"/>
      <sheetName val="Ноябрь"/>
      <sheetName val="ATI"/>
      <sheetName val="7.1"/>
      <sheetName val="Precios"/>
      <sheetName val="Cash flows - PBC"/>
      <sheetName val="FA register"/>
      <sheetName val="calc"/>
      <sheetName val="PP&amp;E_mvt_for_2003"/>
      <sheetName val="FP20DB_(3)"/>
      <sheetName val="Курс_валют"/>
      <sheetName val="Другие_расходы"/>
      <sheetName val="Добыча_нефти4"/>
      <sheetName val="Форма_4_кап_зат-ты_(2)"/>
      <sheetName val="2006_AJE_RJE"/>
      <sheetName val="2_2_ОтклОТМ"/>
      <sheetName val="1_3_2_ОТМ"/>
      <sheetName val="H3_100_Rollforward"/>
      <sheetName val="Б_мчас_(П)"/>
      <sheetName val="7_1"/>
      <sheetName val="US Dollar 2003"/>
      <sheetName val="SDR 2003"/>
      <sheetName val="Captions"/>
      <sheetName val="form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Input"/>
      <sheetName val="Control Settings"/>
      <sheetName val="поставка сравн13"/>
      <sheetName val="Budget"/>
      <sheetName val="Cost 99v98"/>
      <sheetName val="cant sim"/>
      <sheetName val="PYTB"/>
      <sheetName val="XLR_NoRangeSheet"/>
      <sheetName val="фот пп2000разбивка"/>
      <sheetName val="ЗАО_н.ит"/>
      <sheetName val="ЗАО_мес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2"/>
      <sheetName val="Добычанефти4"/>
      <sheetName val="поставкасравн13"/>
      <sheetName val="АПК реформ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одержание"/>
      <sheetName val="7НК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11"/>
      <sheetName val="6НК-cт."/>
      <sheetName val="Interco payables&amp;receivables"/>
      <sheetName val="Инв.вл"/>
      <sheetName val="факт 2005 г."/>
      <sheetName val="д.7.001"/>
      <sheetName val="свод грузоотпр."/>
      <sheetName val="Курс"/>
      <sheetName val="Inputs"/>
      <sheetName val="ОборБалФормОтч"/>
      <sheetName val="ТитулЛистОтч"/>
      <sheetName val="Production_ref_Q4"/>
      <sheetName val="Sales-COS"/>
      <sheetName val="Financial ratios А3"/>
      <sheetName val="2_2 ОтклОТМ"/>
      <sheetName val="1_3_2 ОТМ"/>
      <sheetName val="I. Прогноз доходов"/>
      <sheetName val="Лист3"/>
      <sheetName val="GTM BK"/>
      <sheetName val="Const"/>
      <sheetName val="Dep_OpEx"/>
      <sheetName val="Consolidator Inputs"/>
      <sheetName val="Auxilliary_Info"/>
      <sheetName val="TOC"/>
      <sheetName val="NPV"/>
      <sheetName val="План произв-ва (мес.) (бюджет)"/>
      <sheetName val="Итоговая таблица"/>
      <sheetName val="Расчет2000Прямой"/>
      <sheetName val="Test of FA Installation"/>
      <sheetName val="Additions"/>
      <sheetName val="5R"/>
      <sheetName val="KreПК"/>
      <sheetName val="Пр 41"/>
      <sheetName val="Russia Print Version"/>
      <sheetName val="U2 775 - COGS comparison per su"/>
      <sheetName val="finbal10"/>
      <sheetName val="12НК"/>
      <sheetName val="3НК"/>
      <sheetName val="KCC"/>
      <sheetName val="Данные"/>
      <sheetName val="П"/>
      <sheetName val="2008 ГСМ"/>
      <sheetName val="Плата за загрязнение "/>
      <sheetName val="Типограф"/>
      <sheetName val="IS"/>
      <sheetName val="2кв."/>
      <sheetName val="ОТиТБ"/>
      <sheetName val="Non-Statistical Sampling Master"/>
      <sheetName val="Global Data"/>
      <sheetName val="A-20"/>
      <sheetName val="канц"/>
      <sheetName val="Апрель"/>
      <sheetName val="Июль"/>
      <sheetName val="Июнь"/>
      <sheetName val="факс(2005-20гг.)"/>
      <sheetName val="1 (2)"/>
      <sheetName val="ППД"/>
      <sheetName val="2в"/>
      <sheetName val="общ-нефт"/>
      <sheetName val="summary"/>
      <sheetName val="Datasheet"/>
      <sheetName val="Лист2"/>
      <sheetName val="O.500 Property Tax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Common"/>
      <sheetName val="OPEX&amp;FIN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Cost_99v98"/>
      <sheetName val="cant_sim"/>
      <sheetName val="фот_пп2000разбивка"/>
      <sheetName val="Production_Ref_Q-1-3"/>
      <sheetName val="ЗАО_н_ит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Securities"/>
      <sheetName val="ВСДС_1 (MAIN)"/>
      <sheetName val="исп.см."/>
      <sheetName val="L&amp;E"/>
      <sheetName val="Pbs_Wbs_ATC"/>
      <sheetName val="Disclosure"/>
      <sheetName val="Бонды стр.341"/>
      <sheetName val="Capex"/>
      <sheetName val="Threshold Table"/>
      <sheetName val="01-45"/>
      <sheetName val="Kolommen_balans"/>
      <sheetName val="SA Procedures"/>
      <sheetName val="ГМ "/>
      <sheetName val="форма 3 смета затрат"/>
      <sheetName val="Подразделения"/>
      <sheetName val="Проекты"/>
      <sheetName val="Сотрудники"/>
      <sheetName val="прил№10"/>
      <sheetName val="Cashflow"/>
      <sheetName val="Спр. раб."/>
      <sheetName val="K-800 Imp. test"/>
      <sheetName val="Гр5(о)"/>
      <sheetName val="Макро"/>
      <sheetName val="$ IS"/>
      <sheetName val="7"/>
      <sheetName val="10"/>
      <sheetName val="факс(2005-20гг_)"/>
      <sheetName val="-расчет налогов от ФОТ  на 2014"/>
      <sheetName val="Reference"/>
      <sheetName val="перевозки"/>
      <sheetName val="L-1"/>
      <sheetName val="ввод-вывод ОС авг2004- 2005"/>
      <sheetName val="Форма3.6"/>
      <sheetName val="Graph"/>
      <sheetName val="misc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16.12"/>
      <sheetName val="6 NK"/>
      <sheetName val="1кв. "/>
      <sheetName val="замер"/>
      <sheetName val="78"/>
      <sheetName val="PM-TE"/>
      <sheetName val="Test"/>
      <sheetName val="Keys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Бюджет тек. затрат"/>
      <sheetName val="коммун.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MetaData"/>
      <sheetName val="ЛСЦ начисленное на 31.12.08"/>
      <sheetName val="ЛЛизинг начис. на 31.12.08"/>
      <sheetName val="ВОЛС"/>
      <sheetName val="Служебный ФКРБ"/>
      <sheetName val="Источник финансирования"/>
      <sheetName val="Способ закупки"/>
      <sheetName val="Тип пункта плана"/>
      <sheetName val="коммун_"/>
      <sheetName val="Бюджет_тек__затрат"/>
      <sheetName val="K-800_Imp__test"/>
      <sheetName val="FA_register"/>
      <sheetName val="не_удалять!"/>
      <sheetName val="4"/>
      <sheetName val="заявка_на_произ"/>
      <sheetName val="ТД РАП"/>
      <sheetName val="Profiles"/>
      <sheetName val="Wells"/>
      <sheetName val="I_KEY_INFORMATION1"/>
      <sheetName val="почтов_1"/>
      <sheetName val="6НК-cт_1"/>
      <sheetName val="Interco_payables&amp;receivables1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fish"/>
      <sheetName val="тиме"/>
      <sheetName val="InputTI"/>
      <sheetName val="PIT&amp;PP(2)"/>
      <sheetName val="Служебный ФК_x0005__x0000_"/>
      <sheetName val="Loaded"/>
      <sheetName val="6НК簀⽕쐀⽕"/>
      <sheetName val="6НКԯ_x0000_缀_x0000_"/>
      <sheetName val="Служебный ФК_x0000__x0000_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K-800_Imp__test1"/>
      <sheetName val="FA_register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_дан_"/>
      <sheetName val="доп.дан."/>
      <sheetName val="Простой 5-10 тн"/>
      <sheetName val="Input TI"/>
      <sheetName val="Служебный ФК_x0005_"/>
      <sheetName val="6НКԯ"/>
      <sheetName val="Служебный ФК"/>
      <sheetName val="6НК0"/>
      <sheetName val="6НК/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/>
      <sheetData sheetId="112" refreshError="1"/>
      <sheetData sheetId="113" refreshError="1"/>
      <sheetData sheetId="114"/>
      <sheetData sheetId="115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/>
      <sheetData sheetId="638" refreshError="1"/>
      <sheetData sheetId="639" refreshError="1"/>
      <sheetData sheetId="640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form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XREF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АПК реформа"/>
      <sheetName val="Movements"/>
      <sheetName val="из сем"/>
      <sheetName val="calc"/>
      <sheetName val="Б.мчас (П)"/>
      <sheetName val="свод"/>
      <sheetName val="PP&amp;E mvt for 2003"/>
      <sheetName val="IS"/>
      <sheetName val="2008 ГСМ"/>
      <sheetName val="Плата за загрязнение "/>
      <sheetName val="Типограф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факс(2005-20гг.)"/>
      <sheetName val="канц"/>
      <sheetName val="поставка сравн13"/>
      <sheetName val="База"/>
      <sheetName val="1 (2)"/>
      <sheetName val="ППД"/>
      <sheetName val="2в"/>
      <sheetName val="общ-нефт"/>
      <sheetName val="Budget"/>
      <sheetName val="2.2 ОтклОТМ"/>
      <sheetName val="1.3.2 ОТМ"/>
      <sheetName val="Предпр"/>
      <sheetName val="ЕдИзм"/>
      <sheetName val="Cost 99v98"/>
      <sheetName val="cant sim"/>
      <sheetName val="PYTB"/>
      <sheetName val="1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Sales-COS"/>
      <sheetName val="Financial ratios А3"/>
      <sheetName val="2_2 ОтклОТМ"/>
      <sheetName val="1_3_2 ОТМ"/>
      <sheetName val="U2 775 - COGS comparison per su"/>
      <sheetName val="SMSTemp"/>
      <sheetName val="I. Прогноз доходов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прил№10"/>
      <sheetName val="Loaded"/>
      <sheetName val="класс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ТД РАП"/>
      <sheetName val="Спр. раб.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одержание"/>
      <sheetName val="Гр5(о)"/>
      <sheetName val="Макро"/>
      <sheetName val="$ IS"/>
      <sheetName val="7"/>
      <sheetName val="10"/>
      <sheetName val="Собственный капитал"/>
      <sheetName val="УПРАВЛЕНИЕ11"/>
      <sheetName val="Cashflow"/>
      <sheetName val="Info"/>
      <sheetName val="Служебный ФКРБ"/>
      <sheetName val="Источник финансирования"/>
      <sheetName val="Способ закупки"/>
      <sheetName val="Тип пункта плана"/>
      <sheetName val="Disclosure"/>
      <sheetName val="4"/>
      <sheetName val="Movement"/>
      <sheetName val="Analytics"/>
      <sheetName val="FA Movement Kyrg"/>
      <sheetName val="Reference"/>
      <sheetName val="Anlagevermögen"/>
      <sheetName val="Pbs_Wbs_ATC"/>
      <sheetName val="перевозки"/>
      <sheetName val="Non-Statistical Sampling Master"/>
      <sheetName val="Global Data"/>
      <sheetName val="Instructions"/>
      <sheetName val="US Dollar 2003"/>
      <sheetName val="SDR 2003"/>
      <sheetName val="Captions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H3.100 Rollforward"/>
      <sheetName val="Налоги"/>
      <sheetName val="Capex"/>
      <sheetName val="Kolommen_balans"/>
      <sheetName val="SA Procedures"/>
      <sheetName val="Пр 41"/>
      <sheetName val="5R"/>
      <sheetName val="9"/>
      <sheetName val="L-1"/>
      <sheetName val="ввод-вывод ОС авг2004- 2005"/>
      <sheetName val="ОборБалФормОтч"/>
      <sheetName val="ТитулЛистОтч"/>
      <sheetName val="Graph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2кв."/>
      <sheetName val="ОТиТБ"/>
      <sheetName val="A-20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K-800 Imp. test"/>
      <sheetName val="FA register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коммун."/>
      <sheetName val="Бюджет тек. затрат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заявка_на_произ"/>
      <sheetName val="Служебный ФК_x0005__x0000_"/>
      <sheetName val="6НК簀⽕쐀⽕"/>
      <sheetName val="6НКԯ_x0000_缀_x0000_"/>
      <sheetName val="Securities"/>
      <sheetName val="ГМ "/>
      <sheetName val="Служебный ФК_x0000__x0000_"/>
      <sheetName val="Служебный ФК恔_x001c_"/>
      <sheetName val="Служебный ФК皸ɫ"/>
      <sheetName val="6НК0_x0000_堀-"/>
      <sheetName val="6НК0_x0000_瀀"/>
      <sheetName val="6НК0_x0000_"/>
      <sheetName val="6НК0_x0000_　Y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Служебный ФК_xdd90__x0012_"/>
      <sheetName val="6НК_x0007__x001c_ _x000d_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из_сем4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2_2_ОтклОТМ2"/>
      <sheetName val="1_3_2_ОТМ2"/>
      <sheetName val="Cost_99v981"/>
      <sheetName val="cant_sim1"/>
      <sheetName val="Production_Ref_Q-1-31"/>
      <sheetName val="фот_пп2000разбивка1"/>
      <sheetName val="ЗАО_н_ит1"/>
      <sheetName val="Financial_ratios_А31"/>
      <sheetName val="2_2_ОтклОТМ3"/>
      <sheetName val="1_3_2_ОТМ3"/>
      <sheetName val="U2_775_-_COGS_comparison_per_s1"/>
      <sheetName val="I__Прогноз_доходов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Собственный_капитал1"/>
      <sheetName val="K-800_Imp__test1"/>
      <sheetName val="FA_register1"/>
      <sheetName val="US_Dollar_20034"/>
      <sheetName val="SDR_20034"/>
      <sheetName val="Control_Settings1"/>
      <sheetName val="GTM_BK1"/>
      <sheetName val="Consolidator_Inputs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FA_Movement_Kyrg"/>
      <sheetName val="SA_Procedures"/>
      <sheetName val="ввод-вывод_ОС_авг2004-_2005"/>
      <sheetName val="Служебный_ФК"/>
      <sheetName val="ГМ_"/>
      <sheetName val="Служебный ФК厈-"/>
      <sheetName val="Служебный ФК⽄"/>
      <sheetName val="Служебный ФК⽬"/>
      <sheetName val="Служебный ФК嵔 "/>
      <sheetName val="FA_Movement_"/>
      <sheetName val="depreciation_testing"/>
      <sheetName val="доп_дан_"/>
      <sheetName val="КР з.ч"/>
      <sheetName val="FA Movement "/>
      <sheetName val="depreciation testing"/>
      <sheetName val="доп.дан."/>
      <sheetName val="бартер"/>
      <sheetName val="Служебный ФК峔(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Индексы"/>
      <sheetName val="Технический"/>
      <sheetName val="Input_Assumptions"/>
      <sheetName val="6НК/_x0000_蠀"/>
      <sheetName val="6НК/_x0000_ü"/>
      <sheetName val="6НК/_x0000_£"/>
      <sheetName val="6НК/_x0000_蠀_x0008_"/>
      <sheetName val="6НК/_x0000_頀K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Precios"/>
      <sheetName val="Исх.данные"/>
      <sheetName val="распределение модели"/>
      <sheetName val="цеховые"/>
      <sheetName val="misc"/>
      <sheetName val="-расчет налогов от ФОТ  на 2014"/>
      <sheetName val="Форма3.6"/>
      <sheetName val="MetaData"/>
      <sheetName val="fish"/>
      <sheetName val="16.12"/>
      <sheetName val="ЛСЦ начисленное на 31.12.08"/>
      <sheetName val="ЛЛизинг начис. на 31.12.08"/>
      <sheetName val="ВОЛС"/>
      <sheetName val="исп.см."/>
      <sheetName val="L&amp;E"/>
      <sheetName val="Cash flows - PBC"/>
      <sheetName val="Keys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-расчет_налогов_от_ФОТ__на_2014"/>
      <sheetName val="Форма3_6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PIT&amp;PP(2)"/>
      <sheetName val="Links"/>
      <sheetName val="Production_analysis"/>
      <sheetName val="N"/>
      <sheetName val="breakdown"/>
      <sheetName val="P&amp;L"/>
      <sheetName val="Provisions"/>
      <sheetName val="FA depreciation"/>
      <sheetName val="Profiles"/>
      <sheetName val="Wells"/>
      <sheetName val="InputTI"/>
      <sheetName val="153541"/>
      <sheetName val="CD-실적"/>
      <sheetName val="Additions_Disposals"/>
      <sheetName val="без НДС"/>
      <sheetName val="ноябрь - декабрь"/>
      <sheetName val="Summary &amp; Variables"/>
      <sheetName val=" По скв"/>
      <sheetName val="6НК/_x0000__xd800_¹"/>
      <sheetName val="Служебный ФК_x0005_"/>
      <sheetName val="6НКԯ"/>
      <sheetName val="Служебный ФК"/>
      <sheetName val="6НК0"/>
      <sheetName val="Служебный ФК_x001f_"/>
      <sheetName val="Служебный ФК_x0012_"/>
      <sheetName val="Программа(М)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쀀Ø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[form.xls]6НК/_x0000__xd800_¹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6НК/_x0000_렀£"/>
      <sheetName val="[form.xls]6НК/_x0000_렀£"/>
      <sheetName val="6НК퐀ᵝഀ놃"/>
      <sheetName val="6НК≟ഀﲃ"/>
      <sheetName val="6НК/_x0000_�¹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[form.xls][form.xls]6НК/_x0000__xd800_¹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полугодие"/>
      <sheetName val="Вып.П.П."/>
      <sheetName val="кварталы"/>
      <sheetName val="план"/>
      <sheetName val="Россия-экспорт"/>
      <sheetName val="План_произв-в_x0006__x000c__x0007__x000f__x0010__x0011__x0007__x0007_贰΢ǅ_x0000_Ā_x0000__x0000__x0000__x0000_"/>
      <sheetName val="ОПГЗ"/>
      <sheetName val="План ГЗ"/>
      <sheetName val="Вид предмета"/>
      <sheetName val="Год"/>
      <sheetName val="Месяцы"/>
      <sheetName val="ЭКРБ"/>
      <sheetName val="Фонд"/>
      <sheetName val="Служебный ФК?_x001f_"/>
      <sheetName val="Служебный ФК?_x0012_"/>
      <sheetName val="6НК/"/>
      <sheetName val="[form.xls]6НК/"/>
      <sheetName val="[form.xls][form.xls]6НК/"/>
      <sheetName val="Служебный ФК悤_x001d_"/>
      <sheetName val="БРК УЖ"/>
      <sheetName val="БРК ЮКО свод"/>
      <sheetName val="Сбер 1450"/>
      <sheetName val="Сбер 1300"/>
      <sheetName val="Сбер 2500"/>
      <sheetName val="Сбер 3750"/>
      <sheetName val="[form.xls]6НК/_x0000_�¹"/>
      <sheetName val="[form.xls][form.xls]6НК/_x0000_�¹"/>
      <sheetName val="6НК吀ᥢഀ榃"/>
      <sheetName val="из_сем5"/>
      <sheetName val="US_Dollar_20035"/>
      <sheetName val="SDR_20035"/>
      <sheetName val="Control_Settings2"/>
      <sheetName val="GTM_BK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FP20DB_(3)2"/>
      <sheetName val="Курс_валют2"/>
      <sheetName val="Другие_расходы2"/>
      <sheetName val="Форма_4_кап_зат-ты_(2)2"/>
      <sheetName val="2006_AJE_RJE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SA_Procedures1"/>
      <sheetName val="ГМ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Cash_flows_-_PBC"/>
      <sheetName val="тиме"/>
      <sheetName val="[form.xls][form.xls]6НК/_x0000_렀£"/>
      <sheetName val="Исх"/>
      <sheetName val="План_произв-в_x0006__x000c__x0007__x000f__x0010__x0011__x0007__x0007_贰΢ǅ"/>
      <sheetName val="Project Detail Inputs"/>
      <sheetName val="ВСДС_1 (MAIN)"/>
      <sheetName val="Залоги c RS"/>
      <sheetName val="6НК쌊 /_x0000_"/>
      <sheetName val="14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Затраты утил.ТБО"/>
      <sheetName val="Админ и ОPEX 2010-12гг"/>
      <sheetName val="14_1_2_2__Услуги связи_"/>
      <sheetName val="Общие данные"/>
      <sheetName val="ПАРАМ"/>
      <sheetName val="канат.прод."/>
      <sheetName val="канат_прод_"/>
      <sheetName val="ноябрь_-_декабрь"/>
      <sheetName val="Ф3"/>
      <sheetName val="4НК"/>
      <sheetName val="LTM"/>
      <sheetName val="CREDIT STATS"/>
      <sheetName val="DropZone"/>
      <sheetName val="Analitics"/>
      <sheetName val="Test of FA Installation"/>
      <sheetName val="Additions"/>
      <sheetName val="Расчет объема СУИБ"/>
      <sheetName val="Энергия"/>
      <sheetName val="FS-97"/>
      <sheetName val="всп"/>
      <sheetName val="Staff"/>
      <sheetName val="Пром1"/>
      <sheetName val="Ural med"/>
      <sheetName val="НДПИ"/>
      <sheetName val="CONB001A_010_30"/>
      <sheetName val="Store"/>
      <sheetName val="КС 2018"/>
      <sheetName val="Lists"/>
      <sheetName val="Коэфф"/>
      <sheetName val="98-02E&amp;PSUM"/>
      <sheetName val="Input TI"/>
      <sheetName val="3.ФОТ"/>
      <sheetName val="4.Налоги"/>
      <sheetName val="Конс "/>
      <sheetName val="Актив(1)"/>
      <sheetName val="Служебный ФК _x0000_"/>
      <sheetName val="6НК  _x0009__x000d_"/>
      <sheetName val="_x0000_ _x0000__x000a__x0000_ _x0000__x000a__x0000_ _x0000_ _x0000_ "/>
      <sheetName val="Служебный ФК恔 "/>
      <sheetName val="Служебный ФК "/>
      <sheetName val="Служебный ФК  "/>
      <sheetName val="6НК   _x000d_"/>
      <sheetName val="6НК/_x0000_蠀 "/>
      <sheetName val="[form.xls]6НК/_x0000_蠀 "/>
      <sheetName val="Служебный ФК "/>
      <sheetName val="6НК/_x0000_ ¹"/>
      <sheetName val="[form.xls][form.xls]6НК/_x0000_蠀 "/>
      <sheetName val="Индексы перероценки"/>
      <sheetName val="6НК/_x0000_ó"/>
      <sheetName val="Конфигурация МАКРО"/>
      <sheetName val="Product Assumptions"/>
      <sheetName val="ConsumptionPerUnit"/>
      <sheetName val="14.1.8.11.(Прочие)"/>
      <sheetName val="Все виды материалов D`1-18"/>
      <sheetName val="01-45"/>
      <sheetName val="b-4"/>
      <sheetName val="Sheet3"/>
      <sheetName val="6НК쌊 /"/>
      <sheetName val="ожид ФОТ_2010_форма1"/>
      <sheetName val="свод ФОТ"/>
      <sheetName val="расчет премии за 4 кв_12г"/>
      <sheetName val="ФОТ_2013 (2)"/>
      <sheetName val="Ком услуги аренды"/>
      <sheetName val="СВОД по НД расх"/>
      <sheetName val="Свод Мат по Тр 2012"/>
      <sheetName val="февраль"/>
      <sheetName val="VI REVENUE OOD"/>
      <sheetName val="IIb P&amp;L short"/>
      <sheetName val="IV REVENUE ROOMS"/>
      <sheetName val="IV REVENUE  F&amp;B"/>
      <sheetName val="КАТО"/>
      <sheetName val="CURCURS"/>
      <sheetName val="Utility"/>
      <sheetName val="ГБ"/>
      <sheetName val="Добыча_нефти46"/>
      <sheetName val="GAAP_TB_31_12_01__detail_p&amp;l3"/>
      <sheetName val="прочие_стор3"/>
      <sheetName val="услуги_прочие3"/>
      <sheetName val="Выкуп_порталов3"/>
      <sheetName val="обуч_(2)3"/>
      <sheetName val="прочие_стор_(2)3"/>
      <sheetName val="ком_(2)3"/>
      <sheetName val="КВЛ_(2)3"/>
      <sheetName val="прочие_расходы3"/>
      <sheetName val="шт_(2)3"/>
      <sheetName val="аренда_(2)3"/>
      <sheetName val="прогноз_движения_денег_в_ежеме3"/>
      <sheetName val="ОПиУ_в_ежемес_3"/>
      <sheetName val="Б_мчас_(П)3"/>
      <sheetName val="АПК_реформа3"/>
      <sheetName val="PP&amp;E_mvt_for_20033"/>
      <sheetName val="2008_ГСМ3"/>
      <sheetName val="Плата_за_загрязнение_3"/>
      <sheetName val="ОТЧЕТ_КТЖ_01_01_092"/>
      <sheetName val="8180_(8181,8182)2"/>
      <sheetName val="Balance_Sheet2"/>
      <sheetName val="поставка_сравн133"/>
      <sheetName val="1_вариант__2009_2"/>
      <sheetName val="Список_документов2"/>
      <sheetName val="GAAP_TB_30_09_01__detail_p&amp;l2"/>
      <sheetName val="факс(2005-20гг_)3"/>
      <sheetName val="$_IS2"/>
      <sheetName val="Служебный_ФКРБ1"/>
      <sheetName val="Источник_финансирования1"/>
      <sheetName val="Способ_закупки1"/>
      <sheetName val="Тип_пункта_плана1"/>
      <sheetName val="Авансы_уплач,деньги_в_регионах3"/>
      <sheetName val="Авансы_уплач,деньги_в_регионах4"/>
      <sheetName val="PLтв_-_Б2"/>
      <sheetName val="1_(2)2"/>
      <sheetName val="O_500_Property_Tax2"/>
      <sheetName val="форма_3_смета_затрат2"/>
      <sheetName val="Бюджет_тек__затрат2"/>
      <sheetName val="Спр__раб_2"/>
      <sheetName val="ГСМ_Гараж2"/>
      <sheetName val="ГСМ_по_инвест2"/>
      <sheetName val="Запчасти_Гараж2"/>
      <sheetName val="Стор_Орг_РМУ2"/>
      <sheetName val="Материалы_РМУ2"/>
      <sheetName val="Постановка_на_учет_авто2"/>
      <sheetName val="Размножение_проектов2"/>
      <sheetName val="материалы_ВДГО2"/>
      <sheetName val="Тех_осмотр2"/>
      <sheetName val="Проект_12"/>
      <sheetName val="Объем_ВДГО2"/>
      <sheetName val="Фин_обязат_2"/>
      <sheetName val="спецпит,проездн_2"/>
      <sheetName val="K-800_Imp__test2"/>
      <sheetName val="FA_register2"/>
      <sheetName val="коммун_2"/>
      <sheetName val="ТД_РАП1"/>
      <sheetName val="доп_дан_1"/>
      <sheetName val="6НК__x000a_"/>
      <sheetName val="_x000a__x000a_"/>
      <sheetName val="6НК _x000a_"/>
      <sheetName val="Вып_П_П_"/>
      <sheetName val="План_произв-в贰΢ǅĀ"/>
      <sheetName val="Служебный_ФК恔"/>
      <sheetName val="Служебный_ФК皸ɫ"/>
      <sheetName val="Служебный_ФК"/>
      <sheetName val="Служебный_ФК悄,"/>
      <sheetName val="Служебный_ФК峔("/>
      <sheetName val="Служебный_ФК厈-"/>
      <sheetName val="Служебный_ФК⽄"/>
      <sheetName val="Служебный_ФК⽬"/>
      <sheetName val="Служебный_ФК嵔_"/>
      <sheetName val="Служебный_ФК『"/>
      <sheetName val="Служебный_ФК⿯"/>
      <sheetName val="Служебный_ФКૐǪ"/>
      <sheetName val="Служебный_ФК　"/>
      <sheetName val="6НК/蠀"/>
      <sheetName val="Summary_&amp;_Variables"/>
      <sheetName val="Служебный_ФК1"/>
      <sheetName val="[form_xls]6НК/쀀"/>
      <sheetName val="[form_xls]6НК/栀)"/>
      <sheetName val="[form_xls]6НК/瀀à"/>
      <sheetName val="[form_xls]6НК/⠀´"/>
      <sheetName val="[form_xls]6НК/ࠀµ"/>
      <sheetName val="[form_xls]6НК/쀀Ø"/>
      <sheetName val="[form_xls]6НК/蠀"/>
      <sheetName val="[form_xls]6НК/ü"/>
      <sheetName val="[form_xls]6НК/£"/>
      <sheetName val="[form_xls]6НК/蠀"/>
      <sheetName val="[form_xls]6НК/頀K"/>
      <sheetName val="[form_xls][form_xls]6НК/쀀"/>
      <sheetName val="[form_xls][form_xls]6НК/栀)"/>
      <sheetName val="[form_xls][form_xls]6НК/瀀à"/>
      <sheetName val="[form_xls][form_xls]6НК/⠀´"/>
      <sheetName val="[form_xls][form_xls]6НК/ࠀµ"/>
      <sheetName val="[form_xls][form_xls]6НК/쀀Ø"/>
      <sheetName val="[form_xls][form_xls]6НК/蠀"/>
      <sheetName val="[form_xls][form_xls]6НК/ü"/>
      <sheetName val="[form_xls][form_xls]6НК/£"/>
      <sheetName val="[form_xls][form_xls]6НК/蠀"/>
      <sheetName val="[form_xls][form_xls]6НК/頀K"/>
      <sheetName val="Comp"/>
      <sheetName val="показатели"/>
      <sheetName val="рев дф (1.08.) (3)"/>
      <sheetName val="Фонд 15гор"/>
      <sheetName val="List of Functions"/>
      <sheetName val="WBS98"/>
      <sheetName val="Chart_data"/>
      <sheetName val="Управление"/>
      <sheetName val="input_data"/>
      <sheetName val="Финбюджет свод "/>
      <sheetName val="MS"/>
      <sheetName val="ïîñòàâêà ñðàâí13"/>
      <sheetName val="Фин. пок-ли"/>
      <sheetName val="COS"/>
      <sheetName val="пассоб"/>
      <sheetName val="Royalty"/>
      <sheetName val="DCF"/>
      <sheetName val="Prep"/>
      <sheetName val="пост. пар."/>
      <sheetName val="акт10"/>
      <sheetName val="Drop-Downs"/>
      <sheetName val="Бонды стр.341"/>
      <sheetName val="6НК/_x0000_瀀G"/>
      <sheetName val="6НК0_x0000_#"/>
      <sheetName val="6НК0_x0000_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 refreshError="1"/>
      <sheetData sheetId="333" refreshError="1"/>
      <sheetData sheetId="334" refreshError="1"/>
      <sheetData sheetId="335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/>
      <sheetData sheetId="580"/>
      <sheetData sheetId="58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/>
      <sheetData sheetId="886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/>
      <sheetData sheetId="913"/>
      <sheetData sheetId="914"/>
      <sheetData sheetId="915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 refreshError="1"/>
      <sheetData sheetId="955" refreshError="1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/>
      <sheetData sheetId="1088"/>
      <sheetData sheetId="1089"/>
      <sheetData sheetId="1090"/>
      <sheetData sheetId="1091"/>
      <sheetData sheetId="1092"/>
      <sheetData sheetId="1093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Статьи"/>
      <sheetName val="Сводная"/>
      <sheetName val="Лист2"/>
      <sheetName val="Актив(1)"/>
      <sheetName val="ТД РАП"/>
      <sheetName val="Форма2"/>
      <sheetName val="IS"/>
      <sheetName val="Cash CCI Detail"/>
      <sheetName val="XLR_NoRangeSheet"/>
      <sheetName val="валюта"/>
      <sheetName val="XREF"/>
      <sheetName val="KEGOC - Global"/>
      <sheetName val="Sarbai MES"/>
      <sheetName val="Б.мчас (П)"/>
      <sheetName val="д.7.001"/>
      <sheetName val="1 вариант  2009 "/>
      <sheetName val="курсы"/>
      <sheetName val="OS"/>
      <sheetName val="summary"/>
      <sheetName val="Referenc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Движение финансов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поставка сравн13"/>
      <sheetName val="Gzb_1"/>
      <sheetName val="Форма1"/>
      <sheetName val="ЯНВАРЬ"/>
      <sheetName val="Prelim Cost"/>
      <sheetName val="FES"/>
      <sheetName val="Products"/>
      <sheetName val="ДДСАБ"/>
      <sheetName val="ДДСККБ"/>
      <sheetName val="АФ"/>
      <sheetName val="Унифицированная"/>
      <sheetName val="Конс "/>
      <sheetName val="Sheet1"/>
      <sheetName val="PP&amp;E mvt for 2003"/>
      <sheetName val="TB"/>
      <sheetName val="PR CN"/>
      <sheetName val="Общая информация"/>
      <sheetName val="Report1"/>
      <sheetName val="Final"/>
      <sheetName val="Лист5"/>
      <sheetName val="Лист1"/>
      <sheetName val="Final (2)"/>
      <sheetName val="CSFP"/>
      <sheetName val="CSCE"/>
      <sheetName val="100"/>
      <sheetName val="105"/>
      <sheetName val="130.1"/>
      <sheetName val="130.2"/>
      <sheetName val="120"/>
      <sheetName val="150"/>
      <sheetName val="160"/>
      <sheetName val="190"/>
      <sheetName val="215"/>
      <sheetName val="200"/>
      <sheetName val="213"/>
      <sheetName val="210"/>
      <sheetName val="250"/>
      <sheetName val="260"/>
      <sheetName val="CSP&amp;L"/>
      <sheetName val="540 700"/>
      <sheetName val="660"/>
      <sheetName val="640 830"/>
      <sheetName val="800"/>
      <sheetName val="900"/>
      <sheetName val="IFRS 7-CCY"/>
      <sheetName val="IFRS 7-Liquidity"/>
      <sheetName val="IFRS 7-Geo"/>
      <sheetName val="IFRS 7-Credit risk"/>
      <sheetName val="Regulatory"/>
      <sheetName val="Criterion Range"/>
      <sheetName val="Intercompany transactions"/>
      <sheetName val="1450"/>
      <sheetName val="Tickmarks"/>
      <sheetName val="Бонды стр.341"/>
      <sheetName val="Аукцион_-_форма"/>
      <sheetName val="Выб.ОРС"/>
      <sheetName val="Industry"/>
      <sheetName val="8180_(8181,8182)"/>
      <sheetName val="Аукцион_-_форма1"/>
      <sheetName val="8180_(8181,8182)1"/>
      <sheetName val="Links"/>
      <sheetName val="Lead"/>
      <sheetName val="Переоценка сроч"/>
      <sheetName val="breakdown"/>
      <sheetName val="FA depreciation"/>
      <sheetName val="REPO Deals"/>
      <sheetName val="34-38.2"/>
      <sheetName val="Training Plan Template"/>
      <sheetName val="Note 13"/>
      <sheetName val="13А ГЭП-анализ"/>
      <sheetName val="Добыча нефти4"/>
      <sheetName val="Предпр"/>
      <sheetName val="ЦентрЗатр"/>
      <sheetName val="ЕдИзм"/>
      <sheetName val="аккредитивы"/>
      <sheetName val="из сем"/>
      <sheetName val="definitions"/>
      <sheetName val="33. Tran. and selling expenses"/>
      <sheetName val="Счет-ф"/>
      <sheetName val="D2 DCF"/>
      <sheetName val="бартер"/>
      <sheetName val="Нормативы"/>
      <sheetName val="Бюдж-тенге"/>
      <sheetName val="п 15"/>
      <sheetName val="факс(2005-20гг.)"/>
      <sheetName val="Налоги"/>
      <sheetName val="12НК"/>
      <sheetName val="Cash flows - PBC"/>
      <sheetName val="FA register"/>
      <sheetName val="Kas FA Movement"/>
      <sheetName val="Storage"/>
      <sheetName val="NTA adjustment calc"/>
      <sheetName val="ввод-вывод ОС авг2004- 2005"/>
      <sheetName val="Технический"/>
      <sheetName val="Откл. по фин. рез"/>
      <sheetName val="C-Total Market"/>
      <sheetName val="I-Demand Drivers"/>
      <sheetName val="июль ппд(факт)"/>
      <sheetName val="25.07.08г (2)"/>
      <sheetName val="GAAP TB 31.12.01  detail p&amp;l"/>
      <sheetName val="Добычанефти4"/>
      <sheetName val="поставкасравн13"/>
      <sheetName val="2008 ГСМ"/>
      <sheetName val="канц"/>
      <sheetName val="Плата за загрязнение "/>
      <sheetName val="Типограф"/>
      <sheetName val="ао"/>
      <sheetName val="ТД_РАП"/>
      <sheetName val="3.3. Inventories"/>
      <sheetName val="Debt"/>
      <sheetName val="Const"/>
      <sheetName val="KAR10"/>
      <sheetName val="Контакты"/>
      <sheetName val="curve"/>
      <sheetName val="Анализ закл. работ"/>
      <sheetName val="Parameters"/>
      <sheetName val="Исх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72.650000000000006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34.307000000000002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39.739199999999997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17.023399999999999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17.010000000000002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69.265333333333302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37.292999999999999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84.346666666666707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24.014336917562702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241.58381333333301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23.683931786887001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200.42006241000001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22.456563221854299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422.73756308999998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23.612512613521801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602802793.00999999</v>
          </cell>
          <cell r="N16">
            <v>422.91705967000001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23.720223010643601</v>
          </cell>
          <cell r="I17">
            <v>300000000</v>
          </cell>
          <cell r="J17">
            <v>6759081</v>
          </cell>
          <cell r="K17">
            <v>666470046.16999996</v>
          </cell>
          <cell r="L17">
            <v>5759081</v>
          </cell>
          <cell r="M17">
            <v>568130761.16999996</v>
          </cell>
          <cell r="N17">
            <v>222.15668205666699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436941902.07999998</v>
          </cell>
          <cell r="L19">
            <v>1492000</v>
          </cell>
          <cell r="M19">
            <v>140782206</v>
          </cell>
          <cell r="N19">
            <v>87.388380416000004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23.720977805052701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551310076.54999995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23.720223010643601</v>
          </cell>
          <cell r="I21">
            <v>300000000</v>
          </cell>
          <cell r="J21">
            <v>10886176</v>
          </cell>
          <cell r="K21">
            <v>1073412902.0599999</v>
          </cell>
          <cell r="L21">
            <v>6805974.3189052204</v>
          </cell>
          <cell r="M21">
            <v>671409366.55999994</v>
          </cell>
          <cell r="N21">
            <v>357.80430068666698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23.612512613521801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842837887.26999998</v>
          </cell>
          <cell r="N22">
            <v>358.90586917666701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598652958.78999996</v>
          </cell>
          <cell r="L23">
            <v>5609783</v>
          </cell>
          <cell r="M23">
            <v>499999958.79000002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1159366408.5799999</v>
          </cell>
          <cell r="L24">
            <v>9808592</v>
          </cell>
          <cell r="M24">
            <v>925321423.88999999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23.720223010643601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7742985.6926507903</v>
          </cell>
          <cell r="M26">
            <v>763845538.58000004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23.612512613521801</v>
          </cell>
          <cell r="I27">
            <v>300000000</v>
          </cell>
          <cell r="J27">
            <v>8728411</v>
          </cell>
          <cell r="K27">
            <v>864750410.44000006</v>
          </cell>
          <cell r="L27">
            <v>7018411</v>
          </cell>
          <cell r="M27">
            <v>695513523.00999999</v>
          </cell>
          <cell r="N27">
            <v>288.25013681333297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50000000.219999999</v>
          </cell>
          <cell r="N28">
            <v>32.921750054999997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674679904.51999998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23.963743762093898</v>
          </cell>
          <cell r="I30">
            <v>300000000</v>
          </cell>
          <cell r="J30">
            <v>8880241</v>
          </cell>
          <cell r="K30">
            <v>871672319.63999999</v>
          </cell>
          <cell r="L30">
            <v>5878535</v>
          </cell>
          <cell r="M30">
            <v>577210351.64999998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23.898350905650201</v>
          </cell>
          <cell r="I31">
            <v>300000000</v>
          </cell>
          <cell r="J31">
            <v>9763025</v>
          </cell>
          <cell r="K31">
            <v>962783763.86000001</v>
          </cell>
          <cell r="L31">
            <v>6241075</v>
          </cell>
          <cell r="M31">
            <v>615622177.36000001</v>
          </cell>
          <cell r="N31">
            <v>320.92792128666702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22.818521133864699</v>
          </cell>
          <cell r="I32">
            <v>300000000</v>
          </cell>
          <cell r="J32">
            <v>15063364</v>
          </cell>
          <cell r="K32">
            <v>1492881280.3399999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434438715.88999999</v>
          </cell>
          <cell r="L33">
            <v>4044489</v>
          </cell>
          <cell r="M33">
            <v>359999965.88999999</v>
          </cell>
          <cell r="N33">
            <v>108.60967897250001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23.953365129835699</v>
          </cell>
          <cell r="I34">
            <v>600000000</v>
          </cell>
          <cell r="J34">
            <v>8851808</v>
          </cell>
          <cell r="K34">
            <v>834050184.69000006</v>
          </cell>
          <cell r="L34">
            <v>4991087</v>
          </cell>
          <cell r="M34">
            <v>470902809.97000003</v>
          </cell>
          <cell r="N34">
            <v>139.00836411500001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23.612190632031101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952436376.28999996</v>
          </cell>
          <cell r="N35">
            <v>343.15886642999999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23.963743762093898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696876736.26999998</v>
          </cell>
          <cell r="N36">
            <v>406.05616409999999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23.083131557707699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657973031.51999998</v>
          </cell>
          <cell r="N37">
            <v>299.60189233333301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150.19011549999999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23.953365129835699</v>
          </cell>
          <cell r="I39">
            <v>500000000</v>
          </cell>
          <cell r="J39">
            <v>6076171</v>
          </cell>
          <cell r="K39">
            <v>572022744.55999994</v>
          </cell>
          <cell r="L39">
            <v>755931</v>
          </cell>
          <cell r="M39">
            <v>71322238.760000005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22.818521133864699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413076657.30000001</v>
          </cell>
          <cell r="N40">
            <v>184.45823849999999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23.720977805052701</v>
          </cell>
          <cell r="I41">
            <v>300000000</v>
          </cell>
          <cell r="J41">
            <v>13730152</v>
          </cell>
          <cell r="K41">
            <v>1341970413.6900001</v>
          </cell>
          <cell r="L41">
            <v>7672607</v>
          </cell>
          <cell r="M41">
            <v>750150486.38999999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23.774786807767398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148.79414943750001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23.953365129835699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915127069.44000006</v>
          </cell>
          <cell r="N44">
            <v>183.80166888166701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677046220.08000004</v>
          </cell>
          <cell r="L45">
            <v>4620372</v>
          </cell>
          <cell r="M45">
            <v>453713111.39999998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23.957798102284801</v>
          </cell>
          <cell r="I46">
            <v>300000000</v>
          </cell>
          <cell r="J46">
            <v>7450825</v>
          </cell>
          <cell r="K46">
            <v>724826310.45000005</v>
          </cell>
          <cell r="L46">
            <v>5898760.1752132401</v>
          </cell>
          <cell r="M46">
            <v>574008352.64999998</v>
          </cell>
          <cell r="N46">
            <v>241.60877015</v>
          </cell>
          <cell r="O46" t="str">
            <v>н/д</v>
          </cell>
          <cell r="P46">
            <v>100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22.818521133864699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582.21535224000002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134.29713724999999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23.953365129835699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675221614.03999996</v>
          </cell>
          <cell r="N49">
            <v>173.59658417333301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355.92382669666699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23.829787234042499</v>
          </cell>
          <cell r="I51">
            <v>300000000</v>
          </cell>
          <cell r="J51">
            <v>3577074</v>
          </cell>
          <cell r="K51">
            <v>348335520.72000003</v>
          </cell>
          <cell r="L51">
            <v>1590162</v>
          </cell>
          <cell r="M51">
            <v>155452502.62</v>
          </cell>
          <cell r="N51">
            <v>116.11184024000001</v>
          </cell>
          <cell r="O51" t="str">
            <v>н/д</v>
          </cell>
          <cell r="P51">
            <v>100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343180756.80000001</v>
          </cell>
          <cell r="L52">
            <v>1180110</v>
          </cell>
          <cell r="M52">
            <v>114329056.8</v>
          </cell>
          <cell r="N52">
            <v>114.39358559999999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171786800.00999999</v>
          </cell>
          <cell r="L53">
            <v>1143475</v>
          </cell>
          <cell r="M53">
            <v>101780200.01000001</v>
          </cell>
          <cell r="N53">
            <v>42.946700002500002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1059289978.6799999</v>
          </cell>
          <cell r="L54">
            <v>8729732</v>
          </cell>
          <cell r="M54">
            <v>823567746.88</v>
          </cell>
          <cell r="N54">
            <v>151.32713981142899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131.75228595499999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23.829787234042499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637658211.52999997</v>
          </cell>
          <cell r="N57">
            <v>398.76223143999999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1492933775.6199999</v>
          </cell>
          <cell r="L59">
            <v>14409501</v>
          </cell>
          <cell r="M59">
            <v>1359384143.3399999</v>
          </cell>
          <cell r="N59">
            <v>213.27625366000001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94465284.879999995</v>
          </cell>
          <cell r="N60">
            <v>119.18633002999999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675246839.69000006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23.924313115603901</v>
          </cell>
          <cell r="I62">
            <v>200000000</v>
          </cell>
          <cell r="J62">
            <v>2765628</v>
          </cell>
          <cell r="K62">
            <v>266107440.88999999</v>
          </cell>
          <cell r="L62">
            <v>915628</v>
          </cell>
          <cell r="M62">
            <v>88312688.700000003</v>
          </cell>
          <cell r="N62">
            <v>133.05372044500001</v>
          </cell>
          <cell r="O62" t="str">
            <v>н/д</v>
          </cell>
          <cell r="P62">
            <v>100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1398394555.0599999</v>
          </cell>
          <cell r="L64">
            <v>13608919</v>
          </cell>
          <cell r="M64">
            <v>1283829112.9100001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24.047472887251899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532174598.10000002</v>
          </cell>
          <cell r="L66">
            <v>5120922</v>
          </cell>
          <cell r="M66">
            <v>502757726.16000003</v>
          </cell>
          <cell r="N66">
            <v>266.08729905000001</v>
          </cell>
          <cell r="O66" t="str">
            <v>н/д</v>
          </cell>
          <cell r="P66">
            <v>100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271786003.56999999</v>
          </cell>
          <cell r="L67">
            <v>823203</v>
          </cell>
          <cell r="M67">
            <v>79751906.439999998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1345028922.4000001</v>
          </cell>
          <cell r="L68">
            <v>12368857</v>
          </cell>
          <cell r="M68">
            <v>1166834922.4000001</v>
          </cell>
          <cell r="N68">
            <v>192.146988914286</v>
          </cell>
          <cell r="O68">
            <v>9</v>
          </cell>
          <cell r="P68">
            <v>100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26.255871433004099</v>
          </cell>
          <cell r="I69">
            <v>200000000</v>
          </cell>
          <cell r="J69">
            <v>598992</v>
          </cell>
          <cell r="K69">
            <v>533960943.69999999</v>
          </cell>
          <cell r="L69">
            <v>213992</v>
          </cell>
          <cell r="M69">
            <v>200000443.69999999</v>
          </cell>
          <cell r="N69">
            <v>266.98047185000001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92.185882352941206</v>
          </cell>
          <cell r="O70">
            <v>3</v>
          </cell>
          <cell r="P70">
            <v>1000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24.047472887251899</v>
          </cell>
          <cell r="I71">
            <v>200000000</v>
          </cell>
          <cell r="J71">
            <v>5690764</v>
          </cell>
          <cell r="K71">
            <v>556064791.27999997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23.898350905650201</v>
          </cell>
          <cell r="I72">
            <v>200000000</v>
          </cell>
          <cell r="J72">
            <v>8116102</v>
          </cell>
          <cell r="K72">
            <v>800314574.52999997</v>
          </cell>
          <cell r="L72">
            <v>3805627</v>
          </cell>
          <cell r="M72">
            <v>375387733.27999997</v>
          </cell>
          <cell r="N72">
            <v>400.15728726499998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66.400011000000006</v>
          </cell>
          <cell r="O73">
            <v>4</v>
          </cell>
          <cell r="P73">
            <v>100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912068629.41999996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24.049331963001102</v>
          </cell>
          <cell r="I75">
            <v>200000000</v>
          </cell>
          <cell r="J75">
            <v>2757105</v>
          </cell>
          <cell r="K75">
            <v>267739831.59999999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333328305.47000003</v>
          </cell>
          <cell r="L76">
            <v>2478077</v>
          </cell>
          <cell r="M76">
            <v>243294338.58000001</v>
          </cell>
          <cell r="N76">
            <v>166.66415273499999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80.599999999999994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27.058704657977199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7.5550020755500196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7.3734596191058204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165.08267366666701</v>
          </cell>
          <cell r="O85">
            <v>8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20.359401666499402</v>
          </cell>
          <cell r="I86">
            <v>100000000</v>
          </cell>
          <cell r="J86">
            <v>11704011</v>
          </cell>
          <cell r="K86">
            <v>1165021330.8699999</v>
          </cell>
          <cell r="L86">
            <v>4618011</v>
          </cell>
          <cell r="M86">
            <v>460000075.70999998</v>
          </cell>
          <cell r="N86">
            <v>1165.0213308699999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18.328298086606299</v>
          </cell>
          <cell r="I87">
            <v>100000000</v>
          </cell>
          <cell r="J87">
            <v>13311908</v>
          </cell>
          <cell r="K87">
            <v>1320182960.5599999</v>
          </cell>
          <cell r="L87">
            <v>7294556</v>
          </cell>
          <cell r="M87">
            <v>724345631.88</v>
          </cell>
          <cell r="N87">
            <v>1320.1829605600001</v>
          </cell>
          <cell r="O87">
            <v>0</v>
          </cell>
          <cell r="P87">
            <v>100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18.924383340072801</v>
          </cell>
          <cell r="I88">
            <v>100000000</v>
          </cell>
          <cell r="J88">
            <v>7813299</v>
          </cell>
          <cell r="K88">
            <v>772338896.46000004</v>
          </cell>
          <cell r="L88">
            <v>4329990</v>
          </cell>
          <cell r="M88">
            <v>428322610.80000001</v>
          </cell>
          <cell r="N88">
            <v>772.33889646</v>
          </cell>
          <cell r="O88">
            <v>0</v>
          </cell>
          <cell r="P88">
            <v>100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7.5765438505449003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7.3319755600814496</v>
          </cell>
          <cell r="I90">
            <v>3000000</v>
          </cell>
          <cell r="J90">
            <v>59605</v>
          </cell>
          <cell r="K90">
            <v>5824389.5499999998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18.328298086606299</v>
          </cell>
          <cell r="I91">
            <v>200000000</v>
          </cell>
          <cell r="J91">
            <v>7198727</v>
          </cell>
          <cell r="K91">
            <v>714460215.10000002</v>
          </cell>
          <cell r="L91">
            <v>4555726</v>
          </cell>
          <cell r="M91">
            <v>452383691.10000002</v>
          </cell>
          <cell r="N91">
            <v>357.23010755000001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18.993506493506501</v>
          </cell>
          <cell r="I92">
            <v>200000000</v>
          </cell>
          <cell r="J92">
            <v>4564077.1363543998</v>
          </cell>
          <cell r="K92">
            <v>449196471.75999999</v>
          </cell>
          <cell r="L92">
            <v>3029221</v>
          </cell>
          <cell r="M92">
            <v>298560021.75999999</v>
          </cell>
          <cell r="N92">
            <v>224.59823588</v>
          </cell>
          <cell r="O92">
            <v>0</v>
          </cell>
          <cell r="P92">
            <v>100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18.924383340072801</v>
          </cell>
          <cell r="I93">
            <v>200000000</v>
          </cell>
          <cell r="J93">
            <v>2631554</v>
          </cell>
          <cell r="K93">
            <v>260309700.68000001</v>
          </cell>
          <cell r="L93">
            <v>2140454</v>
          </cell>
          <cell r="M93">
            <v>211734999.68000001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7.5765438505449003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790.05790400000001</v>
          </cell>
          <cell r="O94">
            <v>5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7.3734596191058204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98.950426666666701</v>
          </cell>
          <cell r="O95">
            <v>8</v>
          </cell>
          <cell r="P95">
            <v>100</v>
          </cell>
          <cell r="Q95">
            <v>114.19</v>
          </cell>
          <cell r="R95">
            <v>132.30000000000001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18.328298086606299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133.24105449999999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7.5765438505449003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1308294.6499999999</v>
          </cell>
          <cell r="N99">
            <v>80.939482499999997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7.3734596191058204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168.92369766666701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18.993506493506501</v>
          </cell>
          <cell r="I101">
            <v>200000000</v>
          </cell>
          <cell r="J101">
            <v>4519070</v>
          </cell>
          <cell r="K101">
            <v>444752880.36000001</v>
          </cell>
          <cell r="L101">
            <v>3203872</v>
          </cell>
          <cell r="M101">
            <v>315769624.31999999</v>
          </cell>
          <cell r="N101">
            <v>222.37644018</v>
          </cell>
          <cell r="O101">
            <v>0</v>
          </cell>
          <cell r="P101">
            <v>100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18.328298086606299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7.6196408180213897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39.735849999999999</v>
          </cell>
          <cell r="O103">
            <v>4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7.4149521287431002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18.328298086606299</v>
          </cell>
          <cell r="I105">
            <v>200000000</v>
          </cell>
          <cell r="J105">
            <v>4646149</v>
          </cell>
          <cell r="K105">
            <v>461322195.69999999</v>
          </cell>
          <cell r="L105">
            <v>3022149</v>
          </cell>
          <cell r="M105">
            <v>300095000.69999999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18.924383340072801</v>
          </cell>
          <cell r="I106">
            <v>200000000</v>
          </cell>
          <cell r="J106">
            <v>3961167</v>
          </cell>
          <cell r="K106">
            <v>391724375.74000001</v>
          </cell>
          <cell r="L106">
            <v>3210567</v>
          </cell>
          <cell r="M106">
            <v>317583459.63999999</v>
          </cell>
          <cell r="N106">
            <v>195.86218787000001</v>
          </cell>
          <cell r="O106">
            <v>0</v>
          </cell>
          <cell r="P106">
            <v>100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679811260.82000005</v>
          </cell>
          <cell r="L107">
            <v>6524868</v>
          </cell>
          <cell r="M107">
            <v>650027760.82000005</v>
          </cell>
          <cell r="N107">
            <v>339.90563041000001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7.4149521287431002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19.101540120648501</v>
          </cell>
          <cell r="I110">
            <v>200000000</v>
          </cell>
          <cell r="J110">
            <v>4238583</v>
          </cell>
          <cell r="K110">
            <v>418952347.52999997</v>
          </cell>
          <cell r="L110">
            <v>3188583</v>
          </cell>
          <cell r="M110">
            <v>315390404.52999997</v>
          </cell>
          <cell r="N110">
            <v>209.476173765</v>
          </cell>
          <cell r="O110">
            <v>0</v>
          </cell>
          <cell r="P110">
            <v>100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20.883534136546501</v>
          </cell>
          <cell r="I111">
            <v>200000000</v>
          </cell>
          <cell r="J111">
            <v>7496967</v>
          </cell>
          <cell r="K111">
            <v>746755985.36000001</v>
          </cell>
          <cell r="L111">
            <v>7146967</v>
          </cell>
          <cell r="M111">
            <v>711907485.36000001</v>
          </cell>
          <cell r="N111">
            <v>373.37799267999998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20.439427534771198</v>
          </cell>
          <cell r="I112">
            <v>200000000</v>
          </cell>
          <cell r="J112">
            <v>1807514</v>
          </cell>
          <cell r="K112">
            <v>179342274.59999999</v>
          </cell>
          <cell r="L112">
            <v>1807514</v>
          </cell>
          <cell r="M112">
            <v>179342274.59999999</v>
          </cell>
          <cell r="N112">
            <v>89.671137299999998</v>
          </cell>
          <cell r="O112">
            <v>0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146.16553500000001</v>
          </cell>
          <cell r="O113">
            <v>5</v>
          </cell>
          <cell r="P113">
            <v>100</v>
          </cell>
          <cell r="Q113">
            <v>120.5</v>
          </cell>
          <cell r="R113">
            <v>138.19999999999999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7.4149521287431002</v>
          </cell>
          <cell r="I114">
            <v>3000000</v>
          </cell>
          <cell r="J114">
            <v>204113</v>
          </cell>
          <cell r="K114">
            <v>20031139.190000001</v>
          </cell>
          <cell r="L114">
            <v>199793</v>
          </cell>
          <cell r="M114">
            <v>19614965.59</v>
          </cell>
          <cell r="N114">
            <v>667.70463966666705</v>
          </cell>
          <cell r="O114">
            <v>6</v>
          </cell>
          <cell r="P114">
            <v>100</v>
          </cell>
          <cell r="Q114">
            <v>120.5</v>
          </cell>
          <cell r="R114">
            <v>131.80000000000001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7.4149521287431002</v>
          </cell>
          <cell r="I118">
            <v>5000000</v>
          </cell>
          <cell r="J118">
            <v>197034</v>
          </cell>
          <cell r="K118">
            <v>19332770.469999999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131.80000000000001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200000000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7.4149521287431002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22.025010084711699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31285971.600000001</v>
          </cell>
          <cell r="N126">
            <v>25.371229410000002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7.4149521287431002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99.587727333333305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20.359401666499402</v>
          </cell>
          <cell r="I129">
            <v>200000000</v>
          </cell>
          <cell r="J129">
            <v>1003916</v>
          </cell>
          <cell r="K129">
            <v>100000072.76000001</v>
          </cell>
          <cell r="L129">
            <v>1003916</v>
          </cell>
          <cell r="M129">
            <v>100000072.76000001</v>
          </cell>
          <cell r="N129">
            <v>50.000036379999997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8.3716181725369996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12081361.949999999</v>
          </cell>
          <cell r="N132">
            <v>404.34400033333299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23.505775991964001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9.9550000000000001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8.0850636974621892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8.0101801620787896</v>
          </cell>
          <cell r="I135">
            <v>1000000</v>
          </cell>
          <cell r="J135">
            <v>5985</v>
          </cell>
          <cell r="K135">
            <v>595210.55000000005</v>
          </cell>
          <cell r="L135">
            <v>3527</v>
          </cell>
          <cell r="M135">
            <v>351073.76</v>
          </cell>
          <cell r="N135">
            <v>59.521054999999997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8.4133142740453408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310.04655159999999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23.505775991964001</v>
          </cell>
          <cell r="I138">
            <v>200000000</v>
          </cell>
          <cell r="J138">
            <v>4408810</v>
          </cell>
          <cell r="K138">
            <v>438893030.77999997</v>
          </cell>
          <cell r="L138">
            <v>4408810</v>
          </cell>
          <cell r="M138">
            <v>438893030.77999997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8.0101801620787896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8.3716181725369996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1301642.8899999999</v>
          </cell>
          <cell r="N142">
            <v>135.04726299999999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509742264.83999997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7.8117175763648401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132.30000000000001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8.0850636974621892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128.60465600000001</v>
          </cell>
          <cell r="O145">
            <v>0</v>
          </cell>
          <cell r="P145">
            <v>100</v>
          </cell>
          <cell r="Q145">
            <v>132</v>
          </cell>
          <cell r="R145">
            <v>132.30000000000001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8.3716181725369996</v>
          </cell>
          <cell r="I147">
            <v>3000000</v>
          </cell>
          <cell r="J147">
            <v>54539</v>
          </cell>
          <cell r="K147">
            <v>5322152.9400000004</v>
          </cell>
          <cell r="L147">
            <v>18009</v>
          </cell>
          <cell r="M147">
            <v>1763931.14</v>
          </cell>
          <cell r="N147">
            <v>177.40509800000001</v>
          </cell>
          <cell r="O147">
            <v>8</v>
          </cell>
          <cell r="P147">
            <v>100</v>
          </cell>
          <cell r="Q147">
            <v>132.30000000000001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18.263923733065401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726520845.89999998</v>
          </cell>
          <cell r="N148">
            <v>500.12057663500002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7.2902062888043604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132.30000000000001</v>
          </cell>
          <cell r="R149">
            <v>132.30000000000001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18.855761482675199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257315387.33000001</v>
          </cell>
          <cell r="N150">
            <v>188.23236019000001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2000000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8.4133142740453408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132.30000000000001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15.957339772612899</v>
          </cell>
          <cell r="I154">
            <v>100000000</v>
          </cell>
          <cell r="J154">
            <v>23854104</v>
          </cell>
          <cell r="K154">
            <v>2370368471.8400002</v>
          </cell>
          <cell r="L154">
            <v>15156197</v>
          </cell>
          <cell r="M154">
            <v>1506374419.8299999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23.011844331641299</v>
          </cell>
          <cell r="I155">
            <v>400000000</v>
          </cell>
          <cell r="J155">
            <v>6373354</v>
          </cell>
          <cell r="K155">
            <v>599224340.24000001</v>
          </cell>
          <cell r="L155">
            <v>3901354</v>
          </cell>
          <cell r="M155">
            <v>368912034.24000001</v>
          </cell>
          <cell r="N155">
            <v>149.80608505999999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19.991600167996701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8.4133142740453408</v>
          </cell>
          <cell r="I157">
            <v>3000000</v>
          </cell>
          <cell r="J157">
            <v>259914</v>
          </cell>
          <cell r="K157">
            <v>25438108.870000001</v>
          </cell>
          <cell r="L157">
            <v>216987</v>
          </cell>
          <cell r="M157">
            <v>21251706.780000001</v>
          </cell>
          <cell r="N157">
            <v>847.93696233333299</v>
          </cell>
          <cell r="O157">
            <v>9</v>
          </cell>
          <cell r="P157">
            <v>100</v>
          </cell>
          <cell r="Q157">
            <v>132.30000000000001</v>
          </cell>
          <cell r="R157">
            <v>140.80000000000001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14.705207616425801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132.19999999999999</v>
          </cell>
          <cell r="R158">
            <v>142.69999999999999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1551238134.3800001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71.150000000000006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241.07499999999999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14.507075392423801</v>
          </cell>
          <cell r="I161">
            <v>200000000</v>
          </cell>
          <cell r="J161">
            <v>14447276</v>
          </cell>
          <cell r="K161">
            <v>1432020941.5699999</v>
          </cell>
          <cell r="L161">
            <v>8215279</v>
          </cell>
          <cell r="M161">
            <v>814709218.42999995</v>
          </cell>
          <cell r="N161">
            <v>716.01047078500005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8.3299305839118301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2813661870.3400002</v>
          </cell>
          <cell r="L164">
            <v>22413158</v>
          </cell>
          <cell r="M164">
            <v>2223138067.6100001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14.326155090486299</v>
          </cell>
          <cell r="I165">
            <v>200000000</v>
          </cell>
          <cell r="J165">
            <v>17126108</v>
          </cell>
          <cell r="K165">
            <v>1693494410.3599999</v>
          </cell>
          <cell r="L165">
            <v>11220360</v>
          </cell>
          <cell r="M165">
            <v>1109805807.5999999</v>
          </cell>
          <cell r="N165">
            <v>846.74720518000004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144.90961874999999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8.4133142740453408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127.57895266666701</v>
          </cell>
          <cell r="O167">
            <v>9</v>
          </cell>
          <cell r="P167">
            <v>100</v>
          </cell>
          <cell r="Q167">
            <v>132</v>
          </cell>
          <cell r="R167">
            <v>140.19999999999999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1766628343.3099999</v>
          </cell>
          <cell r="L168">
            <v>11393429</v>
          </cell>
          <cell r="M168">
            <v>1123507533.6900001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955.48455374000002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36.664505562499997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8.4133142740453408</v>
          </cell>
          <cell r="I171">
            <v>3000000</v>
          </cell>
          <cell r="J171">
            <v>86600</v>
          </cell>
          <cell r="K171">
            <v>8456424.7799999993</v>
          </cell>
          <cell r="L171">
            <v>79100</v>
          </cell>
          <cell r="M171">
            <v>7747054</v>
          </cell>
          <cell r="N171">
            <v>281.88082600000001</v>
          </cell>
          <cell r="O171">
            <v>10</v>
          </cell>
          <cell r="P171">
            <v>100</v>
          </cell>
          <cell r="Q171">
            <v>131.9</v>
          </cell>
          <cell r="R171">
            <v>139.80000000000001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728049146.19000006</v>
          </cell>
          <cell r="L172">
            <v>4230899</v>
          </cell>
          <cell r="M172">
            <v>419705180.80000001</v>
          </cell>
          <cell r="N172">
            <v>364.02457309499999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467075837.61000001</v>
          </cell>
          <cell r="L173">
            <v>3344101</v>
          </cell>
          <cell r="M173">
            <v>329761799.61000001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8.4133142740453408</v>
          </cell>
          <cell r="I175">
            <v>3000000</v>
          </cell>
          <cell r="J175">
            <v>222384</v>
          </cell>
          <cell r="K175">
            <v>21762499.280000001</v>
          </cell>
          <cell r="L175">
            <v>216834</v>
          </cell>
          <cell r="M175">
            <v>21236721.960000001</v>
          </cell>
          <cell r="N175">
            <v>725.41664266666703</v>
          </cell>
          <cell r="O175">
            <v>9</v>
          </cell>
          <cell r="P175">
            <v>100</v>
          </cell>
          <cell r="Q175">
            <v>131.9</v>
          </cell>
          <cell r="R175">
            <v>138.19999999999999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4125899718.0999999</v>
          </cell>
          <cell r="L176">
            <v>17115328</v>
          </cell>
          <cell r="M176">
            <v>1702632829.4400001</v>
          </cell>
          <cell r="N176">
            <v>2062.9498590500002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14.193287505054601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2327560298.0799999</v>
          </cell>
          <cell r="N177">
            <v>1955.3706474999999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8.4133142740453408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410.74839166666698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14.193287505054601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979.41612051499999</v>
          </cell>
          <cell r="O180">
            <v>9</v>
          </cell>
          <cell r="P180">
            <v>100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2398483659.8699999</v>
          </cell>
          <cell r="L181">
            <v>19749220</v>
          </cell>
          <cell r="M181">
            <v>1947466584.2</v>
          </cell>
          <cell r="N181">
            <v>1199.2418299349999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8.4133142740453408</v>
          </cell>
          <cell r="I183">
            <v>3000000</v>
          </cell>
          <cell r="J183">
            <v>168818</v>
          </cell>
          <cell r="K183">
            <v>16518588.310000001</v>
          </cell>
          <cell r="L183">
            <v>151983</v>
          </cell>
          <cell r="M183">
            <v>14885215.02</v>
          </cell>
          <cell r="N183">
            <v>550.61961033333296</v>
          </cell>
          <cell r="O183">
            <v>10</v>
          </cell>
          <cell r="P183">
            <v>100</v>
          </cell>
          <cell r="Q183">
            <v>132.19999999999999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244737548.05000001</v>
          </cell>
          <cell r="L184">
            <v>1100000</v>
          </cell>
          <cell r="M184">
            <v>108438000</v>
          </cell>
          <cell r="N184">
            <v>122.36877402499999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685912418.10000002</v>
          </cell>
          <cell r="L185">
            <v>4274697</v>
          </cell>
          <cell r="M185">
            <v>424990375.74000001</v>
          </cell>
          <cell r="N185">
            <v>342.95620904999998</v>
          </cell>
          <cell r="O185" t="str">
            <v>н/д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206707504.77000001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8.4133142740453408</v>
          </cell>
          <cell r="I188">
            <v>3000000</v>
          </cell>
          <cell r="J188">
            <v>75475</v>
          </cell>
          <cell r="K188">
            <v>7370918.0999999996</v>
          </cell>
          <cell r="L188">
            <v>60695</v>
          </cell>
          <cell r="M188">
            <v>5944618.0300000003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300000048.83999997</v>
          </cell>
          <cell r="N189">
            <v>244.55303803000001</v>
          </cell>
          <cell r="O189" t="str">
            <v>н/д</v>
          </cell>
          <cell r="P189">
            <v>100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15.256980979360501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201153237.59999999</v>
          </cell>
          <cell r="N190">
            <v>135.120483845</v>
          </cell>
          <cell r="O190" t="str">
            <v>н/д</v>
          </cell>
          <cell r="P190">
            <v>100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7.3004412354593198</v>
          </cell>
          <cell r="I191">
            <v>2000000</v>
          </cell>
          <cell r="J191">
            <v>55144</v>
          </cell>
          <cell r="K191">
            <v>5497452.9900000002</v>
          </cell>
          <cell r="L191">
            <v>36942</v>
          </cell>
          <cell r="M191">
            <v>3683856.24</v>
          </cell>
          <cell r="N191">
            <v>274.87264950000002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8.4133142740453408</v>
          </cell>
          <cell r="I193">
            <v>3000000</v>
          </cell>
          <cell r="J193">
            <v>82053</v>
          </cell>
          <cell r="K193">
            <v>8030136.0999999996</v>
          </cell>
          <cell r="L193">
            <v>79685</v>
          </cell>
          <cell r="M193">
            <v>7804348.9000000004</v>
          </cell>
          <cell r="N193">
            <v>267.67120333333298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17.790167257982699</v>
          </cell>
          <cell r="I195">
            <v>200000000</v>
          </cell>
          <cell r="J195">
            <v>15981922</v>
          </cell>
          <cell r="K195">
            <v>1575339647.1600001</v>
          </cell>
          <cell r="L195">
            <v>11186846</v>
          </cell>
          <cell r="M195">
            <v>1103582555.2</v>
          </cell>
          <cell r="N195">
            <v>787.66982357999996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9.0519494094282393</v>
          </cell>
          <cell r="I198">
            <v>3000000</v>
          </cell>
          <cell r="J198">
            <v>56232</v>
          </cell>
          <cell r="K198">
            <v>5340147.4400000004</v>
          </cell>
          <cell r="L198">
            <v>52632</v>
          </cell>
          <cell r="M198">
            <v>5035303.4400000004</v>
          </cell>
          <cell r="N198">
            <v>178.00491466666699</v>
          </cell>
          <cell r="O198">
            <v>6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7.3107049608355403</v>
          </cell>
          <cell r="I201">
            <v>2000000</v>
          </cell>
          <cell r="J201">
            <v>92864</v>
          </cell>
          <cell r="K201">
            <v>9246221.4499999993</v>
          </cell>
          <cell r="L201">
            <v>91378</v>
          </cell>
          <cell r="M201">
            <v>9099421.2400000002</v>
          </cell>
          <cell r="N201">
            <v>462.31107250000002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9.0519494094282393</v>
          </cell>
          <cell r="I203">
            <v>3000000</v>
          </cell>
          <cell r="J203">
            <v>50543</v>
          </cell>
          <cell r="K203">
            <v>4812836.8099999996</v>
          </cell>
          <cell r="L203">
            <v>40653</v>
          </cell>
          <cell r="M203">
            <v>3889372.51</v>
          </cell>
          <cell r="N203">
            <v>160.42789366666699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400015000.13999999</v>
          </cell>
          <cell r="N204">
            <v>222.04350112500001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800497208.65999997</v>
          </cell>
          <cell r="N205">
            <v>723.86541489000001</v>
          </cell>
          <cell r="O205" t="str">
            <v>н/д</v>
          </cell>
          <cell r="P205">
            <v>100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7.3107049608355403</v>
          </cell>
          <cell r="I206">
            <v>2000000</v>
          </cell>
          <cell r="J206">
            <v>55155</v>
          </cell>
          <cell r="K206">
            <v>5487677.5099999998</v>
          </cell>
          <cell r="L206">
            <v>37308</v>
          </cell>
          <cell r="M206">
            <v>3715131.64</v>
          </cell>
          <cell r="N206">
            <v>274.38387549999999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140.80000000000001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9.0519494094282393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5038102.6500000004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707119042.02999997</v>
          </cell>
          <cell r="L210">
            <v>4501787</v>
          </cell>
          <cell r="M210">
            <v>444821573.47000003</v>
          </cell>
          <cell r="N210">
            <v>353.55952101499997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7.3107049608355403</v>
          </cell>
          <cell r="I211">
            <v>2000000</v>
          </cell>
          <cell r="J211">
            <v>57826</v>
          </cell>
          <cell r="K211">
            <v>5756401.2400000002</v>
          </cell>
          <cell r="L211">
            <v>6316</v>
          </cell>
          <cell r="M211">
            <v>628947.28</v>
          </cell>
          <cell r="N211">
            <v>287.82006200000001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9.0519494094282393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126.38466966666699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16.065729612276701</v>
          </cell>
          <cell r="I214">
            <v>200000000</v>
          </cell>
          <cell r="J214">
            <v>7159673</v>
          </cell>
          <cell r="K214">
            <v>700278926.78999996</v>
          </cell>
          <cell r="L214">
            <v>5092687</v>
          </cell>
          <cell r="M214">
            <v>500000009.66000003</v>
          </cell>
          <cell r="N214">
            <v>350.13946339500001</v>
          </cell>
          <cell r="O214" t="str">
            <v>н/д</v>
          </cell>
          <cell r="P214">
            <v>100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1766109185.5699999</v>
          </cell>
          <cell r="L215">
            <v>11858868</v>
          </cell>
          <cell r="M215">
            <v>1171893335.76</v>
          </cell>
          <cell r="N215">
            <v>883.05459278499995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7095290.8499999996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9.0519494094282393</v>
          </cell>
          <cell r="I217">
            <v>3000000</v>
          </cell>
          <cell r="J217">
            <v>62854</v>
          </cell>
          <cell r="K217">
            <v>5991143.8300000001</v>
          </cell>
          <cell r="L217">
            <v>59814</v>
          </cell>
          <cell r="M217">
            <v>5722405.3799999999</v>
          </cell>
          <cell r="N217">
            <v>199.70479433333301</v>
          </cell>
          <cell r="O217">
            <v>9</v>
          </cell>
          <cell r="P217">
            <v>100</v>
          </cell>
          <cell r="Q217">
            <v>140.80000000000001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518023053.39999998</v>
          </cell>
          <cell r="L218">
            <v>4587002</v>
          </cell>
          <cell r="M218">
            <v>453425147.69999999</v>
          </cell>
          <cell r="N218">
            <v>259.01152669999999</v>
          </cell>
          <cell r="O218">
            <v>6</v>
          </cell>
          <cell r="P218">
            <v>100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7.0150005033726197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30.862955500000002</v>
          </cell>
          <cell r="O220" t="str">
            <v>н/д</v>
          </cell>
          <cell r="P220">
            <v>100</v>
          </cell>
          <cell r="Q220">
            <v>140.80000000000001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15.670788735321601</v>
          </cell>
          <cell r="I221">
            <v>400000000</v>
          </cell>
          <cell r="J221">
            <v>1972672</v>
          </cell>
          <cell r="K221">
            <v>188867180.69999999</v>
          </cell>
          <cell r="L221">
            <v>1558822</v>
          </cell>
          <cell r="M221">
            <v>150000054.69999999</v>
          </cell>
          <cell r="N221">
            <v>47.216795175000001</v>
          </cell>
          <cell r="O221">
            <v>5</v>
          </cell>
          <cell r="P221">
            <v>100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9.0519494094282393</v>
          </cell>
          <cell r="I222">
            <v>3000000</v>
          </cell>
          <cell r="J222">
            <v>67185</v>
          </cell>
          <cell r="K222">
            <v>6402594.7800000003</v>
          </cell>
          <cell r="L222">
            <v>58740</v>
          </cell>
          <cell r="M222">
            <v>5619655.7999999998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2324817336.5999999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14.808787632221399</v>
          </cell>
          <cell r="I224">
            <v>200000000</v>
          </cell>
          <cell r="J224">
            <v>7627172</v>
          </cell>
          <cell r="K224">
            <v>748028363.40999997</v>
          </cell>
          <cell r="L224">
            <v>4068349</v>
          </cell>
          <cell r="M224">
            <v>400000073.68000001</v>
          </cell>
          <cell r="N224">
            <v>374.014181705</v>
          </cell>
          <cell r="O224" t="str">
            <v>н/д</v>
          </cell>
          <cell r="P224">
            <v>100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654.21650850000003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15.670788735321601</v>
          </cell>
          <cell r="I226">
            <v>400000000</v>
          </cell>
          <cell r="J226">
            <v>2930177</v>
          </cell>
          <cell r="K226">
            <v>279480492.70999998</v>
          </cell>
          <cell r="L226">
            <v>1876177</v>
          </cell>
          <cell r="M226">
            <v>180544512.71000001</v>
          </cell>
          <cell r="N226">
            <v>69.870123177500005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9.0519494094282393</v>
          </cell>
          <cell r="I227">
            <v>3000000</v>
          </cell>
          <cell r="J227">
            <v>207841</v>
          </cell>
          <cell r="K227">
            <v>18945000.710000001</v>
          </cell>
          <cell r="L227">
            <v>56869</v>
          </cell>
          <cell r="M227">
            <v>5440579.1100000003</v>
          </cell>
          <cell r="N227">
            <v>631.50002366666695</v>
          </cell>
          <cell r="O227">
            <v>10</v>
          </cell>
          <cell r="P227">
            <v>100</v>
          </cell>
          <cell r="Q227">
            <v>140.19999999999999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13.924787518919601</v>
          </cell>
          <cell r="I228">
            <v>200000000</v>
          </cell>
          <cell r="J228">
            <v>5994613</v>
          </cell>
          <cell r="K228">
            <v>587669374.24000001</v>
          </cell>
          <cell r="L228">
            <v>5574303</v>
          </cell>
          <cell r="M228">
            <v>547173582.48000002</v>
          </cell>
          <cell r="N228">
            <v>293.83468712000001</v>
          </cell>
          <cell r="O228">
            <v>7</v>
          </cell>
          <cell r="P228">
            <v>100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13.263966057177599</v>
          </cell>
          <cell r="I230">
            <v>200000000</v>
          </cell>
          <cell r="J230">
            <v>13958197</v>
          </cell>
          <cell r="K230">
            <v>1381613466.6800001</v>
          </cell>
          <cell r="L230">
            <v>12945047</v>
          </cell>
          <cell r="M230">
            <v>1281430202.53</v>
          </cell>
          <cell r="N230">
            <v>690.80673334000005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15.670788735321601</v>
          </cell>
          <cell r="I231">
            <v>400000000</v>
          </cell>
          <cell r="J231">
            <v>4718240</v>
          </cell>
          <cell r="K231">
            <v>451304938.10000002</v>
          </cell>
          <cell r="L231">
            <v>2637130</v>
          </cell>
          <cell r="M231">
            <v>253768941.40000001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9.0519494094282393</v>
          </cell>
          <cell r="I232">
            <v>3000000</v>
          </cell>
          <cell r="J232">
            <v>62944</v>
          </cell>
          <cell r="K232">
            <v>6007647.5199999996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786629274.15999997</v>
          </cell>
          <cell r="L233">
            <v>6766491</v>
          </cell>
          <cell r="M233">
            <v>668041624.21000004</v>
          </cell>
          <cell r="N233">
            <v>393.31463708000001</v>
          </cell>
          <cell r="O233" t="str">
            <v>н/д</v>
          </cell>
          <cell r="P233">
            <v>100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15.670788735321601</v>
          </cell>
          <cell r="I234">
            <v>500000000</v>
          </cell>
          <cell r="J234">
            <v>16950023</v>
          </cell>
          <cell r="K234">
            <v>1625544008.5899999</v>
          </cell>
          <cell r="L234">
            <v>11687823</v>
          </cell>
          <cell r="M234">
            <v>1124690664.5899999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16.497077289456598</v>
          </cell>
          <cell r="I235">
            <v>500000000</v>
          </cell>
          <cell r="J235">
            <v>5390942</v>
          </cell>
          <cell r="K235">
            <v>493936561.95999998</v>
          </cell>
          <cell r="L235">
            <v>4380942</v>
          </cell>
          <cell r="M235">
            <v>404711421.95999998</v>
          </cell>
          <cell r="N235">
            <v>98.787312392000004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9.0024852050051294</v>
          </cell>
          <cell r="I236">
            <v>3000000</v>
          </cell>
          <cell r="J236">
            <v>86115</v>
          </cell>
          <cell r="K236">
            <v>8212873.9000000004</v>
          </cell>
          <cell r="L236">
            <v>55270</v>
          </cell>
          <cell r="M236">
            <v>5287680.9000000004</v>
          </cell>
          <cell r="N236">
            <v>273.76246333333302</v>
          </cell>
          <cell r="O236">
            <v>7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9.6974898090538506</v>
          </cell>
          <cell r="I237">
            <v>2000000</v>
          </cell>
          <cell r="J237">
            <v>84557</v>
          </cell>
          <cell r="K237">
            <v>7816283.8300000001</v>
          </cell>
          <cell r="L237">
            <v>63752</v>
          </cell>
          <cell r="M237">
            <v>5942961.4400000004</v>
          </cell>
          <cell r="N237">
            <v>390.81419149999999</v>
          </cell>
          <cell r="O237">
            <v>5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2149252254.2800002</v>
          </cell>
          <cell r="L238">
            <v>15025417</v>
          </cell>
          <cell r="M238">
            <v>1475483199.3699999</v>
          </cell>
          <cell r="N238">
            <v>716.41741809333303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2555693106.5700002</v>
          </cell>
          <cell r="L239">
            <v>16642838</v>
          </cell>
          <cell r="M239">
            <v>1601707466.5699999</v>
          </cell>
          <cell r="N239">
            <v>511.13862131399998</v>
          </cell>
          <cell r="O239">
            <v>10</v>
          </cell>
          <cell r="P239">
            <v>100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1000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9.7535395909806102</v>
          </cell>
          <cell r="I241">
            <v>3000000</v>
          </cell>
          <cell r="J241">
            <v>57635</v>
          </cell>
          <cell r="K241">
            <v>5483174.0999999996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757078160.85000002</v>
          </cell>
          <cell r="N242">
            <v>213.00014745799999</v>
          </cell>
          <cell r="O242">
            <v>11</v>
          </cell>
          <cell r="P242">
            <v>100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1308542981.8599999</v>
          </cell>
          <cell r="L243">
            <v>3965185</v>
          </cell>
          <cell r="M243">
            <v>389420818.5</v>
          </cell>
          <cell r="N243">
            <v>436.18099395333297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2541190754.8000002</v>
          </cell>
          <cell r="L244">
            <v>19013954</v>
          </cell>
          <cell r="M244">
            <v>1829873695.6400001</v>
          </cell>
          <cell r="N244">
            <v>508.23815095999998</v>
          </cell>
          <cell r="O244" t="str">
            <v>н/д</v>
          </cell>
          <cell r="P244">
            <v>100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16.497077289456598</v>
          </cell>
          <cell r="I245">
            <v>500000000</v>
          </cell>
          <cell r="J245">
            <v>10025616</v>
          </cell>
          <cell r="K245">
            <v>925626731.08000004</v>
          </cell>
          <cell r="L245">
            <v>8965616</v>
          </cell>
          <cell r="M245">
            <v>828243606.08000004</v>
          </cell>
          <cell r="N245">
            <v>185.125346216</v>
          </cell>
          <cell r="O245">
            <v>6</v>
          </cell>
          <cell r="P245">
            <v>100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9.7535395909806102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2628637.2799999998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142.44999999999999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1278895037.1600001</v>
          </cell>
          <cell r="L247">
            <v>10772414</v>
          </cell>
          <cell r="M247">
            <v>1036771073.36</v>
          </cell>
          <cell r="N247">
            <v>255.77900743199999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624132444.96000004</v>
          </cell>
          <cell r="L248">
            <v>5402404</v>
          </cell>
          <cell r="M248">
            <v>533374136.06</v>
          </cell>
          <cell r="N248">
            <v>208.04414832000001</v>
          </cell>
          <cell r="O248" t="str">
            <v>н/д</v>
          </cell>
          <cell r="P248">
            <v>100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2307145125.6700001</v>
          </cell>
          <cell r="L249">
            <v>9841765</v>
          </cell>
          <cell r="M249">
            <v>947171463.60000002</v>
          </cell>
          <cell r="N249">
            <v>461.42902513400003</v>
          </cell>
          <cell r="O249">
            <v>11</v>
          </cell>
          <cell r="P249">
            <v>100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386.98782269600002</v>
          </cell>
          <cell r="O250">
            <v>4</v>
          </cell>
          <cell r="P250">
            <v>94.432000000000002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16.520515318826401</v>
          </cell>
          <cell r="I252">
            <v>500000000</v>
          </cell>
          <cell r="J252">
            <v>10789914</v>
          </cell>
          <cell r="K252">
            <v>992431871.10000002</v>
          </cell>
          <cell r="L252">
            <v>6830414</v>
          </cell>
          <cell r="M252">
            <v>630900014.17999995</v>
          </cell>
          <cell r="N252">
            <v>198.48637421999999</v>
          </cell>
          <cell r="O252">
            <v>7</v>
          </cell>
          <cell r="P252">
            <v>100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329851351.95999998</v>
          </cell>
          <cell r="L253">
            <v>1976804</v>
          </cell>
          <cell r="M253">
            <v>190251201.96000001</v>
          </cell>
          <cell r="N253">
            <v>65.970270392000003</v>
          </cell>
          <cell r="O253">
            <v>8</v>
          </cell>
          <cell r="P253">
            <v>100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16.536754357475299</v>
          </cell>
          <cell r="I254">
            <v>500000000</v>
          </cell>
          <cell r="J254">
            <v>37493078</v>
          </cell>
          <cell r="K254">
            <v>3461358164.8600001</v>
          </cell>
          <cell r="L254">
            <v>36578078</v>
          </cell>
          <cell r="M254">
            <v>3378717064.8600001</v>
          </cell>
          <cell r="N254">
            <v>692.27163297200002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1985490884.8800001</v>
          </cell>
          <cell r="L255">
            <v>17137690</v>
          </cell>
          <cell r="M255">
            <v>1649334285.5999999</v>
          </cell>
          <cell r="N255">
            <v>397.09817697599999</v>
          </cell>
          <cell r="O255">
            <v>10</v>
          </cell>
          <cell r="P255">
            <v>100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16.523174342698798</v>
          </cell>
          <cell r="I256">
            <v>500000000</v>
          </cell>
          <cell r="J256">
            <v>33583013</v>
          </cell>
          <cell r="K256">
            <v>3100103710.8099999</v>
          </cell>
          <cell r="L256">
            <v>32983013</v>
          </cell>
          <cell r="M256">
            <v>3046535210.8099999</v>
          </cell>
          <cell r="N256">
            <v>620.02074216200003</v>
          </cell>
          <cell r="O256">
            <v>6</v>
          </cell>
          <cell r="P256">
            <v>94.76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18.008024545669102</v>
          </cell>
          <cell r="I257">
            <v>500000000</v>
          </cell>
          <cell r="J257">
            <v>32647947</v>
          </cell>
          <cell r="K257">
            <v>2755530458.7800002</v>
          </cell>
          <cell r="L257">
            <v>31370897</v>
          </cell>
          <cell r="M257">
            <v>2658369811.7800002</v>
          </cell>
          <cell r="N257">
            <v>551.10609175599996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88.494023726533399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6499628.9199999999</v>
          </cell>
          <cell r="L259">
            <v>32706</v>
          </cell>
          <cell r="M259">
            <v>2894285.54</v>
          </cell>
          <cell r="N259">
            <v>224.64342454749999</v>
          </cell>
          <cell r="O259">
            <v>7</v>
          </cell>
          <cell r="P259">
            <v>100</v>
          </cell>
          <cell r="Q259">
            <v>138.19999999999999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9.7535395909806102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726.54756425000005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511525829.60000002</v>
          </cell>
          <cell r="L261">
            <v>4409790</v>
          </cell>
          <cell r="M261">
            <v>433124343.39999998</v>
          </cell>
          <cell r="N261">
            <v>170.508609866667</v>
          </cell>
          <cell r="O261">
            <v>0</v>
          </cell>
          <cell r="P261">
            <v>100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156.18583000000001</v>
          </cell>
          <cell r="O263">
            <v>3</v>
          </cell>
          <cell r="P263">
            <v>100</v>
          </cell>
          <cell r="Q263">
            <v>138.19999999999999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13.263966057177599</v>
          </cell>
          <cell r="I264">
            <v>300000000</v>
          </cell>
          <cell r="J264">
            <v>22595618</v>
          </cell>
          <cell r="K264">
            <v>2236468246.2199998</v>
          </cell>
          <cell r="L264">
            <v>17594518</v>
          </cell>
          <cell r="M264">
            <v>1741639336.8199999</v>
          </cell>
          <cell r="N264">
            <v>745.48941540666704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9.8818474758324495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50.998905571428601</v>
          </cell>
          <cell r="O265">
            <v>7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732019907.80999994</v>
          </cell>
          <cell r="L266">
            <v>5915345</v>
          </cell>
          <cell r="M266">
            <v>580950742.45000005</v>
          </cell>
          <cell r="N266">
            <v>244.00663593666701</v>
          </cell>
          <cell r="O266" t="str">
            <v>н/д</v>
          </cell>
          <cell r="P266">
            <v>100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1164849656.6400001</v>
          </cell>
          <cell r="L268">
            <v>9956276</v>
          </cell>
          <cell r="M268">
            <v>958192002.24000001</v>
          </cell>
          <cell r="N268">
            <v>232.969931328</v>
          </cell>
          <cell r="O268">
            <v>5</v>
          </cell>
          <cell r="P268">
            <v>100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598.21454240333298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2413146916.5700002</v>
          </cell>
          <cell r="L271">
            <v>22351007</v>
          </cell>
          <cell r="M271">
            <v>2224127030.5700002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268.67433640000002</v>
          </cell>
          <cell r="O272">
            <v>5</v>
          </cell>
          <cell r="P272">
            <v>100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15.713988775722299</v>
          </cell>
          <cell r="I274">
            <v>500000000</v>
          </cell>
          <cell r="J274">
            <v>14906043</v>
          </cell>
          <cell r="K274">
            <v>1433645162.6199999</v>
          </cell>
          <cell r="L274">
            <v>14496043</v>
          </cell>
          <cell r="M274">
            <v>1394837692.6199999</v>
          </cell>
          <cell r="N274">
            <v>286.72903252399999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2561612755.8800001</v>
          </cell>
          <cell r="L275">
            <v>17425608</v>
          </cell>
          <cell r="M275">
            <v>1720070687.6800001</v>
          </cell>
          <cell r="N275">
            <v>426.93545931333301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13.770625381951501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323398293.66000003</v>
          </cell>
          <cell r="N276">
            <v>232.90614929</v>
          </cell>
          <cell r="O276">
            <v>8</v>
          </cell>
          <cell r="P276">
            <v>100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17.037438958220299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70.299227999999999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9.8818474758324495</v>
          </cell>
          <cell r="I279">
            <v>4000000</v>
          </cell>
          <cell r="J279">
            <v>218177</v>
          </cell>
          <cell r="K279">
            <v>20291434.719999999</v>
          </cell>
          <cell r="L279">
            <v>154645</v>
          </cell>
          <cell r="M279">
            <v>14397419.5</v>
          </cell>
          <cell r="N279">
            <v>507.28586799999999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13.770625381951501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376569782.72000003</v>
          </cell>
          <cell r="N280">
            <v>84.581807138000002</v>
          </cell>
          <cell r="O280">
            <v>4</v>
          </cell>
          <cell r="P280">
            <v>100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10.071546505228399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74.632874999999999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195.60458850000001</v>
          </cell>
          <cell r="O283">
            <v>10</v>
          </cell>
          <cell r="P283">
            <v>100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645179259.03999996</v>
          </cell>
          <cell r="N284">
            <v>968.70845999999995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13.197969543147201</v>
          </cell>
          <cell r="I285">
            <v>150000000</v>
          </cell>
          <cell r="J285">
            <v>4955847</v>
          </cell>
          <cell r="K285">
            <v>487608586.32999998</v>
          </cell>
          <cell r="L285">
            <v>2365847</v>
          </cell>
          <cell r="M285">
            <v>233037829.5</v>
          </cell>
          <cell r="N285">
            <v>325.07239088666699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9.7535395909806102</v>
          </cell>
          <cell r="I286">
            <v>4000000</v>
          </cell>
          <cell r="J286">
            <v>197215</v>
          </cell>
          <cell r="K286">
            <v>18798075.059999999</v>
          </cell>
          <cell r="L286">
            <v>192215</v>
          </cell>
          <cell r="M286">
            <v>18327700.25</v>
          </cell>
          <cell r="N286">
            <v>469.95187650000003</v>
          </cell>
          <cell r="O286">
            <v>8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606788235.08000004</v>
          </cell>
          <cell r="L288">
            <v>3919430</v>
          </cell>
          <cell r="M288">
            <v>361214668.80000001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12.866087659058801</v>
          </cell>
          <cell r="I289">
            <v>300000000</v>
          </cell>
          <cell r="J289">
            <v>16652607</v>
          </cell>
          <cell r="K289">
            <v>1646649642.3299999</v>
          </cell>
          <cell r="L289">
            <v>6921131</v>
          </cell>
          <cell r="M289">
            <v>685330391.62</v>
          </cell>
          <cell r="N289">
            <v>548.88321411000004</v>
          </cell>
          <cell r="O289">
            <v>10</v>
          </cell>
          <cell r="P289">
            <v>100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822310695.67999995</v>
          </cell>
          <cell r="N290">
            <v>814.32789259000003</v>
          </cell>
          <cell r="O290">
            <v>13</v>
          </cell>
          <cell r="P290">
            <v>100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762.99379334000002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10.071546505228399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9998362.0999999996</v>
          </cell>
          <cell r="N294">
            <v>336.32452949999998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890458775.15999997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9.7896092743666898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11745612.800000001</v>
          </cell>
          <cell r="N296">
            <v>746.04679950000002</v>
          </cell>
          <cell r="O296">
            <v>11</v>
          </cell>
          <cell r="P296">
            <v>100</v>
          </cell>
          <cell r="Q296">
            <v>139.65</v>
          </cell>
          <cell r="R296">
            <v>142.69999999999999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500000000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10.071546505228399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7864521.0999999996</v>
          </cell>
          <cell r="N298">
            <v>320.79011500000001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15.454923140839201</v>
          </cell>
          <cell r="I299">
            <v>200000000</v>
          </cell>
          <cell r="J299">
            <v>17258493</v>
          </cell>
          <cell r="K299">
            <v>1660260826.5599999</v>
          </cell>
          <cell r="L299">
            <v>2077274</v>
          </cell>
          <cell r="M299">
            <v>199999940.72</v>
          </cell>
          <cell r="N299">
            <v>830.13041327999997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702168398.88999999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16.849181394340199</v>
          </cell>
          <cell r="I301">
            <v>500000000</v>
          </cell>
          <cell r="J301">
            <v>13552352</v>
          </cell>
          <cell r="K301">
            <v>1248435295.5599999</v>
          </cell>
          <cell r="L301">
            <v>7788927</v>
          </cell>
          <cell r="M301">
            <v>718372737.21000004</v>
          </cell>
          <cell r="N301">
            <v>249.68705911199999</v>
          </cell>
          <cell r="O301">
            <v>12</v>
          </cell>
          <cell r="P301">
            <v>100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17.980179329872598</v>
          </cell>
          <cell r="I302">
            <v>500000000</v>
          </cell>
          <cell r="J302">
            <v>2767826</v>
          </cell>
          <cell r="K302">
            <v>232622595.00999999</v>
          </cell>
          <cell r="L302">
            <v>1717801</v>
          </cell>
          <cell r="M302">
            <v>145598312.75999999</v>
          </cell>
          <cell r="N302">
            <v>46.524519001999998</v>
          </cell>
          <cell r="O302">
            <v>8</v>
          </cell>
          <cell r="P302">
            <v>100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13.129973474801099</v>
          </cell>
          <cell r="I304">
            <v>300000000</v>
          </cell>
          <cell r="J304">
            <v>9019245</v>
          </cell>
          <cell r="K304">
            <v>883002351.58000004</v>
          </cell>
          <cell r="L304">
            <v>3192745</v>
          </cell>
          <cell r="M304">
            <v>312952864.89999998</v>
          </cell>
          <cell r="N304">
            <v>294.33411719333299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17.980179329872598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59.784473038000002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78.350319999999996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13.019353092434701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1080057124.9200001</v>
          </cell>
          <cell r="N308">
            <v>594.58491726333295</v>
          </cell>
          <cell r="O308">
            <v>12</v>
          </cell>
          <cell r="P308">
            <v>100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13.154604402314501</v>
          </cell>
          <cell r="I309">
            <v>300000000</v>
          </cell>
          <cell r="J309">
            <v>3885333</v>
          </cell>
          <cell r="K309">
            <v>381685150.57999998</v>
          </cell>
          <cell r="L309">
            <v>2593333</v>
          </cell>
          <cell r="M309">
            <v>254820900.58000001</v>
          </cell>
          <cell r="N309">
            <v>127.228383526667</v>
          </cell>
          <cell r="O309">
            <v>9</v>
          </cell>
          <cell r="P309">
            <v>100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9.9989000109998898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8711723.4800000004</v>
          </cell>
          <cell r="N310">
            <v>632.85155225000005</v>
          </cell>
          <cell r="O310">
            <v>13</v>
          </cell>
          <cell r="P310">
            <v>100</v>
          </cell>
          <cell r="Q310">
            <v>140.5</v>
          </cell>
          <cell r="R310">
            <v>145.30000000000001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69.229768500000006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17.980179329872598</v>
          </cell>
          <cell r="I312">
            <v>500000000</v>
          </cell>
          <cell r="J312">
            <v>3397010</v>
          </cell>
          <cell r="K312">
            <v>285721530.30000001</v>
          </cell>
          <cell r="L312">
            <v>2270000</v>
          </cell>
          <cell r="M312">
            <v>192405200</v>
          </cell>
          <cell r="N312">
            <v>57.144306059999998</v>
          </cell>
          <cell r="O312">
            <v>5</v>
          </cell>
          <cell r="P312">
            <v>100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13.019353092434701</v>
          </cell>
          <cell r="I313">
            <v>300000000</v>
          </cell>
          <cell r="J313">
            <v>5211807</v>
          </cell>
          <cell r="K313">
            <v>513207407.79000002</v>
          </cell>
          <cell r="L313">
            <v>2791400</v>
          </cell>
          <cell r="M313">
            <v>275008722</v>
          </cell>
          <cell r="N313">
            <v>171.06913592999999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13.178321002807101</v>
          </cell>
          <cell r="I314">
            <v>300000000</v>
          </cell>
          <cell r="J314">
            <v>7992140</v>
          </cell>
          <cell r="K314">
            <v>780669824.91999996</v>
          </cell>
          <cell r="L314">
            <v>5759829</v>
          </cell>
          <cell r="M314">
            <v>563133881.33000004</v>
          </cell>
          <cell r="N314">
            <v>260.22327497333299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9.9263493459382204</v>
          </cell>
          <cell r="I315">
            <v>4000000</v>
          </cell>
          <cell r="J315">
            <v>203404</v>
          </cell>
          <cell r="K315">
            <v>18472834.879999999</v>
          </cell>
          <cell r="L315">
            <v>122404</v>
          </cell>
          <cell r="M315">
            <v>11135091.880000001</v>
          </cell>
          <cell r="N315">
            <v>461.82087200000001</v>
          </cell>
          <cell r="O315">
            <v>12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13.077672302257699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574520434.27999997</v>
          </cell>
          <cell r="N317">
            <v>351.10995755666698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386553221.25999999</v>
          </cell>
          <cell r="L318">
            <v>2006644</v>
          </cell>
          <cell r="M318">
            <v>185092842.56</v>
          </cell>
          <cell r="N318">
            <v>77.310644252000003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13.077672302257699</v>
          </cell>
          <cell r="I320">
            <v>300000000</v>
          </cell>
          <cell r="J320">
            <v>3015243</v>
          </cell>
          <cell r="K320">
            <v>296003674.07999998</v>
          </cell>
          <cell r="L320">
            <v>2595000</v>
          </cell>
          <cell r="M320">
            <v>255010650</v>
          </cell>
          <cell r="N320">
            <v>98.667891359999999</v>
          </cell>
          <cell r="O320">
            <v>7</v>
          </cell>
          <cell r="P320">
            <v>100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246543539.53999999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770621950.15999997</v>
          </cell>
          <cell r="L322">
            <v>4189356</v>
          </cell>
          <cell r="M322">
            <v>403686344.16000003</v>
          </cell>
          <cell r="N322">
            <v>256.87398338666702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13.178321002807101</v>
          </cell>
          <cell r="I324">
            <v>300000000</v>
          </cell>
          <cell r="J324">
            <v>1216619</v>
          </cell>
          <cell r="K324">
            <v>118738253.98999999</v>
          </cell>
          <cell r="L324">
            <v>1036308</v>
          </cell>
          <cell r="M324">
            <v>101319833.16</v>
          </cell>
          <cell r="N324">
            <v>39.579417996666699</v>
          </cell>
          <cell r="O324">
            <v>9</v>
          </cell>
          <cell r="P324">
            <v>100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118453571.84999999</v>
          </cell>
          <cell r="N325">
            <v>66.328669099999999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59.908071999999997</v>
          </cell>
          <cell r="O328">
            <v>10</v>
          </cell>
          <cell r="P328">
            <v>100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833022448.02999997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333322549.68000001</v>
          </cell>
          <cell r="L330">
            <v>3096796</v>
          </cell>
          <cell r="M330">
            <v>285648463.04000002</v>
          </cell>
          <cell r="N330">
            <v>66.664509936000002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9.7095522701058901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11760933.029999999</v>
          </cell>
          <cell r="N333">
            <v>333.73555825</v>
          </cell>
          <cell r="O333">
            <v>11</v>
          </cell>
          <cell r="P333">
            <v>100</v>
          </cell>
          <cell r="Q333">
            <v>141.80000000000001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13.129973474801099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12.733515096435401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48053218.170000002</v>
          </cell>
          <cell r="N335">
            <v>50.790810123333301</v>
          </cell>
          <cell r="O335">
            <v>8</v>
          </cell>
          <cell r="P335">
            <v>100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98532134.359999999</v>
          </cell>
          <cell r="L336">
            <v>542064</v>
          </cell>
          <cell r="M336">
            <v>49999983.359999999</v>
          </cell>
          <cell r="N336">
            <v>19.706426872000002</v>
          </cell>
          <cell r="O336">
            <v>6</v>
          </cell>
          <cell r="P336">
            <v>100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17.980179329872598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31.052765000000001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10</v>
          </cell>
          <cell r="P338">
            <v>100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13.000755857898699</v>
          </cell>
          <cell r="I339">
            <v>300000000</v>
          </cell>
          <cell r="J339">
            <v>8041697</v>
          </cell>
          <cell r="K339">
            <v>790040394.96000004</v>
          </cell>
          <cell r="L339">
            <v>6611697</v>
          </cell>
          <cell r="M339">
            <v>649786861.15999997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17.980179329872598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20140247.399999999</v>
          </cell>
          <cell r="N340">
            <v>36.435833100000004</v>
          </cell>
          <cell r="O340">
            <v>8</v>
          </cell>
          <cell r="P340">
            <v>100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773949349.63999999</v>
          </cell>
          <cell r="L341">
            <v>5519386</v>
          </cell>
          <cell r="M341">
            <v>509108164.63999999</v>
          </cell>
          <cell r="N341">
            <v>154.789869928</v>
          </cell>
          <cell r="O341">
            <v>8</v>
          </cell>
          <cell r="P341">
            <v>100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15.066929542388699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556215837.89999998</v>
          </cell>
          <cell r="N342">
            <v>212.97192720000001</v>
          </cell>
          <cell r="O342">
            <v>10</v>
          </cell>
          <cell r="P342">
            <v>100</v>
          </cell>
          <cell r="Q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47119973.840000004</v>
          </cell>
          <cell r="N343">
            <v>33.830685297777798</v>
          </cell>
          <cell r="O343">
            <v>8</v>
          </cell>
          <cell r="P343">
            <v>100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12.844705405952601</v>
          </cell>
          <cell r="I344">
            <v>300000000</v>
          </cell>
          <cell r="J344">
            <v>6780341</v>
          </cell>
          <cell r="K344">
            <v>669676280.94000006</v>
          </cell>
          <cell r="L344">
            <v>5740168</v>
          </cell>
          <cell r="M344">
            <v>567013795.03999996</v>
          </cell>
          <cell r="N344">
            <v>223.22542698000001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13.000755857898699</v>
          </cell>
          <cell r="I345">
            <v>300000000</v>
          </cell>
          <cell r="J345">
            <v>18760822</v>
          </cell>
          <cell r="K345">
            <v>1843286961.6500001</v>
          </cell>
          <cell r="L345">
            <v>12100822</v>
          </cell>
          <cell r="M345">
            <v>1189268786.1600001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415007674.80000001</v>
          </cell>
          <cell r="L347">
            <v>2441140</v>
          </cell>
          <cell r="M347">
            <v>225170753.59999999</v>
          </cell>
          <cell r="N347">
            <v>83.001534960000001</v>
          </cell>
          <cell r="O347">
            <v>8</v>
          </cell>
          <cell r="P347">
            <v>100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177734049.59999999</v>
          </cell>
          <cell r="L348">
            <v>1108415</v>
          </cell>
          <cell r="M348">
            <v>102240199.59999999</v>
          </cell>
          <cell r="N348">
            <v>35.546809920000001</v>
          </cell>
          <cell r="O348">
            <v>7</v>
          </cell>
          <cell r="P348">
            <v>100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17.980179329872598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12.844705405952601</v>
          </cell>
          <cell r="I350">
            <v>300000000</v>
          </cell>
          <cell r="J350">
            <v>6784154</v>
          </cell>
          <cell r="K350">
            <v>669992105.91999996</v>
          </cell>
          <cell r="L350">
            <v>4550000</v>
          </cell>
          <cell r="M350">
            <v>449449000</v>
          </cell>
          <cell r="N350">
            <v>223.33070197333299</v>
          </cell>
          <cell r="O350">
            <v>8</v>
          </cell>
          <cell r="P350">
            <v>100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795553858.02999997</v>
          </cell>
          <cell r="L351">
            <v>4041149</v>
          </cell>
          <cell r="M351">
            <v>396153836.47000003</v>
          </cell>
          <cell r="N351">
            <v>265.184619343333</v>
          </cell>
          <cell r="O351">
            <v>7</v>
          </cell>
          <cell r="P351">
            <v>100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17.980179329872598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26.401412059999998</v>
          </cell>
          <cell r="O352">
            <v>13</v>
          </cell>
          <cell r="P352">
            <v>100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104.89534140000001</v>
          </cell>
          <cell r="O353">
            <v>9</v>
          </cell>
          <cell r="P353">
            <v>100</v>
          </cell>
          <cell r="Q353">
            <v>80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17.980179329872598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24.923559999999998</v>
          </cell>
          <cell r="O354">
            <v>6</v>
          </cell>
          <cell r="P354">
            <v>100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16.755175029803802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767798919.39999998</v>
          </cell>
          <cell r="N355">
            <v>243.86498805599999</v>
          </cell>
          <cell r="O355">
            <v>10</v>
          </cell>
          <cell r="P355">
            <v>100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376628948.50999999</v>
          </cell>
          <cell r="L356">
            <v>2988898</v>
          </cell>
          <cell r="M356">
            <v>293778784.42000002</v>
          </cell>
          <cell r="N356">
            <v>188.31447425499999</v>
          </cell>
          <cell r="O356">
            <v>9</v>
          </cell>
          <cell r="P356">
            <v>100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77.790000000000006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688672579.35000002</v>
          </cell>
          <cell r="N358">
            <v>246.33400679799999</v>
          </cell>
          <cell r="O358">
            <v>13</v>
          </cell>
          <cell r="P358">
            <v>100</v>
          </cell>
          <cell r="Q358">
            <v>80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16.755175029803802</v>
          </cell>
          <cell r="I359">
            <v>500000000</v>
          </cell>
          <cell r="J359">
            <v>5413675</v>
          </cell>
          <cell r="K359">
            <v>499374604.60000002</v>
          </cell>
          <cell r="L359">
            <v>3260675</v>
          </cell>
          <cell r="M359">
            <v>300862482.25</v>
          </cell>
          <cell r="N359">
            <v>99.874920919999994</v>
          </cell>
          <cell r="O359">
            <v>10</v>
          </cell>
          <cell r="P359">
            <v>100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748618015.57000005</v>
          </cell>
          <cell r="L360">
            <v>4658743</v>
          </cell>
          <cell r="M360">
            <v>460376983.25999999</v>
          </cell>
          <cell r="N360">
            <v>374.30900778500001</v>
          </cell>
          <cell r="O360">
            <v>13</v>
          </cell>
          <cell r="P360">
            <v>100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16.450216450216399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83.883223099999995</v>
          </cell>
          <cell r="O361">
            <v>10</v>
          </cell>
          <cell r="P361">
            <v>100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1288826993.8399999</v>
          </cell>
          <cell r="L362">
            <v>5274541</v>
          </cell>
          <cell r="M362">
            <v>488422496.83999997</v>
          </cell>
          <cell r="N362">
            <v>214.80449897333301</v>
          </cell>
          <cell r="O362">
            <v>13</v>
          </cell>
          <cell r="P362">
            <v>100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12.483938594711599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994491700.01999998</v>
          </cell>
          <cell r="N363">
            <v>824.88444698499995</v>
          </cell>
          <cell r="O363">
            <v>16</v>
          </cell>
          <cell r="P363">
            <v>100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17.495006462225401</v>
          </cell>
          <cell r="I364">
            <v>550000000</v>
          </cell>
          <cell r="J364">
            <v>8944790</v>
          </cell>
          <cell r="K364">
            <v>759578166.79999995</v>
          </cell>
          <cell r="L364">
            <v>7724790</v>
          </cell>
          <cell r="M364">
            <v>657456876.89999998</v>
          </cell>
          <cell r="N364">
            <v>138.105121236364</v>
          </cell>
          <cell r="O364">
            <v>10</v>
          </cell>
          <cell r="P364">
            <v>100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1637721057.8399999</v>
          </cell>
          <cell r="L365">
            <v>10320728</v>
          </cell>
          <cell r="M365">
            <v>1012257002.24</v>
          </cell>
          <cell r="N365">
            <v>818.86052891999998</v>
          </cell>
          <cell r="O365">
            <v>13</v>
          </cell>
          <cell r="P365">
            <v>100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2577948894.4899998</v>
          </cell>
          <cell r="L366">
            <v>14158543</v>
          </cell>
          <cell r="M366">
            <v>1366582570.3599999</v>
          </cell>
          <cell r="N366">
            <v>515.58977889799996</v>
          </cell>
          <cell r="O366">
            <v>14</v>
          </cell>
          <cell r="P366">
            <v>100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12.724306688417601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773530870.72000003</v>
          </cell>
          <cell r="N367">
            <v>129.66340197874999</v>
          </cell>
          <cell r="O367">
            <v>9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17.205813408345101</v>
          </cell>
          <cell r="I368">
            <v>500000000</v>
          </cell>
          <cell r="J368">
            <v>8673421</v>
          </cell>
          <cell r="K368">
            <v>738262739.72000003</v>
          </cell>
          <cell r="L368">
            <v>4963421</v>
          </cell>
          <cell r="M368">
            <v>423479079.72000003</v>
          </cell>
          <cell r="N368">
            <v>147.65254794399999</v>
          </cell>
          <cell r="O368">
            <v>7</v>
          </cell>
          <cell r="P368">
            <v>100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15.936082919455799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109.45279720000001</v>
          </cell>
          <cell r="O369">
            <v>8</v>
          </cell>
          <cell r="P369">
            <v>100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17.178345441762399</v>
          </cell>
          <cell r="I370">
            <v>500000000</v>
          </cell>
          <cell r="J370">
            <v>4230110</v>
          </cell>
          <cell r="K370">
            <v>359752720.30000001</v>
          </cell>
          <cell r="L370">
            <v>1320000</v>
          </cell>
          <cell r="M370">
            <v>112648800</v>
          </cell>
          <cell r="N370">
            <v>71.950544059999999</v>
          </cell>
          <cell r="O370">
            <v>8</v>
          </cell>
          <cell r="P370">
            <v>100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623359935.75999999</v>
          </cell>
          <cell r="L371">
            <v>3652980</v>
          </cell>
          <cell r="M371">
            <v>360256887.60000002</v>
          </cell>
          <cell r="N371">
            <v>207.78664525333301</v>
          </cell>
          <cell r="O371">
            <v>12</v>
          </cell>
          <cell r="P371">
            <v>100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15.586935431712799</v>
          </cell>
          <cell r="I372">
            <v>500000000</v>
          </cell>
          <cell r="J372">
            <v>7521935</v>
          </cell>
          <cell r="K372">
            <v>696927119.95000005</v>
          </cell>
          <cell r="L372">
            <v>4594935</v>
          </cell>
          <cell r="M372">
            <v>426272119.94999999</v>
          </cell>
          <cell r="N372">
            <v>139.38542398999999</v>
          </cell>
          <cell r="O372">
            <v>8</v>
          </cell>
          <cell r="P372">
            <v>100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257901379.84999999</v>
          </cell>
          <cell r="L373">
            <v>2107059</v>
          </cell>
          <cell r="M373">
            <v>206175723.15000001</v>
          </cell>
          <cell r="N373">
            <v>85.967126616666704</v>
          </cell>
          <cell r="O373">
            <v>6</v>
          </cell>
          <cell r="P373">
            <v>100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16.972745350333401</v>
          </cell>
          <cell r="I374">
            <v>500000000</v>
          </cell>
          <cell r="J374">
            <v>10730646</v>
          </cell>
          <cell r="K374">
            <v>916256386.53999996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15.192597374650299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160.83625992399999</v>
          </cell>
          <cell r="O375">
            <v>10</v>
          </cell>
          <cell r="P375">
            <v>100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16.495806150978598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170.60680719999999</v>
          </cell>
          <cell r="O376">
            <v>10</v>
          </cell>
          <cell r="P376">
            <v>100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580234619.86000001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14.684413911549999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222094744.24000001</v>
          </cell>
          <cell r="N378">
            <v>120.980444015</v>
          </cell>
          <cell r="O378">
            <v>6</v>
          </cell>
          <cell r="P378">
            <v>100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300000000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13.821642871922201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353.35250215600001</v>
          </cell>
          <cell r="O380">
            <v>14</v>
          </cell>
          <cell r="P380">
            <v>100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14.316330904414899</v>
          </cell>
          <cell r="I381">
            <v>500000000</v>
          </cell>
          <cell r="J381">
            <v>7390048</v>
          </cell>
          <cell r="K381">
            <v>687217761.82000005</v>
          </cell>
          <cell r="L381">
            <v>2641886</v>
          </cell>
          <cell r="M381">
            <v>246540801.52000001</v>
          </cell>
          <cell r="N381">
            <v>137.443552364</v>
          </cell>
          <cell r="O381">
            <v>10</v>
          </cell>
          <cell r="P381">
            <v>100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12</v>
          </cell>
          <cell r="P382">
            <v>100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11.237169097784999</v>
          </cell>
          <cell r="I383">
            <v>400000000</v>
          </cell>
          <cell r="J383">
            <v>6763000</v>
          </cell>
          <cell r="K383">
            <v>666713550.84000003</v>
          </cell>
          <cell r="L383">
            <v>3747724</v>
          </cell>
          <cell r="M383">
            <v>369975313.27999997</v>
          </cell>
          <cell r="N383">
            <v>166.67838771000001</v>
          </cell>
          <cell r="O383">
            <v>13</v>
          </cell>
          <cell r="P383">
            <v>100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757.76934699499998</v>
          </cell>
          <cell r="O384">
            <v>11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13.766566908935401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11.577608142493601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453.79917006250002</v>
          </cell>
          <cell r="O386">
            <v>12</v>
          </cell>
          <cell r="P386">
            <v>100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14.705207616425801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4215471</v>
          </cell>
          <cell r="M387">
            <v>367504761.77999997</v>
          </cell>
          <cell r="N387">
            <v>248.95666725999999</v>
          </cell>
          <cell r="O387">
            <v>9</v>
          </cell>
          <cell r="P387">
            <v>100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62.964666666666702</v>
          </cell>
          <cell r="O388">
            <v>5</v>
          </cell>
          <cell r="P388">
            <v>1000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10.398949601050299</v>
          </cell>
          <cell r="I389">
            <v>400000000</v>
          </cell>
          <cell r="J389">
            <v>16163375</v>
          </cell>
          <cell r="K389">
            <v>1599194085.5699999</v>
          </cell>
          <cell r="L389">
            <v>9685555</v>
          </cell>
          <cell r="M389">
            <v>958963830.25</v>
          </cell>
          <cell r="N389">
            <v>399.79852139249999</v>
          </cell>
          <cell r="O389">
            <v>11</v>
          </cell>
          <cell r="P389">
            <v>100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840912244.10000002</v>
          </cell>
          <cell r="L390">
            <v>2897016</v>
          </cell>
          <cell r="M390">
            <v>271508339.51999998</v>
          </cell>
          <cell r="N390">
            <v>210.22806102499999</v>
          </cell>
          <cell r="O390">
            <v>11</v>
          </cell>
          <cell r="P390">
            <v>100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609079791.50999999</v>
          </cell>
          <cell r="N391">
            <v>281.25475218999998</v>
          </cell>
          <cell r="O391">
            <v>7</v>
          </cell>
          <cell r="P391">
            <v>100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395320042.14999998</v>
          </cell>
          <cell r="L392">
            <v>1300175</v>
          </cell>
          <cell r="M392">
            <v>113752310.75</v>
          </cell>
          <cell r="N392">
            <v>98.830010537500002</v>
          </cell>
          <cell r="O392">
            <v>10</v>
          </cell>
          <cell r="P392">
            <v>100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146.90562841666701</v>
          </cell>
          <cell r="O393">
            <v>9</v>
          </cell>
          <cell r="P393">
            <v>100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10.398949601050299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729158649.95000005</v>
          </cell>
          <cell r="N395">
            <v>289.63471586750001</v>
          </cell>
          <cell r="O395">
            <v>11</v>
          </cell>
          <cell r="P395">
            <v>100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509.39113515333298</v>
          </cell>
          <cell r="O396">
            <v>14</v>
          </cell>
          <cell r="P396">
            <v>100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585.86123376666706</v>
          </cell>
          <cell r="O397">
            <v>13</v>
          </cell>
          <cell r="P397">
            <v>100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10.367774052626199</v>
          </cell>
          <cell r="I398">
            <v>400000000</v>
          </cell>
          <cell r="J398">
            <v>23504696</v>
          </cell>
          <cell r="K398">
            <v>2312924837.7199998</v>
          </cell>
          <cell r="L398">
            <v>18497696</v>
          </cell>
          <cell r="M398">
            <v>1820728217.28</v>
          </cell>
          <cell r="N398">
            <v>578.23120943000004</v>
          </cell>
          <cell r="O398">
            <v>10</v>
          </cell>
          <cell r="P398">
            <v>100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14.142221207624701</v>
          </cell>
          <cell r="I399">
            <v>300000000</v>
          </cell>
          <cell r="J399">
            <v>3578115</v>
          </cell>
          <cell r="K399">
            <v>311630955.14999998</v>
          </cell>
          <cell r="L399">
            <v>1768115</v>
          </cell>
          <cell r="M399">
            <v>154904555.15000001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67.353333333333296</v>
          </cell>
          <cell r="O400">
            <v>7</v>
          </cell>
          <cell r="P400">
            <v>1000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814659220.44000006</v>
          </cell>
          <cell r="L401">
            <v>5447188</v>
          </cell>
          <cell r="M401">
            <v>538345590.03999996</v>
          </cell>
          <cell r="N401">
            <v>203.66480511</v>
          </cell>
          <cell r="O401">
            <v>11</v>
          </cell>
          <cell r="P401">
            <v>100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13.083315576390399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164.48525066666701</v>
          </cell>
          <cell r="O402">
            <v>10</v>
          </cell>
          <cell r="P402">
            <v>100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">
          <cell r="A1">
            <v>0</v>
          </cell>
        </row>
      </sheetData>
      <sheetData sheetId="62"/>
      <sheetData sheetId="63"/>
      <sheetData sheetId="64">
        <row r="1">
          <cell r="A1">
            <v>0</v>
          </cell>
        </row>
      </sheetData>
      <sheetData sheetId="65">
        <row r="1">
          <cell r="A1">
            <v>0</v>
          </cell>
        </row>
      </sheetData>
      <sheetData sheetId="66">
        <row r="1">
          <cell r="A1">
            <v>0</v>
          </cell>
        </row>
      </sheetData>
      <sheetData sheetId="67">
        <row r="1">
          <cell r="A1">
            <v>0</v>
          </cell>
        </row>
      </sheetData>
      <sheetData sheetId="68">
        <row r="1">
          <cell r="A1">
            <v>0</v>
          </cell>
        </row>
      </sheetData>
      <sheetData sheetId="69">
        <row r="1">
          <cell r="A1">
            <v>0</v>
          </cell>
        </row>
      </sheetData>
      <sheetData sheetId="70">
        <row r="1">
          <cell r="A1">
            <v>0</v>
          </cell>
        </row>
      </sheetData>
      <sheetData sheetId="71">
        <row r="1">
          <cell r="A1">
            <v>0</v>
          </cell>
        </row>
      </sheetData>
      <sheetData sheetId="72">
        <row r="1">
          <cell r="A1">
            <v>0</v>
          </cell>
        </row>
      </sheetData>
      <sheetData sheetId="73">
        <row r="1">
          <cell r="A1">
            <v>0</v>
          </cell>
        </row>
      </sheetData>
      <sheetData sheetId="74">
        <row r="1">
          <cell r="A1">
            <v>0</v>
          </cell>
        </row>
      </sheetData>
      <sheetData sheetId="75">
        <row r="1">
          <cell r="A1">
            <v>0</v>
          </cell>
        </row>
      </sheetData>
      <sheetData sheetId="76">
        <row r="1">
          <cell r="A1">
            <v>0</v>
          </cell>
        </row>
      </sheetData>
      <sheetData sheetId="77">
        <row r="1">
          <cell r="A1">
            <v>0</v>
          </cell>
        </row>
      </sheetData>
      <sheetData sheetId="78">
        <row r="1">
          <cell r="A1">
            <v>0</v>
          </cell>
        </row>
      </sheetData>
      <sheetData sheetId="79">
        <row r="1">
          <cell r="A1">
            <v>0</v>
          </cell>
        </row>
      </sheetData>
      <sheetData sheetId="80">
        <row r="1">
          <cell r="A1">
            <v>0</v>
          </cell>
        </row>
      </sheetData>
      <sheetData sheetId="81">
        <row r="1">
          <cell r="A1">
            <v>0</v>
          </cell>
        </row>
      </sheetData>
      <sheetData sheetId="82">
        <row r="1">
          <cell r="A1">
            <v>0</v>
          </cell>
        </row>
      </sheetData>
      <sheetData sheetId="83">
        <row r="1">
          <cell r="A1">
            <v>0</v>
          </cell>
        </row>
      </sheetData>
      <sheetData sheetId="84">
        <row r="1">
          <cell r="A1">
            <v>0</v>
          </cell>
        </row>
      </sheetData>
      <sheetData sheetId="85">
        <row r="1">
          <cell r="A1">
            <v>0</v>
          </cell>
        </row>
      </sheetData>
      <sheetData sheetId="86">
        <row r="1">
          <cell r="A1">
            <v>0</v>
          </cell>
        </row>
      </sheetData>
      <sheetData sheetId="87">
        <row r="1">
          <cell r="A1">
            <v>0</v>
          </cell>
        </row>
      </sheetData>
      <sheetData sheetId="88">
        <row r="1">
          <cell r="A1">
            <v>0</v>
          </cell>
        </row>
      </sheetData>
      <sheetData sheetId="89">
        <row r="1">
          <cell r="A1">
            <v>0</v>
          </cell>
        </row>
      </sheetData>
      <sheetData sheetId="90">
        <row r="1">
          <cell r="A1">
            <v>0</v>
          </cell>
        </row>
      </sheetData>
      <sheetData sheetId="91">
        <row r="1">
          <cell r="A1">
            <v>0</v>
          </cell>
        </row>
      </sheetData>
      <sheetData sheetId="92">
        <row r="1">
          <cell r="A1">
            <v>0</v>
          </cell>
        </row>
      </sheetData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ЯНВАРЬ"/>
      <sheetName val="База"/>
      <sheetName val="стр.245 (2)"/>
      <sheetName val="SETUP"/>
      <sheetName val="Преискурант"/>
      <sheetName val="Добыча нефти4"/>
      <sheetName val="PP&amp;E mvt for 2003"/>
      <sheetName val="Собственный капита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  <sheetName val="Форма2"/>
      <sheetName val="Форма1"/>
      <sheetName val="База"/>
      <sheetName val="Добыча нефти4"/>
      <sheetName val="поставка сравн13"/>
      <sheetName val="2.2 ОтклОТМ"/>
      <sheetName val="1.3.2 ОТМ"/>
      <sheetName val="модель_(н)1"/>
      <sheetName val="модель_(в)1"/>
      <sheetName val="модель_(свод)1"/>
      <sheetName val="нефть_(2)1"/>
      <sheetName val="вода_(2)1"/>
      <sheetName val="свод_(2)1"/>
      <sheetName val="Сырье_и_материалы1"/>
      <sheetName val="Кап__ремонт1"/>
      <sheetName val="Капитализация_(ЗФ)1"/>
      <sheetName val="ЗФ_КР1"/>
      <sheetName val="Тек_ремонт1"/>
      <sheetName val="Технол_расходы1"/>
      <sheetName val="Приложение_связь1"/>
      <sheetName val="Транспорт_грузов1"/>
      <sheetName val="Ком_расходы1"/>
      <sheetName val="подготовка_кадров_21"/>
      <sheetName val="подгот_кадров_31"/>
      <sheetName val="под_кад1"/>
      <sheetName val="Охрана_окр_среды1"/>
      <sheetName val="Исп_природ_сырья1"/>
      <sheetName val="сод__и_лиц__автотр_1"/>
      <sheetName val="Другие_прочие_1"/>
      <sheetName val="Услуги_банков1"/>
      <sheetName val="почтово-канц__расходы1"/>
      <sheetName val="Сод_адм_зданий1"/>
      <sheetName val="юр_конслт_услуги1"/>
      <sheetName val="Социальная_сфера1"/>
      <sheetName val="Расх_на_кул_озд_мер_1"/>
      <sheetName val="Пр__соцвыплаты1"/>
      <sheetName val="модель_(н)"/>
      <sheetName val="модель_(в)"/>
      <sheetName val="модель_(свод)"/>
      <sheetName val="нефть_(2)"/>
      <sheetName val="вода_(2)"/>
      <sheetName val="свод_(2)"/>
      <sheetName val="Сырье_и_материалы"/>
      <sheetName val="Кап__ремонт"/>
      <sheetName val="Капитализация_(ЗФ)"/>
      <sheetName val="ЗФ_КР"/>
      <sheetName val="Тек_ремонт"/>
      <sheetName val="Технол_расходы"/>
      <sheetName val="Приложение_связь"/>
      <sheetName val="Транспорт_грузов"/>
      <sheetName val="Ком_расходы"/>
      <sheetName val="подготовка_кадров_2"/>
      <sheetName val="подгот_кадров_3"/>
      <sheetName val="под_кад"/>
      <sheetName val="Охрана_окр_среды"/>
      <sheetName val="Исп_природ_сырья"/>
      <sheetName val="сод__и_лиц__автотр_"/>
      <sheetName val="Другие_прочие_"/>
      <sheetName val="Услуги_банков"/>
      <sheetName val="почтово-канц__расходы"/>
      <sheetName val="Сод_адм_зданий"/>
      <sheetName val="юр_конслт_услуги"/>
      <sheetName val="Социальная_сфера"/>
      <sheetName val="Расх_на_кул_озд_мер_"/>
      <sheetName val="Пр__соцвыплаты"/>
      <sheetName val="модель_(н)2"/>
      <sheetName val="модель_(в)2"/>
      <sheetName val="модель_(свод)2"/>
      <sheetName val="нефть_(2)2"/>
      <sheetName val="вода_(2)2"/>
      <sheetName val="свод_(2)2"/>
      <sheetName val="Сырье_и_материалы2"/>
      <sheetName val="Кап__ремонт2"/>
      <sheetName val="Капитализация_(ЗФ)2"/>
      <sheetName val="ЗФ_КР2"/>
      <sheetName val="Тек_ремонт2"/>
      <sheetName val="Технол_расходы2"/>
      <sheetName val="Приложение_связь2"/>
      <sheetName val="Транспорт_грузов2"/>
      <sheetName val="Ком_расходы2"/>
      <sheetName val="подготовка_кадров_22"/>
      <sheetName val="подгот_кадров_32"/>
      <sheetName val="под_кад2"/>
      <sheetName val="Охрана_окр_среды2"/>
      <sheetName val="Исп_природ_сырья2"/>
      <sheetName val="сод__и_лиц__автотр_2"/>
      <sheetName val="Другие_прочие_2"/>
      <sheetName val="Услуги_банков2"/>
      <sheetName val="почтово-канц__расходы2"/>
      <sheetName val="Сод_адм_зданий2"/>
      <sheetName val="юр_конслт_услуги2"/>
      <sheetName val="Социальная_сфера2"/>
      <sheetName val="Расх_на_кул_озд_мер_2"/>
      <sheetName val="Пр__соцвыплаты2"/>
      <sheetName val="6НК-cт."/>
      <sheetName val="ЦентрЗатр"/>
      <sheetName val="ЕдИзм"/>
      <sheetName val="Предпр"/>
      <sheetName val="Comp"/>
      <sheetName val="#ССЫЛКА"/>
      <sheetName val="Преискурант"/>
      <sheetName val="12НК"/>
      <sheetName val="из сем"/>
      <sheetName val="FES"/>
      <sheetName val="Спр_ пласт"/>
      <sheetName val="Спр_ мест"/>
      <sheetName val="Плата за загрязнение "/>
      <sheetName val="Типограф"/>
      <sheetName val="2008 ГСМ"/>
      <sheetName val="Hidden"/>
      <sheetName val="Б.мчас (П)"/>
      <sheetName val="д.7.001"/>
      <sheetName val="list"/>
      <sheetName val="PP&amp;E mvt for 2003"/>
      <sheetName val="Пр2"/>
      <sheetName val="Титул1"/>
      <sheetName val="1NK"/>
      <sheetName val="модель_(н)3"/>
      <sheetName val="модель_(в)3"/>
      <sheetName val="модель_(свод)3"/>
      <sheetName val="нефть_(2)3"/>
      <sheetName val="вода_(2)3"/>
      <sheetName val="свод_(2)3"/>
      <sheetName val="Сырье_и_материалы3"/>
      <sheetName val="Кап__ремонт3"/>
      <sheetName val="Капитализация_(ЗФ)3"/>
      <sheetName val="ЗФ_КР3"/>
      <sheetName val="Тек_ремонт3"/>
      <sheetName val="Технол_расходы3"/>
      <sheetName val="Приложение_связь3"/>
      <sheetName val="Транспорт_грузов3"/>
      <sheetName val="Ком_расходы3"/>
      <sheetName val="подготовка_кадров_23"/>
      <sheetName val="подгот_кадров_33"/>
      <sheetName val="под_кад3"/>
      <sheetName val="Охрана_окр_среды3"/>
      <sheetName val="Исп_природ_сырья3"/>
      <sheetName val="сод__и_лиц__автотр_3"/>
      <sheetName val="Другие_прочие_3"/>
      <sheetName val="Услуги_банков3"/>
      <sheetName val="почтово-канц__расходы3"/>
      <sheetName val="Сод_адм_зданий3"/>
      <sheetName val="юр_конслт_услуги3"/>
      <sheetName val="Социальная_сфера3"/>
      <sheetName val="Расх_на_кул_озд_мер_3"/>
      <sheetName val="Пр__соцвыплаты3"/>
      <sheetName val="Добыча_нефти4"/>
      <sheetName val="поставка_сравн13"/>
      <sheetName val="2_2_ОтклОТМ"/>
      <sheetName val="1_3_2_ОТМ"/>
      <sheetName val="6НК-cт_"/>
      <sheetName val="из_сем"/>
      <sheetName val="Спр__пласт"/>
      <sheetName val="Спр__мест"/>
      <sheetName val="Плата_за_загрязнение_"/>
      <sheetName val="2008_ГСМ"/>
      <sheetName val="Ф №10"/>
      <sheetName val="Cash flow 2003 PBC"/>
      <sheetName val="G201"/>
      <sheetName val="G301"/>
      <sheetName val="Апрель"/>
      <sheetName val="Январь"/>
      <sheetName val="Сентябрь"/>
      <sheetName val="Ноябрь"/>
      <sheetName val="Квартал"/>
      <sheetName val="Июль"/>
      <sheetName val="Март"/>
      <sheetName val="Июнь"/>
      <sheetName val="модель_(н)4"/>
      <sheetName val="модель_(в)4"/>
      <sheetName val="модель_(свод)4"/>
      <sheetName val="нефть_(2)4"/>
      <sheetName val="вода_(2)4"/>
      <sheetName val="свод_(2)4"/>
      <sheetName val="Сырье_и_материалы4"/>
      <sheetName val="Кап__ремонт4"/>
      <sheetName val="Капитализация_(ЗФ)4"/>
      <sheetName val="ЗФ_КР4"/>
      <sheetName val="Тек_ремонт4"/>
      <sheetName val="Технол_расходы4"/>
      <sheetName val="Приложение_связь4"/>
      <sheetName val="Транспорт_грузов4"/>
      <sheetName val="Ком_расходы4"/>
      <sheetName val="подготовка_кадров_24"/>
      <sheetName val="подгот_кадров_34"/>
      <sheetName val="под_кад4"/>
      <sheetName val="Охрана_окр_среды4"/>
      <sheetName val="Исп_природ_сырья4"/>
      <sheetName val="сод__и_лиц__автотр_4"/>
      <sheetName val="Другие_прочие_4"/>
      <sheetName val="Услуги_банков4"/>
      <sheetName val="почтово-канц__расходы4"/>
      <sheetName val="Сод_адм_зданий4"/>
      <sheetName val="юр_конслт_услуги4"/>
      <sheetName val="Социальная_сфера4"/>
      <sheetName val="Расх_на_кул_озд_мер_4"/>
      <sheetName val="Пр__соцвыплаты4"/>
      <sheetName val="Добыча_нефти41"/>
      <sheetName val="поставка_сравн131"/>
      <sheetName val="2_2_ОтклОТМ1"/>
      <sheetName val="1_3_2_ОТМ1"/>
      <sheetName val="6НК-cт_1"/>
      <sheetName val="из_сем1"/>
      <sheetName val="Спр__пласт1"/>
      <sheetName val="Спр__мест1"/>
      <sheetName val="Плата_за_загрязнение_1"/>
      <sheetName val="2008_ГСМ1"/>
      <sheetName val="Б_мчас_(П)"/>
      <sheetName val="д_7_001"/>
      <sheetName val="PP&amp;E_mvt_for_2003"/>
      <sheetName val="Cash_flow_2003_P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1"/>
      <sheetName val="Форма2"/>
      <sheetName val="ОТиТБ"/>
      <sheetName val="факт 2005 г."/>
      <sheetName val="3310"/>
      <sheetName val="Дт-Кт"/>
      <sheetName val="PP&amp;E mvt for 2003"/>
      <sheetName val="7.1"/>
      <sheetName val="Cash Flow - CY Workings"/>
      <sheetName val="Bonds"/>
      <sheetName val="Hidden"/>
      <sheetName val="д.7.001"/>
      <sheetName val="из сем"/>
      <sheetName val="База"/>
      <sheetName val="Anlagevermögen"/>
      <sheetName val="1 вариант  2009 "/>
      <sheetName val="Добыча нефти4"/>
      <sheetName val="поставка сравн13"/>
      <sheetName val="1"/>
      <sheetName val="Список документов"/>
      <sheetName val="FES"/>
      <sheetName val="d_pok"/>
      <sheetName val="13,40 Авансы_получ"/>
      <sheetName val="июль"/>
      <sheetName val="Пр_М1"/>
      <sheetName val="Пр2_21"/>
      <sheetName val="Расчеты_ОСД1"/>
      <sheetName val="Пр_М"/>
      <sheetName val="Пр2_2"/>
      <sheetName val="Расчеты_ОСД"/>
      <sheetName val="Пр_М2"/>
      <sheetName val="Пр2_22"/>
      <sheetName val="Расчеты_ОСД2"/>
      <sheetName val="Скорректир РД_месяц_на_20_CF Ca"/>
      <sheetName val="CO_10"/>
      <sheetName val="CO_14"/>
      <sheetName val="CO_15"/>
      <sheetName val="CO_23"/>
      <sheetName val="CO_24"/>
      <sheetName val="CO_25"/>
      <sheetName val="CO_28"/>
      <sheetName val="CO_29"/>
      <sheetName val="CO_8"/>
      <sheetName val="CO_9"/>
      <sheetName val="HKM RTC Crude costs"/>
      <sheetName val="ДС МЗК"/>
      <sheetName val="матер"/>
      <sheetName val="Собственный капитал"/>
      <sheetName val="7"/>
      <sheetName val="10"/>
      <sheetName val="шифр (расходы)"/>
      <sheetName val="Касс книг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E AJE"/>
      <sheetName val="Кор Руб 2004"/>
      <sheetName val="21"/>
      <sheetName val="движ кап 6м (21)"/>
      <sheetName val="фонды (22)"/>
      <sheetName val="23"/>
      <sheetName val="списание кредитов"/>
      <sheetName val="капитал (26)"/>
      <sheetName val="13"/>
      <sheetName val="31"/>
      <sheetName val="движение капитал 1кв"/>
      <sheetName val="движ кап 2 кв"/>
      <sheetName val="#REF"/>
      <sheetName val="Dictionary"/>
      <sheetName val="Admin"/>
      <sheetName val="ORA 6m 2005"/>
      <sheetName val="Лист6"/>
      <sheetName val="formulebi"/>
      <sheetName val="ORE_AJE"/>
      <sheetName val="Кор_Руб_2004"/>
      <sheetName val="движ_кап_6м_(21)"/>
      <sheetName val="фонды_(22)"/>
      <sheetName val="списание_кредитов"/>
      <sheetName val="капитал_(26)"/>
      <sheetName val="движение_капитал_1кв"/>
      <sheetName val="движ_кап_2_кв"/>
      <sheetName val="ORE_AJE1"/>
      <sheetName val="Кор_Руб_20041"/>
      <sheetName val="движ_кап_6м_(21)1"/>
      <sheetName val="фонды_(22)1"/>
      <sheetName val="списание_кредитов1"/>
      <sheetName val="капитал_(26)1"/>
      <sheetName val="движение_капитал_1кв1"/>
      <sheetName val="движ_кап_2_кв1"/>
      <sheetName val="Списки"/>
    </sheetNames>
    <sheetDataSet>
      <sheetData sheetId="0" refreshError="1">
        <row r="1">
          <cell r="D1">
            <v>27.748699999999999</v>
          </cell>
        </row>
        <row r="2">
          <cell r="D2">
            <v>28.6721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D1">
            <v>27.748699999999999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Данные для диаграмм"/>
      <sheetName val="Лимиты_ИТОГ"/>
      <sheetName val="Непереданный портф."/>
      <sheetName val="Лимиты"/>
      <sheetName val="ИТОГ"/>
      <sheetName val="Москва ДО №3"/>
      <sheetName val="Москва ДО №9"/>
      <sheetName val="Москва ДО №11"/>
      <sheetName val="Москва ДО №12"/>
      <sheetName val="Москва ДО №17"/>
      <sheetName val="Москва ДО №31"/>
      <sheetName val="Москва ДО №37"/>
      <sheetName val="Астрахань"/>
      <sheetName val="Белгород"/>
      <sheetName val="Владимир"/>
      <sheetName val="Воронеж"/>
      <sheetName val="Екатеринбург"/>
      <sheetName val="Ижевск"/>
      <sheetName val="Иркутск"/>
      <sheetName val="Казань"/>
      <sheetName val="Краснодар"/>
      <sheetName val="Красноярск"/>
      <sheetName val="Н.Новгород"/>
      <sheetName val="Пенза"/>
      <sheetName val="Пермь"/>
      <sheetName val="Ростов"/>
      <sheetName val="Самара"/>
      <sheetName val="Санкт-Петербург"/>
      <sheetName val="Томск"/>
      <sheetName val="Тюмень"/>
      <sheetName val="Хабаровск"/>
      <sheetName val="Чебоксары"/>
      <sheetName val="Ярославль"/>
    </sheetNames>
    <sheetDataSet>
      <sheetData sheetId="0">
        <row r="2">
          <cell r="B2" t="str">
            <v>микро</v>
          </cell>
          <cell r="C2" t="str">
            <v>малый</v>
          </cell>
          <cell r="D2" t="str">
            <v>ГУС/ККФ</v>
          </cell>
        </row>
        <row r="3">
          <cell r="B3" t="str">
            <v>малый</v>
          </cell>
          <cell r="C3" t="str">
            <v>средний</v>
          </cell>
          <cell r="D3" t="str">
            <v>ПЛ</v>
          </cell>
        </row>
        <row r="4">
          <cell r="B4" t="str">
            <v>средний</v>
          </cell>
          <cell r="C4" t="str">
            <v>гарант</v>
          </cell>
          <cell r="D4" t="str">
            <v>МКК</v>
          </cell>
        </row>
        <row r="5">
          <cell r="B5" t="str">
            <v>овер</v>
          </cell>
          <cell r="C5" t="str">
            <v>аккр</v>
          </cell>
          <cell r="D5" t="str">
            <v>КК</v>
          </cell>
        </row>
        <row r="6">
          <cell r="B6" t="str">
            <v>гарант</v>
          </cell>
          <cell r="C6" t="str">
            <v>мал</v>
          </cell>
        </row>
        <row r="7">
          <cell r="B7" t="str">
            <v>аккр</v>
          </cell>
          <cell r="C7" t="str">
            <v>ср</v>
          </cell>
        </row>
        <row r="8">
          <cell r="B8" t="str">
            <v>мик</v>
          </cell>
          <cell r="C8" t="str">
            <v>гар</v>
          </cell>
        </row>
        <row r="9">
          <cell r="B9" t="str">
            <v>мал</v>
          </cell>
          <cell r="C9" t="str">
            <v>ак</v>
          </cell>
        </row>
        <row r="10">
          <cell r="B10" t="str">
            <v>ср</v>
          </cell>
        </row>
        <row r="11">
          <cell r="B11" t="str">
            <v>ов</v>
          </cell>
        </row>
        <row r="12">
          <cell r="B12" t="str">
            <v>гар</v>
          </cell>
        </row>
        <row r="13">
          <cell r="B13" t="str">
            <v>ак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">
          <cell r="B2">
            <v>28.498899999999999</v>
          </cell>
        </row>
        <row r="3">
          <cell r="B3">
            <v>34.381100000000004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жа"/>
      <sheetName val="СПРЭД"/>
      <sheetName val="ОПР"/>
    </sheetNames>
    <sheetDataSet>
      <sheetData sheetId="0">
        <row r="43">
          <cell r="C43">
            <v>876780553.86755013</v>
          </cell>
          <cell r="D43">
            <v>42370</v>
          </cell>
        </row>
        <row r="44">
          <cell r="C44">
            <v>947375120.39789057</v>
          </cell>
        </row>
      </sheetData>
      <sheetData sheetId="1"/>
      <sheetData sheetId="2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жа"/>
      <sheetName val="СПРЭД"/>
      <sheetName val="ОПР"/>
    </sheetNames>
    <sheetDataSet>
      <sheetData sheetId="0" refreshError="1">
        <row r="43">
          <cell r="C43">
            <v>518622506.26999998</v>
          </cell>
          <cell r="D43">
            <v>42005</v>
          </cell>
        </row>
        <row r="44">
          <cell r="C44">
            <v>572184227.29999995</v>
          </cell>
        </row>
        <row r="45">
          <cell r="C45">
            <v>537663281.57000005</v>
          </cell>
        </row>
        <row r="46">
          <cell r="C46">
            <v>546826044.38319004</v>
          </cell>
        </row>
        <row r="47">
          <cell r="C47">
            <v>558587603.63832998</v>
          </cell>
        </row>
        <row r="48">
          <cell r="C48">
            <v>591224911.32299995</v>
          </cell>
        </row>
        <row r="49">
          <cell r="C49">
            <v>598680046.23649001</v>
          </cell>
        </row>
        <row r="50">
          <cell r="C50">
            <v>641717755.82287002</v>
          </cell>
        </row>
        <row r="51">
          <cell r="C51">
            <v>716232183.00795996</v>
          </cell>
        </row>
        <row r="52">
          <cell r="C52">
            <v>768790600.69400001</v>
          </cell>
        </row>
        <row r="53">
          <cell r="C53">
            <v>844383741.65936005</v>
          </cell>
        </row>
        <row r="54">
          <cell r="C54">
            <v>874131912</v>
          </cell>
        </row>
        <row r="55">
          <cell r="C55">
            <v>876854667</v>
          </cell>
        </row>
      </sheetData>
      <sheetData sheetId="1" refreshError="1"/>
      <sheetData sheetId="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группа"/>
      <sheetName val="Форма2"/>
      <sheetName val="Форма1"/>
      <sheetName val="Изменяемые данные"/>
      <sheetName val="Пр2"/>
      <sheetName val="факт 2005 г."/>
      <sheetName val="Financial ratios А3"/>
      <sheetName val="balans 3"/>
      <sheetName val="З"/>
      <sheetName val="1.411.1"/>
      <sheetName val="ОТиТБ"/>
      <sheetName val="Ден потоки"/>
      <sheetName val="00"/>
      <sheetName val="Haul cons"/>
      <sheetName val="Распределение прибыли"/>
      <sheetName val="Лист1"/>
      <sheetName val="СПгнг"/>
      <sheetName val="ремонт 25"/>
      <sheetName val="1610"/>
      <sheetName val="1210"/>
      <sheetName val="расчет прибыли"/>
      <sheetName val="амортиз_ввод"/>
      <sheetName val="НДС"/>
      <sheetName val="ГПЗ_ПОСД_Способ закупок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KTG_m"/>
      <sheetName val="мат расходы"/>
      <sheetName val="Налоги на транспорт"/>
      <sheetName val="6 NK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TB"/>
      <sheetName val="PR CN"/>
      <sheetName val="Ф3"/>
      <sheetName val="Income $"/>
      <sheetName val="3.ФОТ"/>
      <sheetName val="Бюдж-тенге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Hidden"/>
      <sheetName val="ДС МЗК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по 2007 году план на 2008 год"/>
      <sheetName val="Movements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ФС-75"/>
      <sheetName val="ФСМн "/>
      <sheetName val="ФХ "/>
      <sheetName val="ФХС-40 "/>
      <sheetName val="ФХС-48 "/>
      <sheetName val="исп.см."/>
      <sheetName val="персонала"/>
      <sheetName val="2в"/>
      <sheetName val="общ-нефт"/>
      <sheetName val="2а (4)"/>
      <sheetName val="Индексы"/>
      <sheetName val="Текущие цены"/>
      <sheetName val="рабочий"/>
      <sheetName val="окраска"/>
      <sheetName val="Лист2"/>
      <sheetName val="Книга1"/>
      <sheetName val="5NK 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t0_name"/>
      <sheetName val="База"/>
      <sheetName val="Main Page"/>
      <sheetName val="L-1"/>
      <sheetName val="вознаграждение"/>
      <sheetName val="Пр3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апрель"/>
      <sheetName val="рев на 09.06."/>
      <sheetName val="май"/>
      <sheetName val="март"/>
      <sheetName val="фев"/>
      <sheetName val="Запрос"/>
      <sheetName val="month"/>
      <sheetName val="линии"/>
      <sheetName val="счетчики"/>
      <sheetName val="Список"/>
      <sheetName val="Treatment Summary"/>
      <sheetName val="класс"/>
      <sheetName val="СВОД Логистика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PR_CN"/>
      <sheetName val="Treatment_Summary"/>
      <sheetName val="СВОД_Логистика"/>
      <sheetName val="_ 2_3_2"/>
      <sheetName val="ДД"/>
      <sheetName val="канц"/>
      <sheetName val="опотиз"/>
      <sheetName val="H3.100 Rollforward"/>
      <sheetName val="PKF-2005"/>
      <sheetName val="GAAP TB 31.12.01  detail p&amp;l"/>
      <sheetName val="Sheet2"/>
      <sheetName val="РСза 6-м 2012"/>
      <sheetName val="июнь"/>
      <sheetName val="4.Налоги"/>
      <sheetName val="Логистика"/>
      <sheetName val="потр"/>
      <sheetName val="СН"/>
      <sheetName val="Кабельная продукция"/>
      <sheetName val="Ком плат"/>
      <sheetName val="Списки"/>
      <sheetName val="УО"/>
      <sheetName val="Транспорт"/>
      <sheetName val="Depr"/>
      <sheetName val="Control"/>
      <sheetName val="VLOOKUP"/>
      <sheetName val="INPUTMASTER"/>
      <sheetName val="IFRS FS"/>
      <sheetName val="9-1"/>
      <sheetName val="4"/>
      <sheetName val="1-1"/>
      <sheetName val="1"/>
      <sheetName val="1 вариант  2009 "/>
      <sheetName val="XREF"/>
      <sheetName val="summary"/>
      <sheetName val="Инвест"/>
      <sheetName val="list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"/>
      <sheetName val="83"/>
      <sheetName val="Список документов"/>
      <sheetName val="с 01.08 по 17.10 = 1569 вагонов"/>
      <sheetName val="breakdown"/>
      <sheetName val="P&amp;L"/>
      <sheetName val="Provisions"/>
      <sheetName val="FA depreciation"/>
      <sheetName val="Strat 1H 2008"/>
      <sheetName val="Настройки"/>
      <sheetName val="Datasheet"/>
      <sheetName val="Лист 1"/>
      <sheetName val="ГБ"/>
      <sheetName val="Источник финансирования"/>
      <sheetName val="Месяцы"/>
      <sheetName val="ЭКРБ"/>
      <sheetName val="Способ закупки"/>
      <sheetName val="муз колледж"/>
      <sheetName val="EMPLANM"/>
      <sheetName val="Добыча_нефти44"/>
      <sheetName val="Продактс_капвл4"/>
      <sheetName val="поставка_сравн134"/>
      <sheetName val="Капвл_всего4"/>
      <sheetName val="Инв_Прог224"/>
      <sheetName val="Все_пок23_244"/>
      <sheetName val="План_закупок2"/>
      <sheetName val="__2_3_23"/>
      <sheetName val="Командировочные_расходы2"/>
      <sheetName val="12_из_57_АЗС2"/>
      <sheetName val="МО_00122"/>
      <sheetName val="из_сем4"/>
      <sheetName val="0__Данные2"/>
      <sheetName val="аренда_цс2"/>
      <sheetName val="пр_6_дох2"/>
      <sheetName val="мат_расходы2"/>
      <sheetName val="Налоги_на_транспорт2"/>
      <sheetName val="6_NK2"/>
      <sheetName val="Сдача_2"/>
      <sheetName val="ДБСП_02__20022"/>
      <sheetName val="свод2010г_по_гр_2"/>
      <sheetName val="Статьи_затрат2"/>
      <sheetName val="14_1_2_2_(Услуги_связи)2"/>
      <sheetName val="3_ФОТ2"/>
      <sheetName val="Income_$2"/>
      <sheetName val="выданы_таб_№_(от_25_01_12_ОК)2"/>
      <sheetName val="2а_(4)2"/>
      <sheetName val="канат_прод_2"/>
      <sheetName val="по_2007_году_план_на_2008_год2"/>
      <sheetName val="расчет_ГСМ_НА_2013Г2"/>
      <sheetName val="Страхование_ГПО_охр_22"/>
      <sheetName val="исп_см_2"/>
      <sheetName val="Изменяемые_данные2"/>
      <sheetName val="Financial_ratios_А32"/>
      <sheetName val="факт_2005_г_2"/>
      <sheetName val="balans_32"/>
      <sheetName val="1_411_12"/>
      <sheetName val="Ден_потоки2"/>
      <sheetName val="Haul_cons2"/>
      <sheetName val="Распределение_прибыли2"/>
      <sheetName val="PP&amp;E_mvt_for_20032"/>
      <sheetName val="SUN_TB2"/>
      <sheetName val="7_12"/>
      <sheetName val="Лист1_(3)2"/>
      <sheetName val="на_31_12_07_(4)2"/>
      <sheetName val="CIP_Dec_20062"/>
      <sheetName val="C-Total_Market2"/>
      <sheetName val="I-Demand_Drivers2"/>
      <sheetName val="2_2_ОтклОТМ2"/>
      <sheetName val="1_3_2_ОТМ2"/>
      <sheetName val="д_7_0012"/>
      <sheetName val="3БК_Инвестиции2"/>
      <sheetName val="2008_ГСМ2"/>
      <sheetName val="Плата_за_загрязнение_2"/>
      <sheetName val="26_04_2013_(2)2"/>
      <sheetName val="ремонт_252"/>
      <sheetName val="PR_CN2"/>
      <sheetName val="Treatment_Summary2"/>
      <sheetName val="СВОД_Логистика2"/>
      <sheetName val="Ком_плат1"/>
      <sheetName val="__2_3_24"/>
      <sheetName val="H3_100_Rollforward"/>
      <sheetName val="GAAP_TB_31_12_01__detail_p&amp;l"/>
      <sheetName val="РСза_6-м_2012"/>
      <sheetName val="Кабельная_продукция1"/>
      <sheetName val="4_Налоги"/>
      <sheetName val="Отд.расх"/>
      <sheetName val="стр.145 рос. исп"/>
      <sheetName val="7НК"/>
      <sheetName val="Допущения"/>
      <sheetName val="ремонтТ9"/>
      <sheetName val="34-143"/>
      <sheetName val="КАТО"/>
      <sheetName val="Loans out"/>
      <sheetName val="ОПГЗ"/>
      <sheetName val="План ГЗ"/>
      <sheetName val="Макро"/>
      <sheetName val="ФБ-1"/>
      <sheetName val="АСТВ"/>
      <sheetName val="Ф1"/>
      <sheetName val="ОПУ_сверка"/>
      <sheetName val="доходы и расходы 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2_Уст_у_ж.д._тупика"/>
      <sheetName val="амортизация"/>
      <sheetName val="Вариант2,1"/>
      <sheetName val="Цена"/>
      <sheetName val="станции"/>
      <sheetName val="IS-Cash"/>
      <sheetName val="Loan"/>
      <sheetName val="Input TI"/>
      <sheetName val="Б.мчас (П)"/>
      <sheetName val="Технический"/>
      <sheetName val="Prelim Cost"/>
      <sheetName val="700-H"/>
      <sheetName val="5.3. Усл. связи"/>
      <sheetName val="Бонды стр.341"/>
      <sheetName val="SAD_Schedule"/>
      <sheetName val="расчет_прибыли"/>
      <sheetName val="ГПЗ_ПОСД_Способ_закупок"/>
      <sheetName val="ФСМн_"/>
      <sheetName val="ФХ_"/>
      <sheetName val="ФХС-40_"/>
      <sheetName val="ФХС-48_"/>
      <sheetName val="ДС_МЗК"/>
      <sheetName val="Текущие_цены"/>
      <sheetName val="5NK_"/>
      <sheetName val="Main_Page"/>
      <sheetName val="1_вариант__2009_"/>
      <sheetName val="Источник_финансирования"/>
      <sheetName val="Способ_закупки"/>
      <sheetName val="Зам_нгду-1(наг)"/>
      <sheetName val="Зам_нгду-1"/>
      <sheetName val="Зам_ОЭПУ(доб)"/>
      <sheetName val="Зам_нгду-2(наг)"/>
      <sheetName val="Зам_ОЭПУ(наг)"/>
      <sheetName val="сут_рап_снижПТО_по_мероп"/>
      <sheetName val="Заявлени+сдач_обх_по_22_02_12"/>
      <sheetName val="для_рекомендации_на_09_02_12г"/>
      <sheetName val="рев_на_09_06_"/>
      <sheetName val="IFRS_FS"/>
      <sheetName val="Список_документов"/>
      <sheetName val="с_01_08_по_17_10_=_1569_вагонов"/>
      <sheetName val="Лист_1"/>
      <sheetName val="Strat_1H_2008"/>
      <sheetName val="собственный капитал"/>
      <sheetName val="Project Detail Inputs"/>
      <sheetName val="I KEY INFORMATION"/>
      <sheetName val="VI REVENUE OOD"/>
      <sheetName val="IIb P&amp;L short"/>
      <sheetName val="IV REVENUE ROOMS"/>
      <sheetName val="IV REVENUE  F&amp;B"/>
      <sheetName val="стр_145_рос__исп"/>
      <sheetName val="Отд_расх"/>
      <sheetName val=" По скв"/>
      <sheetName val="Проект"/>
      <sheetName val="1кв. "/>
      <sheetName val="2кв."/>
      <sheetName val="10 БО (kzt)"/>
      <sheetName val="общ.фонд  "/>
      <sheetName val="Бюджет"/>
      <sheetName val="3НК"/>
      <sheetName val="Все_по䀀歎쬂⾕⠠倀"/>
      <sheetName val=" 4"/>
      <sheetName val="Год"/>
      <sheetName val="Фонд"/>
      <sheetName val="Assump"/>
      <sheetName val="ЦЕХА"/>
      <sheetName val="общ скв"/>
      <sheetName val="сводУМЗ"/>
      <sheetName val="План произв-ва (мес.) (бюджет)"/>
      <sheetName val="Загрузка "/>
      <sheetName val="Все_по⠠렀ኣ㠾ኡ耾"/>
      <sheetName val="7  (3)"/>
      <sheetName val="Все_по䐀⩛ഀ䎃԰_x0000_缀"/>
      <sheetName val="Data"/>
      <sheetName val="Все_по/_x0000_耀S_x0000__x0000_缀"/>
      <sheetName val="Кнфиг сетка"/>
      <sheetName val="Все_по吀ᥢഀ榃԰_x0000_缀"/>
      <sheetName val="Все_по쬂᎕鐁ᘲ䠺"/>
      <sheetName val="расчет"/>
      <sheetName val="Б_мчас_(П)"/>
      <sheetName val="I__Прогноз_доходов"/>
      <sheetName val="Все_по䐀⩛ഀ䎃԰"/>
      <sheetName val="Все_по/"/>
      <sheetName val="Все_по吀ᥢഀ榃԰"/>
      <sheetName val="july_03_pg8"/>
      <sheetName val="Общие"/>
      <sheetName val="титфин"/>
      <sheetName val="Пр.М"/>
      <sheetName val="Ф7"/>
      <sheetName val="Ф10"/>
      <sheetName val="Пр1"/>
      <sheetName val="Пр2.2"/>
      <sheetName val="Ф11"/>
      <sheetName val="Пр4 (2)"/>
      <sheetName val="Справка ИЦА"/>
      <sheetName val="Справка 2"/>
      <sheetName val="на 10.02.06"/>
      <sheetName val="_ССЫЛКА"/>
      <sheetName val="Пок"/>
      <sheetName val="Справка "/>
      <sheetName val="ЖГРЭС за 09.02.06"/>
      <sheetName val="Все_поԯ"/>
      <sheetName val="Пр4"/>
      <sheetName val="Расчеты ОСД"/>
      <sheetName val="Все_поԯ_x0000_缀_x0000__x0000__x0000_턀"/>
      <sheetName val="I. Прогноз доходов"/>
      <sheetName val="Т2"/>
      <sheetName val="Parameters"/>
      <sheetName val="SBM Reserve"/>
      <sheetName val="пр-во"/>
      <sheetName val="Осн.пока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>
        <row r="1">
          <cell r="G1">
            <v>0</v>
          </cell>
        </row>
      </sheetData>
      <sheetData sheetId="171">
        <row r="1">
          <cell r="G1">
            <v>0</v>
          </cell>
        </row>
      </sheetData>
      <sheetData sheetId="172">
        <row r="1">
          <cell r="G1">
            <v>0</v>
          </cell>
        </row>
      </sheetData>
      <sheetData sheetId="173">
        <row r="1">
          <cell r="G1">
            <v>0</v>
          </cell>
        </row>
      </sheetData>
      <sheetData sheetId="174">
        <row r="1">
          <cell r="G1">
            <v>0</v>
          </cell>
        </row>
      </sheetData>
      <sheetData sheetId="175">
        <row r="1">
          <cell r="G1">
            <v>0</v>
          </cell>
        </row>
      </sheetData>
      <sheetData sheetId="176">
        <row r="1">
          <cell r="G1">
            <v>0</v>
          </cell>
        </row>
      </sheetData>
      <sheetData sheetId="177">
        <row r="1">
          <cell r="G1">
            <v>0</v>
          </cell>
        </row>
      </sheetData>
      <sheetData sheetId="178">
        <row r="1">
          <cell r="G1">
            <v>0</v>
          </cell>
        </row>
      </sheetData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>
        <row r="1">
          <cell r="G1">
            <v>0</v>
          </cell>
        </row>
      </sheetData>
      <sheetData sheetId="245">
        <row r="1">
          <cell r="G1">
            <v>0</v>
          </cell>
        </row>
      </sheetData>
      <sheetData sheetId="246"/>
      <sheetData sheetId="247">
        <row r="1">
          <cell r="G1" t="str">
            <v xml:space="preserve"> </v>
          </cell>
        </row>
      </sheetData>
      <sheetData sheetId="248">
        <row r="1">
          <cell r="G1">
            <v>0</v>
          </cell>
        </row>
      </sheetData>
      <sheetData sheetId="249"/>
      <sheetData sheetId="250"/>
      <sheetData sheetId="251">
        <row r="1">
          <cell r="G1" t="str">
            <v xml:space="preserve"> </v>
          </cell>
        </row>
      </sheetData>
      <sheetData sheetId="252">
        <row r="1">
          <cell r="G1">
            <v>0</v>
          </cell>
        </row>
      </sheetData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/>
      <sheetData sheetId="293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/>
      <sheetData sheetId="310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>
        <row r="1">
          <cell r="G1">
            <v>0</v>
          </cell>
        </row>
      </sheetData>
      <sheetData sheetId="521">
        <row r="1">
          <cell r="G1">
            <v>0</v>
          </cell>
        </row>
      </sheetData>
      <sheetData sheetId="522">
        <row r="1">
          <cell r="G1">
            <v>0</v>
          </cell>
        </row>
      </sheetData>
      <sheetData sheetId="523" refreshError="1"/>
      <sheetData sheetId="524" refreshError="1"/>
      <sheetData sheetId="525" refreshError="1"/>
      <sheetData sheetId="526" refreshError="1"/>
      <sheetData sheetId="527">
        <row r="1">
          <cell r="G1">
            <v>0</v>
          </cell>
        </row>
      </sheetData>
      <sheetData sheetId="528" refreshError="1"/>
      <sheetData sheetId="529"/>
      <sheetData sheetId="530"/>
      <sheetData sheetId="531" refreshError="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>
        <row r="1">
          <cell r="G1">
            <v>0</v>
          </cell>
        </row>
      </sheetData>
      <sheetData sheetId="556">
        <row r="1">
          <cell r="G1">
            <v>0</v>
          </cell>
        </row>
      </sheetData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/>
      <sheetData sheetId="587"/>
      <sheetData sheetId="588"/>
      <sheetData sheetId="589" refreshError="1"/>
      <sheetData sheetId="590" refreshError="1"/>
      <sheetData sheetId="591">
        <row r="1">
          <cell r="G1" t="str">
            <v/>
          </cell>
        </row>
      </sheetData>
      <sheetData sheetId="592">
        <row r="1">
          <cell r="G1" t="str">
            <v/>
          </cell>
        </row>
      </sheetData>
      <sheetData sheetId="593">
        <row r="1">
          <cell r="G1">
            <v>0</v>
          </cell>
        </row>
      </sheetData>
      <sheetData sheetId="594">
        <row r="1">
          <cell r="G1">
            <v>0</v>
          </cell>
        </row>
      </sheetData>
      <sheetData sheetId="595">
        <row r="1">
          <cell r="G1">
            <v>0</v>
          </cell>
        </row>
      </sheetData>
      <sheetData sheetId="596">
        <row r="1">
          <cell r="G1" t="str">
            <v/>
          </cell>
        </row>
      </sheetData>
      <sheetData sheetId="597" refreshError="1"/>
      <sheetData sheetId="598" refreshError="1"/>
      <sheetData sheetId="599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из сем"/>
      <sheetName val="Добычанефти4"/>
      <sheetName val="поставкасравн13"/>
      <sheetName val="#ССЫЛКА"/>
      <sheetName val="Пр2"/>
      <sheetName val="Форма2"/>
      <sheetName val="5NK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центный_стресс"/>
      <sheetName val="Приложение_№5_new"/>
      <sheetName val="41_% гэп "/>
      <sheetName val="Таб_4_5"/>
      <sheetName val="Таб_3"/>
      <sheetName val="%_доходы_расходы"/>
      <sheetName val="Приложение_№6_new"/>
      <sheetName val="Дюр Портфеля ЦБ на 01_03_17 "/>
      <sheetName val="Дюр Портфеля ЦБ на 01_02_17"/>
      <sheetName val="Дюр Портфеля ЦБ на 01_01_17"/>
    </sheetNames>
    <sheetDataSet>
      <sheetData sheetId="0"/>
      <sheetData sheetId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22">
          <cell r="D22">
            <v>18255.274390000002</v>
          </cell>
          <cell r="E22">
            <v>0</v>
          </cell>
          <cell r="F22">
            <v>0</v>
          </cell>
          <cell r="G2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енение оценки"/>
      <sheetName val="Фил-корп-конс"/>
      <sheetName val="Для конс(итог)"/>
      <sheetName val="МБК-конс"/>
      <sheetName val="КОРП-конс"/>
      <sheetName val="Корп кред"/>
      <sheetName val="Суммы-гар"/>
      <sheetName val="МБК"/>
      <sheetName val="Контроль"/>
      <sheetName val="Филиалы"/>
      <sheetName val="Филиалы-подробно"/>
      <sheetName val="ИТОГ для баланса"/>
      <sheetName val="Ручной ввод"/>
      <sheetName val="Итог в руб"/>
      <sheetName val="Итог в вал"/>
      <sheetName val="Прошлое"/>
      <sheetName val="SUPER итог alla RUS"/>
      <sheetName val="График"/>
      <sheetName val="МБК для Базеля"/>
      <sheetName val="Итог для Базеля"/>
      <sheetName val="Фил-конс-КОРП"/>
      <sheetName val="Фил-конс-МБК"/>
      <sheetName val="Обеспечение (МБК)"/>
      <sheetName val="Обеспечение (корп)"/>
      <sheetName val="Для кон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Клиент</v>
          </cell>
          <cell r="B1" t="str">
            <v>Код валюты_ОД</v>
          </cell>
          <cell r="C1" t="str">
            <v>ОД_OST_V</v>
          </cell>
          <cell r="D1" t="str">
            <v>ОД_OST_R</v>
          </cell>
          <cell r="E1" t="str">
            <v>%%%</v>
          </cell>
          <cell r="F1" t="str">
            <v>Рез ВАЛ</v>
          </cell>
          <cell r="G1" t="str">
            <v>Рез РУБ</v>
          </cell>
        </row>
        <row r="2">
          <cell r="A2" t="str">
            <v>Евролизинг</v>
          </cell>
          <cell r="B2" t="str">
            <v>840</v>
          </cell>
          <cell r="C2">
            <v>10402777.34</v>
          </cell>
          <cell r="D2">
            <v>214817352.06999999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Евролизинг</v>
          </cell>
          <cell r="B3" t="str">
            <v>280</v>
          </cell>
          <cell r="C3">
            <v>6421127.2599999998</v>
          </cell>
          <cell r="D3">
            <v>79275237.150000006</v>
          </cell>
          <cell r="E3">
            <v>0</v>
          </cell>
          <cell r="F3">
            <v>0</v>
          </cell>
          <cell r="G3">
            <v>0</v>
          </cell>
        </row>
        <row r="4">
          <cell r="D4">
            <v>294092589.22000003</v>
          </cell>
          <cell r="G4">
            <v>0</v>
          </cell>
        </row>
        <row r="6">
          <cell r="A6" t="str">
            <v>Мангуст-СК</v>
          </cell>
          <cell r="B6" t="str">
            <v>840</v>
          </cell>
          <cell r="C6">
            <v>1779429.64</v>
          </cell>
          <cell r="D6">
            <v>36745222.07</v>
          </cell>
          <cell r="E6">
            <v>2</v>
          </cell>
          <cell r="F6">
            <v>35588.592799999999</v>
          </cell>
          <cell r="G6">
            <v>734904.44140000001</v>
          </cell>
        </row>
        <row r="7">
          <cell r="A7" t="str">
            <v>Пенсионный фонд ВТБ</v>
          </cell>
          <cell r="B7" t="str">
            <v>810</v>
          </cell>
          <cell r="C7">
            <v>0</v>
          </cell>
          <cell r="D7">
            <v>24351965.149999999</v>
          </cell>
          <cell r="E7">
            <v>2</v>
          </cell>
          <cell r="F7">
            <v>0</v>
          </cell>
          <cell r="G7">
            <v>487039.30299999996</v>
          </cell>
        </row>
        <row r="8">
          <cell r="A8" t="str">
            <v>Ростелеком</v>
          </cell>
          <cell r="B8" t="str">
            <v>840</v>
          </cell>
          <cell r="C8">
            <v>12064978.539999999</v>
          </cell>
          <cell r="D8">
            <v>249141806.84999999</v>
          </cell>
          <cell r="E8">
            <v>2</v>
          </cell>
          <cell r="F8">
            <v>241299.57079999999</v>
          </cell>
          <cell r="G8">
            <v>4982836.1370000001</v>
          </cell>
        </row>
        <row r="9">
          <cell r="A9" t="str">
            <v>Электросевкавмонтаж</v>
          </cell>
          <cell r="B9" t="str">
            <v>840</v>
          </cell>
          <cell r="C9">
            <v>458871.03999999998</v>
          </cell>
          <cell r="D9">
            <v>9475686.9800000004</v>
          </cell>
          <cell r="E9">
            <v>2</v>
          </cell>
          <cell r="F9">
            <v>9177.4207999999999</v>
          </cell>
          <cell r="G9">
            <v>189513.7396</v>
          </cell>
        </row>
        <row r="10">
          <cell r="D10">
            <v>319714681.05000001</v>
          </cell>
          <cell r="G10">
            <v>6394293.6210000003</v>
          </cell>
        </row>
        <row r="12">
          <cell r="A12" t="str">
            <v>АСМАП</v>
          </cell>
          <cell r="B12" t="str">
            <v>810</v>
          </cell>
          <cell r="C12">
            <v>0</v>
          </cell>
          <cell r="D12">
            <v>7392000</v>
          </cell>
          <cell r="E12">
            <v>5</v>
          </cell>
          <cell r="F12">
            <v>0</v>
          </cell>
          <cell r="G12">
            <v>369600</v>
          </cell>
        </row>
        <row r="13">
          <cell r="A13" t="str">
            <v>Газэнергосервис</v>
          </cell>
          <cell r="B13" t="str">
            <v>840</v>
          </cell>
          <cell r="C13">
            <v>416838.67</v>
          </cell>
          <cell r="D13">
            <v>8607718.5399999991</v>
          </cell>
          <cell r="E13">
            <v>5</v>
          </cell>
          <cell r="F13">
            <v>20841.933499999999</v>
          </cell>
          <cell r="G13">
            <v>430385.92700000003</v>
          </cell>
        </row>
        <row r="14">
          <cell r="A14" t="str">
            <v>ГлавУпДК</v>
          </cell>
          <cell r="B14" t="str">
            <v>840</v>
          </cell>
          <cell r="C14">
            <v>4472549.5</v>
          </cell>
          <cell r="D14">
            <v>92358147.180000007</v>
          </cell>
          <cell r="E14">
            <v>5</v>
          </cell>
          <cell r="F14">
            <v>223627.47500000001</v>
          </cell>
          <cell r="G14">
            <v>4617907.3590000002</v>
          </cell>
        </row>
        <row r="15">
          <cell r="A15" t="str">
            <v>ДЮСШ "Озерки"</v>
          </cell>
          <cell r="B15" t="str">
            <v>810</v>
          </cell>
          <cell r="C15">
            <v>0</v>
          </cell>
          <cell r="D15">
            <v>1200000</v>
          </cell>
          <cell r="E15">
            <v>5</v>
          </cell>
          <cell r="F15">
            <v>0</v>
          </cell>
          <cell r="G15">
            <v>60000</v>
          </cell>
        </row>
        <row r="16">
          <cell r="A16" t="str">
            <v>Зиомар</v>
          </cell>
          <cell r="B16" t="str">
            <v>840</v>
          </cell>
          <cell r="C16">
            <v>748000</v>
          </cell>
          <cell r="D16">
            <v>15446200</v>
          </cell>
          <cell r="E16">
            <v>5</v>
          </cell>
          <cell r="F16">
            <v>37400</v>
          </cell>
          <cell r="G16">
            <v>772310</v>
          </cell>
        </row>
        <row r="17">
          <cell r="A17" t="str">
            <v>ЛУКойл-Волгограднефтепереработка (340)</v>
          </cell>
          <cell r="B17" t="str">
            <v>840</v>
          </cell>
          <cell r="C17">
            <v>3268942.5</v>
          </cell>
          <cell r="D17">
            <v>67503662.629999995</v>
          </cell>
          <cell r="E17">
            <v>5</v>
          </cell>
          <cell r="F17">
            <v>163447.125</v>
          </cell>
          <cell r="G17">
            <v>3375183.1314999997</v>
          </cell>
        </row>
        <row r="18">
          <cell r="A18" t="str">
            <v>ЛУКойл-Волгограднефтепереработка (345)</v>
          </cell>
          <cell r="B18" t="str">
            <v>840</v>
          </cell>
          <cell r="C18">
            <v>6176470.5</v>
          </cell>
          <cell r="D18">
            <v>127544115.83</v>
          </cell>
          <cell r="E18">
            <v>5</v>
          </cell>
          <cell r="F18">
            <v>308823.52500000002</v>
          </cell>
          <cell r="G18">
            <v>6377205.7914999994</v>
          </cell>
        </row>
        <row r="19">
          <cell r="A19" t="str">
            <v>Международные торговые консультанты</v>
          </cell>
          <cell r="B19" t="str">
            <v>810</v>
          </cell>
          <cell r="C19">
            <v>0</v>
          </cell>
          <cell r="D19">
            <v>24856575.629999999</v>
          </cell>
          <cell r="E19">
            <v>5</v>
          </cell>
          <cell r="F19">
            <v>0</v>
          </cell>
          <cell r="G19">
            <v>1242828.7815</v>
          </cell>
        </row>
        <row r="20">
          <cell r="A20" t="str">
            <v>Норильский никель</v>
          </cell>
          <cell r="B20" t="str">
            <v>840</v>
          </cell>
          <cell r="C20">
            <v>19688659.399999999</v>
          </cell>
          <cell r="D20">
            <v>406570816.61000001</v>
          </cell>
          <cell r="E20">
            <v>5</v>
          </cell>
          <cell r="F20">
            <v>984432.97</v>
          </cell>
          <cell r="G20">
            <v>20328540.830499999</v>
          </cell>
        </row>
        <row r="21">
          <cell r="A21" t="str">
            <v>Норильский никель</v>
          </cell>
          <cell r="B21" t="str">
            <v>840</v>
          </cell>
          <cell r="C21">
            <v>7871299.7999999998</v>
          </cell>
          <cell r="D21">
            <v>162542340.87</v>
          </cell>
          <cell r="E21">
            <v>5</v>
          </cell>
          <cell r="F21">
            <v>393564.99</v>
          </cell>
          <cell r="G21">
            <v>8127117.0435000006</v>
          </cell>
        </row>
        <row r="22">
          <cell r="A22" t="str">
            <v>Энергомашэкспорт</v>
          </cell>
          <cell r="B22" t="str">
            <v>840</v>
          </cell>
          <cell r="C22">
            <v>10000000</v>
          </cell>
          <cell r="D22">
            <v>206500000</v>
          </cell>
          <cell r="E22">
            <v>5</v>
          </cell>
          <cell r="F22">
            <v>500000</v>
          </cell>
          <cell r="G22">
            <v>10325000</v>
          </cell>
        </row>
        <row r="23">
          <cell r="A23" t="str">
            <v>Энергомашэкспорт</v>
          </cell>
          <cell r="B23" t="str">
            <v>840</v>
          </cell>
          <cell r="C23">
            <v>4000000</v>
          </cell>
          <cell r="D23">
            <v>82600000</v>
          </cell>
          <cell r="E23">
            <v>5</v>
          </cell>
          <cell r="F23">
            <v>200000</v>
          </cell>
          <cell r="G23">
            <v>4130000</v>
          </cell>
        </row>
        <row r="24">
          <cell r="D24">
            <v>1203121577.29</v>
          </cell>
          <cell r="G24">
            <v>60156078.864499994</v>
          </cell>
        </row>
        <row r="26">
          <cell r="A26" t="str">
            <v>Администрация г. Чита</v>
          </cell>
          <cell r="B26" t="str">
            <v>810</v>
          </cell>
          <cell r="C26">
            <v>0</v>
          </cell>
          <cell r="D26">
            <v>13311939.289999999</v>
          </cell>
          <cell r="E26">
            <v>20</v>
          </cell>
          <cell r="F26">
            <v>0</v>
          </cell>
          <cell r="G26">
            <v>2662387.858</v>
          </cell>
        </row>
        <row r="27">
          <cell r="A27" t="str">
            <v>Администрация Орловской области</v>
          </cell>
          <cell r="B27" t="str">
            <v>810</v>
          </cell>
          <cell r="C27">
            <v>0</v>
          </cell>
          <cell r="D27">
            <v>50000000</v>
          </cell>
          <cell r="E27">
            <v>20</v>
          </cell>
          <cell r="F27">
            <v>0</v>
          </cell>
          <cell r="G27">
            <v>10000000</v>
          </cell>
        </row>
        <row r="28">
          <cell r="A28" t="str">
            <v>Акрон</v>
          </cell>
          <cell r="B28" t="str">
            <v>840</v>
          </cell>
          <cell r="C28">
            <v>3927873.36</v>
          </cell>
          <cell r="D28">
            <v>81110584.879999995</v>
          </cell>
          <cell r="E28">
            <v>20</v>
          </cell>
          <cell r="F28">
            <v>785574.67200000002</v>
          </cell>
          <cell r="G28">
            <v>16222116.976</v>
          </cell>
        </row>
        <row r="29">
          <cell r="A29" t="str">
            <v>Вымпел (192)</v>
          </cell>
          <cell r="B29" t="str">
            <v>840</v>
          </cell>
          <cell r="C29">
            <v>10754443.800000001</v>
          </cell>
          <cell r="D29">
            <v>222079264.47</v>
          </cell>
          <cell r="E29">
            <v>20</v>
          </cell>
          <cell r="F29">
            <v>2150888.7599999998</v>
          </cell>
          <cell r="G29">
            <v>44415852.893999994</v>
          </cell>
        </row>
        <row r="30">
          <cell r="A30" t="str">
            <v>Вымпел (357)</v>
          </cell>
          <cell r="B30" t="str">
            <v>840</v>
          </cell>
          <cell r="C30">
            <v>3996418.25</v>
          </cell>
          <cell r="D30">
            <v>82526036.859999999</v>
          </cell>
          <cell r="E30">
            <v>20</v>
          </cell>
          <cell r="F30">
            <v>799283.65</v>
          </cell>
          <cell r="G30">
            <v>16505207.372000001</v>
          </cell>
        </row>
        <row r="31">
          <cell r="A31" t="str">
            <v>Вымпел (516)</v>
          </cell>
          <cell r="B31" t="str">
            <v>840</v>
          </cell>
          <cell r="C31">
            <v>2712219.76</v>
          </cell>
          <cell r="D31">
            <v>56007338.039999999</v>
          </cell>
          <cell r="E31">
            <v>20</v>
          </cell>
          <cell r="F31">
            <v>542443.95200000005</v>
          </cell>
          <cell r="G31">
            <v>11201467.607999999</v>
          </cell>
        </row>
        <row r="32">
          <cell r="A32" t="str">
            <v>Дорогобуж</v>
          </cell>
          <cell r="B32" t="str">
            <v>840</v>
          </cell>
          <cell r="C32">
            <v>3477405.5</v>
          </cell>
          <cell r="D32">
            <v>71808423.579999998</v>
          </cell>
          <cell r="E32">
            <v>20</v>
          </cell>
          <cell r="F32">
            <v>695481.1</v>
          </cell>
          <cell r="G32">
            <v>14361684.715999998</v>
          </cell>
        </row>
        <row r="33">
          <cell r="A33" t="str">
            <v>Кейстоун</v>
          </cell>
          <cell r="B33" t="str">
            <v>840</v>
          </cell>
          <cell r="C33">
            <v>34854461.18</v>
          </cell>
          <cell r="D33">
            <v>719744623.37</v>
          </cell>
          <cell r="E33">
            <v>20</v>
          </cell>
          <cell r="F33">
            <v>6970892.2360000005</v>
          </cell>
          <cell r="G33">
            <v>143948924.67399999</v>
          </cell>
        </row>
        <row r="34">
          <cell r="A34" t="str">
            <v>Контур</v>
          </cell>
          <cell r="B34" t="str">
            <v>840</v>
          </cell>
          <cell r="C34">
            <v>176520.27</v>
          </cell>
          <cell r="D34">
            <v>3645143.58</v>
          </cell>
          <cell r="E34">
            <v>20</v>
          </cell>
          <cell r="F34">
            <v>35304.053999999996</v>
          </cell>
          <cell r="G34">
            <v>729028.7159999999</v>
          </cell>
        </row>
        <row r="35">
          <cell r="A35" t="str">
            <v>Крона</v>
          </cell>
          <cell r="B35" t="str">
            <v>840</v>
          </cell>
          <cell r="C35">
            <v>299852.07</v>
          </cell>
          <cell r="D35">
            <v>6191945.25</v>
          </cell>
          <cell r="E35">
            <v>20</v>
          </cell>
          <cell r="F35">
            <v>59970.414000000004</v>
          </cell>
          <cell r="G35">
            <v>1238389.05</v>
          </cell>
        </row>
        <row r="36">
          <cell r="A36" t="str">
            <v>ЛУКойл-Пермьнефтеоргсинтез</v>
          </cell>
          <cell r="B36" t="str">
            <v>840</v>
          </cell>
          <cell r="C36">
            <v>15000000</v>
          </cell>
          <cell r="D36">
            <v>309750000</v>
          </cell>
          <cell r="E36">
            <v>20</v>
          </cell>
          <cell r="F36">
            <v>3000000</v>
          </cell>
          <cell r="G36">
            <v>61950000</v>
          </cell>
        </row>
        <row r="37">
          <cell r="A37" t="str">
            <v>ЛУКойл-транс</v>
          </cell>
          <cell r="B37" t="str">
            <v>840</v>
          </cell>
          <cell r="C37">
            <v>4898853.4000000004</v>
          </cell>
          <cell r="D37">
            <v>101161322.70999999</v>
          </cell>
          <cell r="E37">
            <v>20</v>
          </cell>
          <cell r="F37">
            <v>979770.68</v>
          </cell>
          <cell r="G37">
            <v>20232264.541999999</v>
          </cell>
        </row>
        <row r="38">
          <cell r="A38" t="str">
            <v>ЛЭМЗ</v>
          </cell>
          <cell r="B38" t="str">
            <v>840</v>
          </cell>
          <cell r="C38">
            <v>4838360.3099999996</v>
          </cell>
          <cell r="D38">
            <v>99912140.400000006</v>
          </cell>
          <cell r="E38">
            <v>20</v>
          </cell>
          <cell r="F38">
            <v>967672.06200000003</v>
          </cell>
          <cell r="G38">
            <v>19982428.079999998</v>
          </cell>
        </row>
        <row r="39">
          <cell r="A39" t="str">
            <v>Медиа-мост</v>
          </cell>
          <cell r="B39" t="str">
            <v>840</v>
          </cell>
          <cell r="C39">
            <v>50000000</v>
          </cell>
          <cell r="D39">
            <v>1032500000</v>
          </cell>
          <cell r="E39">
            <v>20</v>
          </cell>
          <cell r="F39">
            <v>10000000</v>
          </cell>
          <cell r="G39">
            <v>206500000</v>
          </cell>
        </row>
        <row r="40">
          <cell r="A40" t="str">
            <v>МПС</v>
          </cell>
          <cell r="B40" t="str">
            <v>840</v>
          </cell>
          <cell r="C40">
            <v>4566666.6399999997</v>
          </cell>
          <cell r="D40">
            <v>94301666.120000005</v>
          </cell>
          <cell r="E40">
            <v>20</v>
          </cell>
          <cell r="F40">
            <v>913333.32799999998</v>
          </cell>
          <cell r="G40">
            <v>18860333.223999999</v>
          </cell>
        </row>
        <row r="41">
          <cell r="A41" t="str">
            <v>РИТЭК (369)</v>
          </cell>
          <cell r="B41" t="str">
            <v>840</v>
          </cell>
          <cell r="C41">
            <v>1026585.56</v>
          </cell>
          <cell r="D41">
            <v>21198991.809999999</v>
          </cell>
          <cell r="E41">
            <v>20</v>
          </cell>
          <cell r="F41">
            <v>205317.11199999999</v>
          </cell>
          <cell r="G41">
            <v>4239798.3619999997</v>
          </cell>
        </row>
        <row r="42">
          <cell r="A42" t="str">
            <v>РИТЭК (537)</v>
          </cell>
          <cell r="B42" t="str">
            <v>840</v>
          </cell>
          <cell r="C42">
            <v>10000000</v>
          </cell>
          <cell r="D42">
            <v>206500000</v>
          </cell>
          <cell r="E42">
            <v>20</v>
          </cell>
          <cell r="F42">
            <v>2000000</v>
          </cell>
          <cell r="G42">
            <v>41300000</v>
          </cell>
        </row>
        <row r="43">
          <cell r="A43" t="str">
            <v>РИТЭК (713)</v>
          </cell>
          <cell r="B43" t="str">
            <v>840</v>
          </cell>
          <cell r="C43">
            <v>3530460.89</v>
          </cell>
          <cell r="D43">
            <v>72904017.379999995</v>
          </cell>
          <cell r="E43">
            <v>20</v>
          </cell>
          <cell r="F43">
            <v>706092.17799999996</v>
          </cell>
          <cell r="G43">
            <v>14580803.476</v>
          </cell>
        </row>
        <row r="44">
          <cell r="A44" t="str">
            <v>Сюкден-М</v>
          </cell>
          <cell r="B44" t="str">
            <v>840</v>
          </cell>
          <cell r="C44">
            <v>49313466.799999997</v>
          </cell>
          <cell r="D44">
            <v>1018323089.42</v>
          </cell>
          <cell r="E44">
            <v>20</v>
          </cell>
          <cell r="F44">
            <v>7662693.3600000003</v>
          </cell>
          <cell r="G44">
            <v>158234617.884</v>
          </cell>
        </row>
        <row r="45">
          <cell r="A45" t="str">
            <v>ТД "Холдинг-центр"</v>
          </cell>
          <cell r="B45" t="str">
            <v>840</v>
          </cell>
          <cell r="C45">
            <v>15985195.779999999</v>
          </cell>
          <cell r="D45">
            <v>330094292.86000001</v>
          </cell>
          <cell r="E45">
            <v>20</v>
          </cell>
          <cell r="F45">
            <v>3197039.1560000004</v>
          </cell>
          <cell r="G45">
            <v>66018858.571999997</v>
          </cell>
        </row>
        <row r="46">
          <cell r="A46" t="str">
            <v>Трехгорка</v>
          </cell>
          <cell r="B46" t="str">
            <v>840</v>
          </cell>
          <cell r="C46">
            <v>1533333.32</v>
          </cell>
          <cell r="D46">
            <v>31663333.059999999</v>
          </cell>
          <cell r="E46">
            <v>20</v>
          </cell>
          <cell r="F46">
            <v>306666.66399999999</v>
          </cell>
          <cell r="G46">
            <v>6332666.6120000007</v>
          </cell>
        </row>
        <row r="47">
          <cell r="A47" t="str">
            <v>Холдинг-центр</v>
          </cell>
          <cell r="B47" t="str">
            <v>840</v>
          </cell>
          <cell r="C47">
            <v>11976324.75</v>
          </cell>
          <cell r="D47">
            <v>247311106.09</v>
          </cell>
          <cell r="E47">
            <v>20</v>
          </cell>
          <cell r="F47">
            <v>2395264.9500000002</v>
          </cell>
          <cell r="G47">
            <v>49462221.218000002</v>
          </cell>
        </row>
        <row r="48">
          <cell r="A48" t="str">
            <v>ЭЗТМ</v>
          </cell>
          <cell r="B48" t="str">
            <v>840</v>
          </cell>
          <cell r="C48">
            <v>999849.38</v>
          </cell>
          <cell r="D48">
            <v>20646889.699999999</v>
          </cell>
          <cell r="E48">
            <v>20</v>
          </cell>
          <cell r="F48">
            <v>199969.87600000002</v>
          </cell>
          <cell r="G48">
            <v>4129377.94</v>
          </cell>
        </row>
        <row r="49">
          <cell r="D49">
            <v>4892692148.8700008</v>
          </cell>
          <cell r="G49">
            <v>933108429.77400005</v>
          </cell>
        </row>
        <row r="51">
          <cell r="A51" t="str">
            <v>Агро-Череповец</v>
          </cell>
          <cell r="B51" t="str">
            <v>840</v>
          </cell>
          <cell r="C51">
            <v>36093226.810000002</v>
          </cell>
          <cell r="D51">
            <v>745325133.63</v>
          </cell>
          <cell r="E51">
            <v>50</v>
          </cell>
          <cell r="F51">
            <v>18046613.405000001</v>
          </cell>
          <cell r="G51">
            <v>372662566.815</v>
          </cell>
        </row>
        <row r="52">
          <cell r="A52" t="str">
            <v>Альфа-Эко</v>
          </cell>
          <cell r="B52" t="str">
            <v>840</v>
          </cell>
          <cell r="C52">
            <v>128000000</v>
          </cell>
          <cell r="D52">
            <v>2643200000</v>
          </cell>
          <cell r="E52">
            <v>50</v>
          </cell>
          <cell r="F52">
            <v>64000000</v>
          </cell>
          <cell r="G52">
            <v>1321600000</v>
          </cell>
        </row>
        <row r="53">
          <cell r="A53" t="str">
            <v>Белуха</v>
          </cell>
          <cell r="B53" t="str">
            <v>840</v>
          </cell>
          <cell r="C53">
            <v>329286.96000000002</v>
          </cell>
          <cell r="D53">
            <v>6799775.7199999997</v>
          </cell>
          <cell r="E53">
            <v>50</v>
          </cell>
          <cell r="F53">
            <v>164643.48000000001</v>
          </cell>
          <cell r="G53">
            <v>3399887.86</v>
          </cell>
        </row>
        <row r="54">
          <cell r="A54" t="str">
            <v>Виктори</v>
          </cell>
          <cell r="B54" t="str">
            <v>840</v>
          </cell>
          <cell r="C54">
            <v>2295518.5499999998</v>
          </cell>
          <cell r="D54">
            <v>47402458.060000002</v>
          </cell>
          <cell r="E54">
            <v>50</v>
          </cell>
          <cell r="F54">
            <v>1147759.2749999999</v>
          </cell>
          <cell r="G54">
            <v>23701229.030000001</v>
          </cell>
        </row>
        <row r="55">
          <cell r="A55" t="str">
            <v>Добринский сахарный завод</v>
          </cell>
          <cell r="B55" t="str">
            <v>840</v>
          </cell>
          <cell r="C55">
            <v>12610878.390000001</v>
          </cell>
          <cell r="D55">
            <v>260414638.75</v>
          </cell>
          <cell r="E55">
            <v>50</v>
          </cell>
          <cell r="F55">
            <v>6305439.1950000003</v>
          </cell>
          <cell r="G55">
            <v>130207319.375</v>
          </cell>
        </row>
        <row r="56">
          <cell r="A56" t="str">
            <v>КамАЗ</v>
          </cell>
          <cell r="B56" t="str">
            <v>840</v>
          </cell>
          <cell r="C56">
            <v>29920392.600000001</v>
          </cell>
          <cell r="D56">
            <v>617856107.19000006</v>
          </cell>
          <cell r="E56">
            <v>50</v>
          </cell>
          <cell r="F56">
            <v>14960196.300000001</v>
          </cell>
          <cell r="G56">
            <v>308928053.59500003</v>
          </cell>
        </row>
        <row r="57">
          <cell r="A57" t="str">
            <v>КамАЗ</v>
          </cell>
          <cell r="B57" t="str">
            <v>280</v>
          </cell>
          <cell r="C57">
            <v>4628667.2300000004</v>
          </cell>
          <cell r="D57">
            <v>57145525.619999997</v>
          </cell>
          <cell r="E57">
            <v>50</v>
          </cell>
          <cell r="F57">
            <v>2314333.6150000002</v>
          </cell>
          <cell r="G57">
            <v>28572762.809999999</v>
          </cell>
        </row>
        <row r="58">
          <cell r="A58" t="str">
            <v>Камкабель</v>
          </cell>
          <cell r="B58" t="str">
            <v>840</v>
          </cell>
          <cell r="C58">
            <v>1340246.3600000001</v>
          </cell>
          <cell r="D58">
            <v>27676087.329999998</v>
          </cell>
          <cell r="E58">
            <v>50</v>
          </cell>
          <cell r="F58">
            <v>670123.18000000005</v>
          </cell>
          <cell r="G58">
            <v>13838043.664999999</v>
          </cell>
        </row>
        <row r="59">
          <cell r="A59" t="str">
            <v>Консалтбанкир</v>
          </cell>
          <cell r="B59" t="str">
            <v>810</v>
          </cell>
          <cell r="C59">
            <v>0</v>
          </cell>
          <cell r="D59">
            <v>2307094.59</v>
          </cell>
          <cell r="E59">
            <v>50</v>
          </cell>
          <cell r="F59">
            <v>0</v>
          </cell>
          <cell r="G59">
            <v>1153547.2949999999</v>
          </cell>
        </row>
        <row r="60">
          <cell r="A60" t="str">
            <v>Литинтерн</v>
          </cell>
          <cell r="B60" t="str">
            <v>810</v>
          </cell>
          <cell r="C60">
            <v>0</v>
          </cell>
          <cell r="D60">
            <v>32460605.960000001</v>
          </cell>
          <cell r="E60">
            <v>50</v>
          </cell>
          <cell r="F60">
            <v>0</v>
          </cell>
          <cell r="G60">
            <v>16230302.98</v>
          </cell>
        </row>
        <row r="61">
          <cell r="A61" t="str">
            <v>Микродин</v>
          </cell>
          <cell r="B61" t="str">
            <v>840</v>
          </cell>
          <cell r="C61">
            <v>936192.3</v>
          </cell>
          <cell r="D61">
            <v>19332371</v>
          </cell>
          <cell r="E61">
            <v>50</v>
          </cell>
          <cell r="F61">
            <v>468096.15</v>
          </cell>
          <cell r="G61">
            <v>9666185.5</v>
          </cell>
        </row>
        <row r="62">
          <cell r="A62" t="str">
            <v>Нафтам (264)</v>
          </cell>
          <cell r="B62" t="str">
            <v>840</v>
          </cell>
          <cell r="C62">
            <v>11103538.439999999</v>
          </cell>
          <cell r="D62">
            <v>229288068.78999999</v>
          </cell>
          <cell r="E62">
            <v>50</v>
          </cell>
          <cell r="F62">
            <v>5551769.2199999997</v>
          </cell>
          <cell r="G62">
            <v>114644034.395</v>
          </cell>
        </row>
        <row r="63">
          <cell r="A63" t="str">
            <v>ОПК "Бор"</v>
          </cell>
          <cell r="B63" t="str">
            <v>840</v>
          </cell>
          <cell r="C63">
            <v>4000000</v>
          </cell>
          <cell r="D63">
            <v>82600000</v>
          </cell>
          <cell r="E63">
            <v>50</v>
          </cell>
          <cell r="F63">
            <v>2000000</v>
          </cell>
          <cell r="G63">
            <v>41300000</v>
          </cell>
        </row>
        <row r="64">
          <cell r="A64" t="str">
            <v>Пансионат Конобеево</v>
          </cell>
          <cell r="B64" t="str">
            <v>810</v>
          </cell>
          <cell r="C64">
            <v>0</v>
          </cell>
          <cell r="D64">
            <v>68086848.409999996</v>
          </cell>
          <cell r="E64">
            <v>50</v>
          </cell>
          <cell r="F64">
            <v>0</v>
          </cell>
          <cell r="G64">
            <v>34043424.204999998</v>
          </cell>
        </row>
        <row r="65">
          <cell r="A65" t="str">
            <v>Риста</v>
          </cell>
          <cell r="B65" t="str">
            <v>840</v>
          </cell>
          <cell r="C65">
            <v>1400000</v>
          </cell>
          <cell r="D65">
            <v>28910000</v>
          </cell>
          <cell r="E65">
            <v>50</v>
          </cell>
          <cell r="F65">
            <v>700000</v>
          </cell>
          <cell r="G65">
            <v>14455000</v>
          </cell>
        </row>
        <row r="66">
          <cell r="A66" t="str">
            <v>Сельхозпромэкспорт</v>
          </cell>
          <cell r="B66" t="str">
            <v>810</v>
          </cell>
          <cell r="C66">
            <v>0</v>
          </cell>
          <cell r="D66">
            <v>15746598</v>
          </cell>
          <cell r="E66">
            <v>50</v>
          </cell>
          <cell r="F66">
            <v>0</v>
          </cell>
          <cell r="G66">
            <v>7873299</v>
          </cell>
        </row>
        <row r="67">
          <cell r="A67" t="str">
            <v>Совиталпродмаш (203)</v>
          </cell>
          <cell r="B67" t="str">
            <v>840</v>
          </cell>
          <cell r="C67">
            <v>587762.43000000005</v>
          </cell>
          <cell r="D67">
            <v>12137294.18</v>
          </cell>
          <cell r="E67">
            <v>50</v>
          </cell>
          <cell r="F67">
            <v>293881.21500000003</v>
          </cell>
          <cell r="G67">
            <v>6068647.0899999999</v>
          </cell>
        </row>
        <row r="68">
          <cell r="A68" t="str">
            <v>СП "Отель Ритц"</v>
          </cell>
          <cell r="B68" t="str">
            <v>840</v>
          </cell>
          <cell r="C68">
            <v>4964966.22</v>
          </cell>
          <cell r="D68">
            <v>102526552.44</v>
          </cell>
          <cell r="E68">
            <v>50</v>
          </cell>
          <cell r="F68">
            <v>2482483.11</v>
          </cell>
          <cell r="G68">
            <v>51263276.219999999</v>
          </cell>
        </row>
        <row r="69">
          <cell r="A69" t="str">
            <v>Фестиваль "Кинотавр"</v>
          </cell>
          <cell r="B69" t="str">
            <v>840</v>
          </cell>
          <cell r="C69">
            <v>593390.72</v>
          </cell>
          <cell r="D69">
            <v>12253518.369999999</v>
          </cell>
          <cell r="E69">
            <v>50</v>
          </cell>
          <cell r="F69">
            <v>296695.36</v>
          </cell>
          <cell r="G69">
            <v>6126759.1849999996</v>
          </cell>
        </row>
        <row r="70">
          <cell r="A70" t="str">
            <v>ЦЭРиТ-инвест</v>
          </cell>
          <cell r="B70" t="str">
            <v>840</v>
          </cell>
          <cell r="C70">
            <v>41924379.689999998</v>
          </cell>
          <cell r="D70">
            <v>865738440.60000002</v>
          </cell>
          <cell r="E70">
            <v>50</v>
          </cell>
          <cell r="F70">
            <v>20962189.844999999</v>
          </cell>
          <cell r="G70">
            <v>432869220.30000001</v>
          </cell>
        </row>
        <row r="71">
          <cell r="A71" t="str">
            <v>АЛРОСА (вексель)</v>
          </cell>
          <cell r="B71" t="str">
            <v>810</v>
          </cell>
          <cell r="C71">
            <v>0</v>
          </cell>
          <cell r="D71">
            <v>5600000</v>
          </cell>
          <cell r="E71">
            <v>50</v>
          </cell>
          <cell r="F71">
            <v>0</v>
          </cell>
          <cell r="G71">
            <v>2800000</v>
          </cell>
        </row>
        <row r="72">
          <cell r="D72">
            <v>5882807118.6400003</v>
          </cell>
          <cell r="G72">
            <v>2941403559.3200002</v>
          </cell>
        </row>
        <row r="74">
          <cell r="A74" t="str">
            <v>Авинир</v>
          </cell>
          <cell r="B74" t="str">
            <v>810</v>
          </cell>
          <cell r="C74">
            <v>0</v>
          </cell>
          <cell r="D74">
            <v>100000</v>
          </cell>
          <cell r="E74">
            <v>100</v>
          </cell>
          <cell r="F74">
            <v>0</v>
          </cell>
          <cell r="G74">
            <v>100000</v>
          </cell>
        </row>
        <row r="75">
          <cell r="A75" t="str">
            <v>Агростройсервис</v>
          </cell>
          <cell r="B75" t="str">
            <v>810</v>
          </cell>
          <cell r="C75">
            <v>0</v>
          </cell>
          <cell r="D75">
            <v>24325</v>
          </cell>
          <cell r="E75">
            <v>100</v>
          </cell>
          <cell r="F75">
            <v>0</v>
          </cell>
          <cell r="G75">
            <v>24325</v>
          </cell>
        </row>
        <row r="76">
          <cell r="A76" t="str">
            <v>Азот</v>
          </cell>
          <cell r="B76" t="str">
            <v>840</v>
          </cell>
          <cell r="C76">
            <v>5791681.9400000004</v>
          </cell>
          <cell r="D76">
            <v>119598232.06</v>
          </cell>
          <cell r="E76">
            <v>100</v>
          </cell>
          <cell r="F76">
            <v>5791681.9400000004</v>
          </cell>
          <cell r="G76">
            <v>119598232.06</v>
          </cell>
        </row>
        <row r="77">
          <cell r="A77" t="str">
            <v>Аист</v>
          </cell>
          <cell r="B77" t="str">
            <v>810</v>
          </cell>
          <cell r="C77">
            <v>0</v>
          </cell>
          <cell r="D77">
            <v>18990</v>
          </cell>
          <cell r="E77">
            <v>100</v>
          </cell>
          <cell r="F77">
            <v>0</v>
          </cell>
          <cell r="G77">
            <v>18990</v>
          </cell>
        </row>
        <row r="78">
          <cell r="A78" t="str">
            <v>Аквамарин</v>
          </cell>
          <cell r="B78" t="str">
            <v>840</v>
          </cell>
          <cell r="C78">
            <v>3677000</v>
          </cell>
          <cell r="D78">
            <v>75930050</v>
          </cell>
          <cell r="E78">
            <v>100</v>
          </cell>
          <cell r="F78">
            <v>3677000</v>
          </cell>
          <cell r="G78">
            <v>75930050</v>
          </cell>
        </row>
        <row r="79">
          <cell r="A79" t="str">
            <v>Амерос Интернешнл</v>
          </cell>
          <cell r="B79" t="str">
            <v>810</v>
          </cell>
          <cell r="C79">
            <v>0</v>
          </cell>
          <cell r="D79">
            <v>45000</v>
          </cell>
          <cell r="E79">
            <v>100</v>
          </cell>
          <cell r="F79">
            <v>0</v>
          </cell>
          <cell r="G79">
            <v>45000</v>
          </cell>
        </row>
        <row r="80">
          <cell r="A80" t="str">
            <v>АРТИ</v>
          </cell>
          <cell r="B80" t="str">
            <v>810</v>
          </cell>
          <cell r="C80">
            <v>0</v>
          </cell>
          <cell r="D80">
            <v>24782.68</v>
          </cell>
          <cell r="E80">
            <v>100</v>
          </cell>
          <cell r="F80">
            <v>0</v>
          </cell>
          <cell r="G80">
            <v>24782.68</v>
          </cell>
        </row>
        <row r="81">
          <cell r="A81" t="str">
            <v>Балтэкспоцентр</v>
          </cell>
          <cell r="B81" t="str">
            <v>840</v>
          </cell>
          <cell r="C81">
            <v>1233520.06</v>
          </cell>
          <cell r="D81">
            <v>25472189.239999998</v>
          </cell>
          <cell r="E81">
            <v>100</v>
          </cell>
          <cell r="F81">
            <v>1233520.06</v>
          </cell>
          <cell r="G81">
            <v>25472189.239999998</v>
          </cell>
        </row>
        <row r="82">
          <cell r="A82" t="str">
            <v>Башмачок</v>
          </cell>
          <cell r="B82" t="str">
            <v>840</v>
          </cell>
          <cell r="C82">
            <v>588802.57999999996</v>
          </cell>
          <cell r="D82">
            <v>12158773.279999999</v>
          </cell>
          <cell r="E82">
            <v>100</v>
          </cell>
          <cell r="F82">
            <v>588802.57999999996</v>
          </cell>
          <cell r="G82">
            <v>12158773.279999999</v>
          </cell>
        </row>
        <row r="83">
          <cell r="A83" t="str">
            <v>Бинэкс</v>
          </cell>
          <cell r="B83" t="str">
            <v>840</v>
          </cell>
          <cell r="C83">
            <v>1825592.7</v>
          </cell>
          <cell r="D83">
            <v>37698489.259999998</v>
          </cell>
          <cell r="E83">
            <v>100</v>
          </cell>
          <cell r="F83">
            <v>1825592.7</v>
          </cell>
          <cell r="G83">
            <v>37698489.259999998</v>
          </cell>
        </row>
        <row r="84">
          <cell r="A84" t="str">
            <v>Ванадий</v>
          </cell>
          <cell r="B84" t="str">
            <v>810</v>
          </cell>
          <cell r="C84">
            <v>0</v>
          </cell>
          <cell r="D84">
            <v>200000</v>
          </cell>
          <cell r="E84">
            <v>100</v>
          </cell>
          <cell r="F84">
            <v>0</v>
          </cell>
          <cell r="G84">
            <v>200000</v>
          </cell>
        </row>
        <row r="85">
          <cell r="A85" t="str">
            <v>Ванда</v>
          </cell>
          <cell r="B85" t="str">
            <v>810</v>
          </cell>
          <cell r="C85">
            <v>0</v>
          </cell>
          <cell r="D85">
            <v>7000</v>
          </cell>
          <cell r="E85">
            <v>100</v>
          </cell>
          <cell r="F85">
            <v>0</v>
          </cell>
          <cell r="G85">
            <v>7000</v>
          </cell>
        </row>
        <row r="86">
          <cell r="A86" t="str">
            <v>Версус</v>
          </cell>
          <cell r="B86" t="str">
            <v>840</v>
          </cell>
          <cell r="C86">
            <v>12499903</v>
          </cell>
          <cell r="D86">
            <v>258122996.94999999</v>
          </cell>
          <cell r="E86">
            <v>100</v>
          </cell>
          <cell r="F86">
            <v>12499903</v>
          </cell>
          <cell r="G86">
            <v>258122996.94999999</v>
          </cell>
        </row>
        <row r="87">
          <cell r="A87" t="str">
            <v>ВИТ</v>
          </cell>
          <cell r="B87" t="str">
            <v>810</v>
          </cell>
          <cell r="C87">
            <v>0</v>
          </cell>
          <cell r="D87">
            <v>100000</v>
          </cell>
          <cell r="E87">
            <v>100</v>
          </cell>
          <cell r="F87">
            <v>0</v>
          </cell>
          <cell r="G87">
            <v>100000</v>
          </cell>
        </row>
        <row r="88">
          <cell r="A88" t="str">
            <v>Волгоградводстрой</v>
          </cell>
          <cell r="B88" t="str">
            <v>840</v>
          </cell>
          <cell r="C88">
            <v>4785267.9800000004</v>
          </cell>
          <cell r="D88">
            <v>98815783.790000007</v>
          </cell>
          <cell r="E88">
            <v>100</v>
          </cell>
          <cell r="F88">
            <v>4785267.9800000004</v>
          </cell>
          <cell r="G88">
            <v>98815783.790000007</v>
          </cell>
        </row>
        <row r="89">
          <cell r="A89" t="str">
            <v>Вонд-Отомейшн</v>
          </cell>
          <cell r="B89" t="str">
            <v>810</v>
          </cell>
          <cell r="C89">
            <v>0</v>
          </cell>
          <cell r="D89">
            <v>12000</v>
          </cell>
          <cell r="E89">
            <v>100</v>
          </cell>
          <cell r="F89">
            <v>0</v>
          </cell>
          <cell r="G89">
            <v>12000</v>
          </cell>
        </row>
        <row r="90">
          <cell r="A90" t="str">
            <v>Восходящая звезда</v>
          </cell>
          <cell r="B90" t="str">
            <v>810</v>
          </cell>
          <cell r="C90">
            <v>0</v>
          </cell>
          <cell r="D90">
            <v>199972.96</v>
          </cell>
          <cell r="E90">
            <v>100</v>
          </cell>
          <cell r="F90">
            <v>0</v>
          </cell>
          <cell r="G90">
            <v>199972.96</v>
          </cell>
        </row>
        <row r="91">
          <cell r="A91" t="str">
            <v>Геоинтрейд</v>
          </cell>
          <cell r="B91" t="str">
            <v>840</v>
          </cell>
          <cell r="C91">
            <v>156342.66</v>
          </cell>
          <cell r="D91">
            <v>3228475.93</v>
          </cell>
          <cell r="E91">
            <v>100</v>
          </cell>
          <cell r="F91">
            <v>156342.66</v>
          </cell>
          <cell r="G91">
            <v>3228475.93</v>
          </cell>
        </row>
        <row r="92">
          <cell r="A92" t="str">
            <v>Гранит</v>
          </cell>
          <cell r="B92" t="str">
            <v>810</v>
          </cell>
          <cell r="C92">
            <v>0</v>
          </cell>
          <cell r="D92">
            <v>10000</v>
          </cell>
          <cell r="E92">
            <v>100</v>
          </cell>
          <cell r="F92">
            <v>0</v>
          </cell>
          <cell r="G92">
            <v>10000</v>
          </cell>
        </row>
        <row r="93">
          <cell r="A93" t="str">
            <v>Дальморстрой</v>
          </cell>
          <cell r="B93" t="str">
            <v>840</v>
          </cell>
          <cell r="C93">
            <v>984538.44</v>
          </cell>
          <cell r="D93">
            <v>20330718.789999999</v>
          </cell>
          <cell r="E93">
            <v>100</v>
          </cell>
          <cell r="F93">
            <v>984538.44</v>
          </cell>
          <cell r="G93">
            <v>20330718.789999999</v>
          </cell>
        </row>
        <row r="94">
          <cell r="A94" t="str">
            <v>Жил-инвест</v>
          </cell>
          <cell r="B94" t="str">
            <v>810</v>
          </cell>
          <cell r="C94">
            <v>0</v>
          </cell>
          <cell r="D94">
            <v>3500950</v>
          </cell>
          <cell r="E94">
            <v>100</v>
          </cell>
          <cell r="F94">
            <v>0</v>
          </cell>
          <cell r="G94">
            <v>3500950</v>
          </cell>
        </row>
        <row r="95">
          <cell r="A95" t="str">
            <v>Запсибинвест</v>
          </cell>
          <cell r="B95" t="str">
            <v>280</v>
          </cell>
          <cell r="C95">
            <v>2118643.96</v>
          </cell>
          <cell r="D95">
            <v>26156778.329999998</v>
          </cell>
          <cell r="E95">
            <v>100</v>
          </cell>
          <cell r="F95">
            <v>2118643.96</v>
          </cell>
          <cell r="G95">
            <v>26156778.329999998</v>
          </cell>
        </row>
        <row r="96">
          <cell r="A96" t="str">
            <v>Заря</v>
          </cell>
          <cell r="B96" t="str">
            <v>810</v>
          </cell>
          <cell r="C96">
            <v>0</v>
          </cell>
          <cell r="D96">
            <v>120000</v>
          </cell>
          <cell r="E96">
            <v>100</v>
          </cell>
          <cell r="F96">
            <v>0</v>
          </cell>
          <cell r="G96">
            <v>120000</v>
          </cell>
        </row>
        <row r="97">
          <cell r="A97" t="str">
            <v>Издательство "Отечество"</v>
          </cell>
          <cell r="B97" t="str">
            <v>810</v>
          </cell>
          <cell r="C97">
            <v>0</v>
          </cell>
          <cell r="D97">
            <v>3189.9</v>
          </cell>
          <cell r="E97">
            <v>100</v>
          </cell>
          <cell r="F97">
            <v>0</v>
          </cell>
          <cell r="G97">
            <v>3189.9</v>
          </cell>
        </row>
        <row r="98">
          <cell r="A98" t="str">
            <v>Капролактам</v>
          </cell>
          <cell r="B98" t="str">
            <v>840</v>
          </cell>
          <cell r="C98">
            <v>5415540.0099999998</v>
          </cell>
          <cell r="D98">
            <v>111830901.20999999</v>
          </cell>
          <cell r="E98">
            <v>100</v>
          </cell>
          <cell r="F98">
            <v>5415540.0099999998</v>
          </cell>
          <cell r="G98">
            <v>111830901.20999999</v>
          </cell>
        </row>
        <row r="99">
          <cell r="A99" t="str">
            <v>Комфорт</v>
          </cell>
          <cell r="B99" t="str">
            <v>840</v>
          </cell>
          <cell r="C99">
            <v>967496.67</v>
          </cell>
          <cell r="D99">
            <v>19978806.239999998</v>
          </cell>
          <cell r="E99">
            <v>100</v>
          </cell>
          <cell r="F99">
            <v>967496.67</v>
          </cell>
          <cell r="G99">
            <v>19978806.239999998</v>
          </cell>
        </row>
        <row r="100">
          <cell r="A100" t="str">
            <v>Кооператив "Кулибин"</v>
          </cell>
          <cell r="B100" t="str">
            <v>810</v>
          </cell>
          <cell r="C100">
            <v>0</v>
          </cell>
          <cell r="D100">
            <v>62.25</v>
          </cell>
          <cell r="E100">
            <v>100</v>
          </cell>
          <cell r="F100">
            <v>0</v>
          </cell>
          <cell r="G100">
            <v>62.25</v>
          </cell>
        </row>
        <row r="101">
          <cell r="A101" t="str">
            <v>Кооператив "Советская Грузия"</v>
          </cell>
          <cell r="B101" t="str">
            <v>810</v>
          </cell>
          <cell r="C101">
            <v>0</v>
          </cell>
          <cell r="D101">
            <v>18.27</v>
          </cell>
          <cell r="E101">
            <v>100</v>
          </cell>
          <cell r="F101">
            <v>0</v>
          </cell>
          <cell r="G101">
            <v>18.27</v>
          </cell>
        </row>
        <row r="102">
          <cell r="A102" t="str">
            <v>Кооператор</v>
          </cell>
          <cell r="B102" t="str">
            <v>810</v>
          </cell>
          <cell r="C102">
            <v>0</v>
          </cell>
          <cell r="D102">
            <v>58079.8</v>
          </cell>
          <cell r="E102">
            <v>100</v>
          </cell>
          <cell r="F102">
            <v>0</v>
          </cell>
          <cell r="G102">
            <v>58079.8</v>
          </cell>
        </row>
        <row r="103">
          <cell r="A103" t="str">
            <v>ЛА-инжиниринг</v>
          </cell>
          <cell r="B103" t="str">
            <v>810</v>
          </cell>
          <cell r="C103">
            <v>0</v>
          </cell>
          <cell r="D103">
            <v>100000</v>
          </cell>
          <cell r="E103">
            <v>100</v>
          </cell>
          <cell r="F103">
            <v>0</v>
          </cell>
          <cell r="G103">
            <v>100000</v>
          </cell>
        </row>
        <row r="104">
          <cell r="A104" t="str">
            <v>Машприборинторг (082)</v>
          </cell>
          <cell r="B104" t="str">
            <v>810</v>
          </cell>
          <cell r="C104">
            <v>0</v>
          </cell>
          <cell r="D104">
            <v>9929025.25</v>
          </cell>
          <cell r="E104">
            <v>100</v>
          </cell>
          <cell r="F104">
            <v>0</v>
          </cell>
          <cell r="G104">
            <v>9929025.25</v>
          </cell>
        </row>
        <row r="105">
          <cell r="A105" t="str">
            <v>Машприборинторг (121)</v>
          </cell>
          <cell r="B105" t="str">
            <v>840</v>
          </cell>
          <cell r="C105">
            <v>563855.19999999995</v>
          </cell>
          <cell r="D105">
            <v>11643609.880000001</v>
          </cell>
          <cell r="E105">
            <v>100</v>
          </cell>
          <cell r="F105">
            <v>563855.19999999995</v>
          </cell>
          <cell r="G105">
            <v>11643609.880000001</v>
          </cell>
        </row>
        <row r="106">
          <cell r="A106" t="str">
            <v>МЭС</v>
          </cell>
          <cell r="B106" t="str">
            <v>840</v>
          </cell>
          <cell r="C106">
            <v>34592403.509999998</v>
          </cell>
          <cell r="D106">
            <v>714333132.48000002</v>
          </cell>
          <cell r="E106">
            <v>100</v>
          </cell>
          <cell r="F106">
            <v>34592403.509999998</v>
          </cell>
          <cell r="G106">
            <v>714333132.48000002</v>
          </cell>
        </row>
        <row r="107">
          <cell r="A107" t="str">
            <v>NB-пресс</v>
          </cell>
          <cell r="B107" t="str">
            <v>810</v>
          </cell>
          <cell r="C107">
            <v>0</v>
          </cell>
          <cell r="D107">
            <v>1500</v>
          </cell>
          <cell r="E107">
            <v>100</v>
          </cell>
          <cell r="F107">
            <v>0</v>
          </cell>
          <cell r="G107">
            <v>1500</v>
          </cell>
        </row>
        <row r="108">
          <cell r="A108" t="str">
            <v>Пилнитс ЛТД</v>
          </cell>
          <cell r="B108" t="str">
            <v>840</v>
          </cell>
          <cell r="C108">
            <v>994459.4</v>
          </cell>
          <cell r="D108">
            <v>20535586.609999999</v>
          </cell>
          <cell r="E108">
            <v>100</v>
          </cell>
          <cell r="F108">
            <v>994459.4</v>
          </cell>
          <cell r="G108">
            <v>20535586.609999999</v>
          </cell>
        </row>
        <row r="109">
          <cell r="A109" t="str">
            <v>ПКК "Сиэтл"</v>
          </cell>
          <cell r="B109" t="str">
            <v>840</v>
          </cell>
          <cell r="C109">
            <v>3541526.8</v>
          </cell>
          <cell r="D109">
            <v>73132528.420000002</v>
          </cell>
          <cell r="E109">
            <v>100</v>
          </cell>
          <cell r="F109">
            <v>3541526.8</v>
          </cell>
          <cell r="G109">
            <v>73132528.420000002</v>
          </cell>
        </row>
        <row r="110">
          <cell r="A110" t="str">
            <v>Плазмодинамика</v>
          </cell>
          <cell r="B110" t="str">
            <v>810</v>
          </cell>
          <cell r="C110">
            <v>0</v>
          </cell>
          <cell r="D110">
            <v>81000</v>
          </cell>
          <cell r="E110">
            <v>100</v>
          </cell>
          <cell r="F110">
            <v>0</v>
          </cell>
          <cell r="G110">
            <v>81000</v>
          </cell>
        </row>
        <row r="111">
          <cell r="A111" t="str">
            <v>ПО "Климат"</v>
          </cell>
          <cell r="B111" t="str">
            <v>840</v>
          </cell>
          <cell r="C111">
            <v>4000000</v>
          </cell>
          <cell r="D111">
            <v>82600000</v>
          </cell>
          <cell r="E111">
            <v>100</v>
          </cell>
          <cell r="F111">
            <v>4000000</v>
          </cell>
          <cell r="G111">
            <v>82600000</v>
          </cell>
        </row>
        <row r="112">
          <cell r="A112" t="str">
            <v>Прибалтийский судостр. з-д "Янтарь"</v>
          </cell>
          <cell r="B112" t="str">
            <v>840</v>
          </cell>
          <cell r="C112">
            <v>12656801.91</v>
          </cell>
          <cell r="D112">
            <v>261362959.44</v>
          </cell>
          <cell r="E112">
            <v>100</v>
          </cell>
          <cell r="F112">
            <v>12656801.91</v>
          </cell>
          <cell r="G112">
            <v>261362959.44</v>
          </cell>
        </row>
        <row r="113">
          <cell r="A113" t="str">
            <v>Ретефи</v>
          </cell>
          <cell r="B113" t="str">
            <v>810</v>
          </cell>
          <cell r="C113">
            <v>0</v>
          </cell>
          <cell r="D113">
            <v>150000</v>
          </cell>
          <cell r="E113">
            <v>100</v>
          </cell>
          <cell r="F113">
            <v>0</v>
          </cell>
          <cell r="G113">
            <v>150000</v>
          </cell>
        </row>
        <row r="114">
          <cell r="A114" t="str">
            <v>Росвнешторг</v>
          </cell>
          <cell r="B114" t="str">
            <v>840</v>
          </cell>
          <cell r="C114">
            <v>2701625.26</v>
          </cell>
          <cell r="D114">
            <v>55788561.619999997</v>
          </cell>
          <cell r="E114">
            <v>100</v>
          </cell>
          <cell r="F114">
            <v>2701625.26</v>
          </cell>
          <cell r="G114">
            <v>55788561.619999997</v>
          </cell>
        </row>
        <row r="115">
          <cell r="A115" t="str">
            <v>Российская фин.-пром.группа</v>
          </cell>
          <cell r="B115" t="str">
            <v>840</v>
          </cell>
          <cell r="C115">
            <v>11962469.49</v>
          </cell>
          <cell r="D115">
            <v>247024994.97</v>
          </cell>
          <cell r="E115">
            <v>100</v>
          </cell>
          <cell r="F115">
            <v>11962469.49</v>
          </cell>
          <cell r="G115">
            <v>247024994.97</v>
          </cell>
        </row>
        <row r="116">
          <cell r="A116" t="str">
            <v>Русская ярмарка</v>
          </cell>
          <cell r="B116" t="str">
            <v>840</v>
          </cell>
          <cell r="C116">
            <v>422404.48</v>
          </cell>
          <cell r="D116">
            <v>8722652.5099999998</v>
          </cell>
          <cell r="E116">
            <v>100</v>
          </cell>
          <cell r="F116">
            <v>422404.48</v>
          </cell>
          <cell r="G116">
            <v>8722652.5099999998</v>
          </cell>
        </row>
        <row r="117">
          <cell r="A117" t="str">
            <v>Самшит</v>
          </cell>
          <cell r="B117" t="str">
            <v>810</v>
          </cell>
          <cell r="C117">
            <v>0</v>
          </cell>
          <cell r="D117">
            <v>18831.84</v>
          </cell>
          <cell r="E117">
            <v>100</v>
          </cell>
          <cell r="F117">
            <v>0</v>
          </cell>
          <cell r="G117">
            <v>18831.84</v>
          </cell>
        </row>
        <row r="118">
          <cell r="A118" t="str">
            <v>Саянскхимпром</v>
          </cell>
          <cell r="B118" t="str">
            <v>840</v>
          </cell>
          <cell r="C118">
            <v>1374802.24</v>
          </cell>
          <cell r="D118">
            <v>28389666.260000002</v>
          </cell>
          <cell r="E118">
            <v>100</v>
          </cell>
          <cell r="F118">
            <v>1374802.24</v>
          </cell>
          <cell r="G118">
            <v>28389666.260000002</v>
          </cell>
        </row>
        <row r="119">
          <cell r="A119" t="str">
            <v>Сельхозпромэкспорт</v>
          </cell>
          <cell r="B119" t="str">
            <v>840</v>
          </cell>
          <cell r="C119">
            <v>9791481.1999999993</v>
          </cell>
          <cell r="D119">
            <v>202194086.78</v>
          </cell>
          <cell r="E119">
            <v>100</v>
          </cell>
          <cell r="F119">
            <v>9791481.1999999993</v>
          </cell>
          <cell r="G119">
            <v>202194086.78</v>
          </cell>
        </row>
        <row r="120">
          <cell r="A120" t="str">
            <v>Совиталпродмаш (500)</v>
          </cell>
          <cell r="B120" t="str">
            <v>840</v>
          </cell>
          <cell r="C120">
            <v>2991623.73</v>
          </cell>
          <cell r="D120">
            <v>61777030.020000003</v>
          </cell>
          <cell r="E120">
            <v>100</v>
          </cell>
          <cell r="F120">
            <v>2991623.73</v>
          </cell>
          <cell r="G120">
            <v>61777030.020000003</v>
          </cell>
        </row>
        <row r="121">
          <cell r="A121" t="str">
            <v>Соврыбфлот</v>
          </cell>
          <cell r="B121" t="str">
            <v>840</v>
          </cell>
          <cell r="C121">
            <v>4886259.54</v>
          </cell>
          <cell r="D121">
            <v>100901259.5</v>
          </cell>
          <cell r="E121">
            <v>100</v>
          </cell>
          <cell r="F121">
            <v>4886259.54</v>
          </cell>
          <cell r="G121">
            <v>100901259.5</v>
          </cell>
        </row>
        <row r="122">
          <cell r="A122" t="str">
            <v>Сокольники</v>
          </cell>
          <cell r="B122" t="str">
            <v>280</v>
          </cell>
          <cell r="C122">
            <v>6236649.2699999996</v>
          </cell>
          <cell r="D122">
            <v>76997671.890000001</v>
          </cell>
          <cell r="E122">
            <v>100</v>
          </cell>
          <cell r="F122">
            <v>6236649.2699999996</v>
          </cell>
          <cell r="G122">
            <v>76997671.890000001</v>
          </cell>
        </row>
        <row r="123">
          <cell r="A123" t="str">
            <v>СП Анис</v>
          </cell>
          <cell r="B123" t="str">
            <v>840</v>
          </cell>
          <cell r="C123">
            <v>6000000</v>
          </cell>
          <cell r="D123">
            <v>123900000</v>
          </cell>
          <cell r="E123">
            <v>100</v>
          </cell>
          <cell r="F123">
            <v>6000000</v>
          </cell>
          <cell r="G123">
            <v>123900000</v>
          </cell>
        </row>
        <row r="124">
          <cell r="A124" t="str">
            <v>Сувар</v>
          </cell>
          <cell r="B124" t="str">
            <v>250</v>
          </cell>
          <cell r="C124">
            <v>989282.59</v>
          </cell>
          <cell r="D124">
            <v>3641944.93</v>
          </cell>
          <cell r="E124">
            <v>100</v>
          </cell>
          <cell r="F124">
            <v>989282.59</v>
          </cell>
          <cell r="G124">
            <v>3641944.93</v>
          </cell>
        </row>
        <row r="125">
          <cell r="A125" t="str">
            <v>Треффик</v>
          </cell>
          <cell r="B125" t="str">
            <v>840</v>
          </cell>
          <cell r="C125">
            <v>1303621.05</v>
          </cell>
          <cell r="D125">
            <v>26919774.68</v>
          </cell>
          <cell r="E125">
            <v>100</v>
          </cell>
          <cell r="F125">
            <v>1303621.05</v>
          </cell>
          <cell r="G125">
            <v>26919774.68</v>
          </cell>
        </row>
        <row r="126">
          <cell r="A126" t="str">
            <v>Тюрингия-аудифон (1)</v>
          </cell>
          <cell r="B126" t="str">
            <v>810</v>
          </cell>
          <cell r="C126">
            <v>0</v>
          </cell>
          <cell r="D126">
            <v>10000</v>
          </cell>
          <cell r="E126">
            <v>100</v>
          </cell>
          <cell r="F126">
            <v>0</v>
          </cell>
          <cell r="G126">
            <v>10000</v>
          </cell>
        </row>
        <row r="127">
          <cell r="A127" t="str">
            <v>Тюрингия-аудифон (2)</v>
          </cell>
          <cell r="B127" t="str">
            <v>810</v>
          </cell>
          <cell r="C127">
            <v>0</v>
          </cell>
          <cell r="D127">
            <v>65000</v>
          </cell>
          <cell r="E127">
            <v>100</v>
          </cell>
          <cell r="F127">
            <v>0</v>
          </cell>
          <cell r="G127">
            <v>65000</v>
          </cell>
        </row>
        <row r="128">
          <cell r="A128" t="str">
            <v>Фаренгейт</v>
          </cell>
          <cell r="B128" t="str">
            <v>810</v>
          </cell>
          <cell r="C128">
            <v>0</v>
          </cell>
          <cell r="D128">
            <v>50000</v>
          </cell>
          <cell r="E128">
            <v>100</v>
          </cell>
          <cell r="F128">
            <v>0</v>
          </cell>
          <cell r="G128">
            <v>50000</v>
          </cell>
        </row>
        <row r="129">
          <cell r="A129" t="str">
            <v>Финбек</v>
          </cell>
          <cell r="B129" t="str">
            <v>810</v>
          </cell>
          <cell r="C129">
            <v>0</v>
          </cell>
          <cell r="D129">
            <v>187013.67</v>
          </cell>
          <cell r="E129">
            <v>100</v>
          </cell>
          <cell r="F129">
            <v>0</v>
          </cell>
          <cell r="G129">
            <v>187013.67</v>
          </cell>
        </row>
        <row r="130">
          <cell r="A130" t="str">
            <v>Фининвестинторг</v>
          </cell>
          <cell r="B130" t="str">
            <v>810</v>
          </cell>
          <cell r="C130">
            <v>0</v>
          </cell>
          <cell r="D130">
            <v>35091.11</v>
          </cell>
          <cell r="E130">
            <v>100</v>
          </cell>
          <cell r="F130">
            <v>0</v>
          </cell>
          <cell r="G130">
            <v>35091.11</v>
          </cell>
        </row>
        <row r="131">
          <cell r="A131" t="str">
            <v>Харвест</v>
          </cell>
          <cell r="B131" t="str">
            <v>840</v>
          </cell>
          <cell r="C131">
            <v>237769.9</v>
          </cell>
          <cell r="D131">
            <v>4909948.4400000004</v>
          </cell>
          <cell r="E131">
            <v>100</v>
          </cell>
          <cell r="F131">
            <v>237769.9</v>
          </cell>
          <cell r="G131">
            <v>4909948.4400000004</v>
          </cell>
        </row>
        <row r="132">
          <cell r="A132" t="str">
            <v>Цветметсервис</v>
          </cell>
          <cell r="B132" t="str">
            <v>810</v>
          </cell>
          <cell r="C132">
            <v>0</v>
          </cell>
          <cell r="D132">
            <v>4389951.43</v>
          </cell>
          <cell r="E132">
            <v>100</v>
          </cell>
          <cell r="F132">
            <v>0</v>
          </cell>
          <cell r="G132">
            <v>4389951.43</v>
          </cell>
        </row>
        <row r="133">
          <cell r="A133" t="str">
            <v>Центральная сбытовая организация</v>
          </cell>
          <cell r="B133" t="str">
            <v>840</v>
          </cell>
          <cell r="C133">
            <v>958790.64</v>
          </cell>
          <cell r="D133">
            <v>19799026.719999999</v>
          </cell>
          <cell r="E133">
            <v>100</v>
          </cell>
          <cell r="F133">
            <v>958790.64</v>
          </cell>
          <cell r="G133">
            <v>19799026.719999999</v>
          </cell>
        </row>
        <row r="134">
          <cell r="A134" t="str">
            <v>Чернобыль</v>
          </cell>
          <cell r="B134" t="str">
            <v>810</v>
          </cell>
          <cell r="C134">
            <v>0</v>
          </cell>
          <cell r="D134">
            <v>200000</v>
          </cell>
          <cell r="E134">
            <v>100</v>
          </cell>
          <cell r="F134">
            <v>0</v>
          </cell>
          <cell r="G134">
            <v>200000</v>
          </cell>
        </row>
        <row r="135">
          <cell r="A135" t="str">
            <v>Чинко</v>
          </cell>
          <cell r="B135" t="str">
            <v>840</v>
          </cell>
          <cell r="C135">
            <v>3908953.21</v>
          </cell>
          <cell r="D135">
            <v>80719883.790000007</v>
          </cell>
          <cell r="E135">
            <v>100</v>
          </cell>
          <cell r="F135">
            <v>3908953.21</v>
          </cell>
          <cell r="G135">
            <v>80719883.790000007</v>
          </cell>
        </row>
        <row r="136">
          <cell r="A136" t="str">
            <v>ЭДД</v>
          </cell>
          <cell r="B136" t="str">
            <v>810</v>
          </cell>
          <cell r="C136">
            <v>0</v>
          </cell>
          <cell r="D136">
            <v>200000</v>
          </cell>
          <cell r="E136">
            <v>100</v>
          </cell>
          <cell r="F136">
            <v>0</v>
          </cell>
          <cell r="G136">
            <v>200000</v>
          </cell>
        </row>
        <row r="137">
          <cell r="A137" t="str">
            <v>ЭПРО</v>
          </cell>
          <cell r="B137" t="str">
            <v>810</v>
          </cell>
          <cell r="C137">
            <v>0</v>
          </cell>
          <cell r="D137">
            <v>15592.61</v>
          </cell>
          <cell r="E137">
            <v>100</v>
          </cell>
          <cell r="F137">
            <v>0</v>
          </cell>
          <cell r="G137">
            <v>15592.61</v>
          </cell>
        </row>
        <row r="138">
          <cell r="A138" t="str">
            <v>Югтекс</v>
          </cell>
          <cell r="B138" t="str">
            <v>840</v>
          </cell>
          <cell r="C138">
            <v>39421.440000000002</v>
          </cell>
          <cell r="D138">
            <v>814052.74</v>
          </cell>
          <cell r="E138">
            <v>100</v>
          </cell>
          <cell r="F138">
            <v>39421.440000000002</v>
          </cell>
          <cell r="G138">
            <v>814052.74</v>
          </cell>
        </row>
        <row r="139">
          <cell r="A139" t="str">
            <v>Югтекс (170)</v>
          </cell>
          <cell r="B139" t="str">
            <v>840</v>
          </cell>
          <cell r="C139">
            <v>13729326.33</v>
          </cell>
          <cell r="D139">
            <v>283510588.70999998</v>
          </cell>
          <cell r="E139">
            <v>100</v>
          </cell>
          <cell r="F139">
            <v>13729326.33</v>
          </cell>
          <cell r="G139">
            <v>283510588.70999998</v>
          </cell>
        </row>
        <row r="140">
          <cell r="A140" t="str">
            <v>Югтекс (700)</v>
          </cell>
          <cell r="B140" t="str">
            <v>756</v>
          </cell>
          <cell r="C140">
            <v>2019258.9</v>
          </cell>
          <cell r="D140">
            <v>30543310.120000001</v>
          </cell>
          <cell r="E140">
            <v>100</v>
          </cell>
          <cell r="F140">
            <v>2019258.9</v>
          </cell>
          <cell r="G140">
            <v>30543310.120000001</v>
          </cell>
        </row>
        <row r="141">
          <cell r="A141" t="str">
            <v>Югтекс (701)</v>
          </cell>
          <cell r="B141" t="str">
            <v>756</v>
          </cell>
          <cell r="C141">
            <v>3914974.8</v>
          </cell>
          <cell r="D141">
            <v>59217908.82</v>
          </cell>
          <cell r="E141">
            <v>100</v>
          </cell>
          <cell r="F141">
            <v>3914974.8</v>
          </cell>
          <cell r="G141">
            <v>59217908.82</v>
          </cell>
        </row>
      </sheetData>
      <sheetData sheetId="6" refreshError="1"/>
      <sheetData sheetId="7" refreshError="1">
        <row r="1">
          <cell r="A1" t="str">
            <v>КЛИЕНТ</v>
          </cell>
          <cell r="B1" t="str">
            <v>BAL_NUM</v>
          </cell>
          <cell r="C1" t="str">
            <v>CODV</v>
          </cell>
          <cell r="D1" t="str">
            <v>OST_V</v>
          </cell>
          <cell r="E1" t="str">
            <v>OST_R</v>
          </cell>
          <cell r="F1" t="str">
            <v>Резервы с 01_01_99</v>
          </cell>
          <cell r="G1" t="str">
            <v>Рез ВАЛ</v>
          </cell>
          <cell r="H1" t="str">
            <v>Рез РУБ</v>
          </cell>
        </row>
        <row r="2">
          <cell r="A2" t="str">
            <v>Векселя Кубань банка</v>
          </cell>
          <cell r="B2" t="str">
            <v>51407</v>
          </cell>
          <cell r="C2" t="str">
            <v>810</v>
          </cell>
          <cell r="D2">
            <v>0</v>
          </cell>
          <cell r="E2">
            <v>10220000</v>
          </cell>
          <cell r="F2">
            <v>50</v>
          </cell>
          <cell r="G2">
            <v>0</v>
          </cell>
          <cell r="H2">
            <v>5110000</v>
          </cell>
        </row>
        <row r="4">
          <cell r="A4" t="str">
            <v>Магадан ВТБ</v>
          </cell>
          <cell r="B4" t="str">
            <v>32007</v>
          </cell>
          <cell r="C4" t="str">
            <v>810</v>
          </cell>
          <cell r="D4">
            <v>0</v>
          </cell>
          <cell r="E4">
            <v>2823000</v>
          </cell>
          <cell r="F4">
            <v>100</v>
          </cell>
          <cell r="G4">
            <v>0</v>
          </cell>
          <cell r="H4">
            <v>2823000</v>
          </cell>
        </row>
        <row r="5">
          <cell r="A5" t="str">
            <v>РКБ Цюрих</v>
          </cell>
          <cell r="B5">
            <v>32304</v>
          </cell>
          <cell r="C5">
            <v>756</v>
          </cell>
          <cell r="D5">
            <v>2083000</v>
          </cell>
          <cell r="E5">
            <v>31507458</v>
          </cell>
          <cell r="F5">
            <v>100</v>
          </cell>
          <cell r="G5">
            <v>2083000</v>
          </cell>
          <cell r="H5">
            <v>31507458</v>
          </cell>
        </row>
        <row r="6">
          <cell r="A6" t="str">
            <v>РКБ Цюрих</v>
          </cell>
          <cell r="B6">
            <v>32304</v>
          </cell>
          <cell r="C6">
            <v>826</v>
          </cell>
          <cell r="D6">
            <v>3300000</v>
          </cell>
          <cell r="E6">
            <v>114470070</v>
          </cell>
          <cell r="F6">
            <v>100</v>
          </cell>
          <cell r="G6">
            <v>3300000</v>
          </cell>
          <cell r="H6">
            <v>114470070</v>
          </cell>
        </row>
        <row r="7">
          <cell r="A7" t="str">
            <v>РКБ Цюрих</v>
          </cell>
          <cell r="B7">
            <v>32304</v>
          </cell>
          <cell r="C7">
            <v>840</v>
          </cell>
          <cell r="D7">
            <v>7206557</v>
          </cell>
          <cell r="E7">
            <v>148815402.04999998</v>
          </cell>
          <cell r="F7">
            <v>100</v>
          </cell>
          <cell r="G7">
            <v>7206557</v>
          </cell>
          <cell r="H7">
            <v>148815402.04999998</v>
          </cell>
        </row>
        <row r="8">
          <cell r="A8" t="str">
            <v>Оренбург ВТБ</v>
          </cell>
          <cell r="B8" t="str">
            <v>32401</v>
          </cell>
          <cell r="C8" t="str">
            <v>810</v>
          </cell>
          <cell r="D8">
            <v>0</v>
          </cell>
          <cell r="E8">
            <v>534338.61</v>
          </cell>
          <cell r="F8">
            <v>100</v>
          </cell>
          <cell r="G8">
            <v>0</v>
          </cell>
          <cell r="H8">
            <v>534338.61</v>
          </cell>
        </row>
        <row r="9">
          <cell r="A9" t="str">
            <v>Балт ВТБ</v>
          </cell>
          <cell r="B9" t="str">
            <v>32401</v>
          </cell>
          <cell r="C9" t="str">
            <v>810</v>
          </cell>
          <cell r="D9">
            <v>0</v>
          </cell>
          <cell r="E9">
            <v>13673465.779999999</v>
          </cell>
          <cell r="F9">
            <v>100</v>
          </cell>
          <cell r="G9">
            <v>0</v>
          </cell>
          <cell r="H9">
            <v>13673465.779999999</v>
          </cell>
        </row>
        <row r="10">
          <cell r="A10" t="str">
            <v>Тула ВТБ</v>
          </cell>
          <cell r="B10" t="str">
            <v>32401</v>
          </cell>
          <cell r="C10" t="str">
            <v>810</v>
          </cell>
          <cell r="D10">
            <v>0</v>
          </cell>
          <cell r="E10">
            <v>2420000</v>
          </cell>
          <cell r="F10">
            <v>100</v>
          </cell>
          <cell r="G10">
            <v>0</v>
          </cell>
          <cell r="H10">
            <v>2420000</v>
          </cell>
        </row>
        <row r="11">
          <cell r="A11" t="str">
            <v>Тула ВТБ</v>
          </cell>
          <cell r="B11" t="str">
            <v>32401</v>
          </cell>
          <cell r="C11" t="str">
            <v>810</v>
          </cell>
          <cell r="D11">
            <v>0</v>
          </cell>
          <cell r="E11">
            <v>10230000</v>
          </cell>
          <cell r="F11">
            <v>100</v>
          </cell>
          <cell r="G11">
            <v>0</v>
          </cell>
          <cell r="H11">
            <v>10230000</v>
          </cell>
        </row>
        <row r="12">
          <cell r="A12" t="str">
            <v>Тула ВТБ</v>
          </cell>
          <cell r="B12" t="str">
            <v>32401</v>
          </cell>
          <cell r="C12" t="str">
            <v>810</v>
          </cell>
          <cell r="D12">
            <v>0</v>
          </cell>
          <cell r="E12">
            <v>13999999.130000001</v>
          </cell>
          <cell r="F12">
            <v>100</v>
          </cell>
          <cell r="G12">
            <v>0</v>
          </cell>
          <cell r="H12">
            <v>13999999.130000001</v>
          </cell>
        </row>
        <row r="13">
          <cell r="A13" t="str">
            <v>Магадан ВТБ</v>
          </cell>
          <cell r="B13" t="str">
            <v>32007</v>
          </cell>
          <cell r="C13" t="str">
            <v>840</v>
          </cell>
          <cell r="D13">
            <v>248000</v>
          </cell>
          <cell r="E13">
            <v>5121200</v>
          </cell>
          <cell r="F13">
            <v>100</v>
          </cell>
          <cell r="G13">
            <v>248000</v>
          </cell>
          <cell r="H13">
            <v>5121200</v>
          </cell>
        </row>
        <row r="14">
          <cell r="A14" t="str">
            <v>Ресурс-банк</v>
          </cell>
          <cell r="B14" t="str">
            <v>32401</v>
          </cell>
          <cell r="C14" t="str">
            <v>840</v>
          </cell>
          <cell r="D14">
            <v>5000000</v>
          </cell>
          <cell r="E14">
            <v>103250000</v>
          </cell>
          <cell r="F14">
            <v>100</v>
          </cell>
          <cell r="G14">
            <v>5000000</v>
          </cell>
          <cell r="H14">
            <v>103250000</v>
          </cell>
        </row>
        <row r="15">
          <cell r="A15" t="str">
            <v>Балт ВТБ</v>
          </cell>
          <cell r="B15" t="str">
            <v>32401</v>
          </cell>
          <cell r="C15" t="str">
            <v>840</v>
          </cell>
          <cell r="D15">
            <v>6629048.2999999998</v>
          </cell>
          <cell r="E15">
            <v>136889847.40000001</v>
          </cell>
          <cell r="F15">
            <v>100</v>
          </cell>
          <cell r="G15">
            <v>6629048.2999999998</v>
          </cell>
          <cell r="H15">
            <v>136889847.40000001</v>
          </cell>
        </row>
        <row r="16">
          <cell r="A16" t="str">
            <v>Оренбург ВТБ</v>
          </cell>
          <cell r="B16" t="str">
            <v>32401</v>
          </cell>
          <cell r="C16" t="str">
            <v>840</v>
          </cell>
          <cell r="D16">
            <v>800000</v>
          </cell>
          <cell r="E16">
            <v>16520000</v>
          </cell>
          <cell r="F16">
            <v>100</v>
          </cell>
          <cell r="G16">
            <v>800000</v>
          </cell>
          <cell r="H16">
            <v>16520000</v>
          </cell>
        </row>
        <row r="17">
          <cell r="A17" t="str">
            <v>РАТО-банк</v>
          </cell>
          <cell r="B17" t="str">
            <v>32401</v>
          </cell>
          <cell r="C17" t="str">
            <v>840</v>
          </cell>
          <cell r="D17">
            <v>15000000</v>
          </cell>
          <cell r="E17">
            <v>309750000</v>
          </cell>
          <cell r="F17">
            <v>100</v>
          </cell>
          <cell r="G17">
            <v>15000000</v>
          </cell>
          <cell r="H17">
            <v>309750000</v>
          </cell>
        </row>
        <row r="18">
          <cell r="A18" t="str">
            <v>Оренбург ВТБ</v>
          </cell>
          <cell r="B18" t="str">
            <v>32401</v>
          </cell>
          <cell r="C18" t="str">
            <v>840</v>
          </cell>
          <cell r="D18">
            <v>26202.59</v>
          </cell>
          <cell r="E18">
            <v>541083.48</v>
          </cell>
          <cell r="F18">
            <v>100</v>
          </cell>
          <cell r="G18">
            <v>26202.59</v>
          </cell>
          <cell r="H18">
            <v>541083.48</v>
          </cell>
        </row>
        <row r="19">
          <cell r="A19" t="str">
            <v>Оренбург ВТБ</v>
          </cell>
          <cell r="B19" t="str">
            <v>32401</v>
          </cell>
          <cell r="C19" t="str">
            <v>840</v>
          </cell>
          <cell r="D19">
            <v>66000</v>
          </cell>
          <cell r="E19">
            <v>1362900</v>
          </cell>
          <cell r="F19">
            <v>100</v>
          </cell>
          <cell r="G19">
            <v>66000</v>
          </cell>
          <cell r="H19">
            <v>1362900</v>
          </cell>
        </row>
        <row r="20">
          <cell r="A20" t="str">
            <v>Оренбург ВТБ</v>
          </cell>
          <cell r="B20" t="str">
            <v>32401</v>
          </cell>
          <cell r="C20" t="str">
            <v>840</v>
          </cell>
          <cell r="D20">
            <v>1500000</v>
          </cell>
          <cell r="E20">
            <v>30975000</v>
          </cell>
          <cell r="F20">
            <v>100</v>
          </cell>
          <cell r="G20">
            <v>1500000</v>
          </cell>
          <cell r="H20">
            <v>30975000</v>
          </cell>
        </row>
        <row r="21">
          <cell r="A21" t="str">
            <v>Менатеп</v>
          </cell>
          <cell r="B21" t="str">
            <v>32401</v>
          </cell>
          <cell r="C21" t="str">
            <v>840</v>
          </cell>
          <cell r="D21">
            <v>30000000</v>
          </cell>
          <cell r="E21">
            <v>619500000</v>
          </cell>
          <cell r="F21">
            <v>100</v>
          </cell>
          <cell r="G21">
            <v>30000000</v>
          </cell>
          <cell r="H21">
            <v>619500000</v>
          </cell>
        </row>
        <row r="22">
          <cell r="E22">
            <v>1562383764.4499998</v>
          </cell>
          <cell r="H22">
            <v>1562383764.4499998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потр"/>
      <sheetName val="СН"/>
      <sheetName val="Потребители"/>
      <sheetName val="Блоки"/>
      <sheetName val="Пок"/>
      <sheetName val="Сдача "/>
      <sheetName val="Форма2"/>
      <sheetName val="ОборБалФормОтч"/>
      <sheetName val="МО 0012"/>
      <sheetName val="NOV"/>
      <sheetName val="Бюджет"/>
      <sheetName val="Пр2"/>
      <sheetName val="Assumptions"/>
      <sheetName val="СПгнг"/>
      <sheetName val="ведомость"/>
      <sheetName val="Добыча нефти4"/>
      <sheetName val="Ввод"/>
      <sheetName val="N_SVOD"/>
      <sheetName val="п11"/>
      <sheetName val="п23"/>
      <sheetName val="п25"/>
      <sheetName val="п26"/>
      <sheetName val="п31"/>
      <sheetName val="п4"/>
      <sheetName val="п5"/>
      <sheetName val="п7"/>
      <sheetName val="п8"/>
      <sheetName val="п25ЦТАИ"/>
      <sheetName val="Лист3"/>
      <sheetName val="12 из 57 АЗС"/>
      <sheetName val="Test of FA Installation"/>
      <sheetName val="Additions"/>
      <sheetName val="Loans out"/>
      <sheetName val="Осн"/>
      <sheetName val="Статьи затрат"/>
      <sheetName val="2007 0,01"/>
      <sheetName val="ЦентрЗатр"/>
      <sheetName val="ЕдИзм"/>
      <sheetName val="Предпр"/>
      <sheetName val="Изменяемые данные"/>
      <sheetName val="мат расходы"/>
      <sheetName val="  2.3.2"/>
      <sheetName val="Info"/>
      <sheetName val="MS"/>
      <sheetName val="IS"/>
      <sheetName val="ОТиТБ"/>
      <sheetName val="t0_name"/>
      <sheetName val="группа"/>
      <sheetName val="класс"/>
      <sheetName val="факт 2005 г."/>
      <sheetName val="всп"/>
      <sheetName val="Исх.данные"/>
      <sheetName val="ОКВЭД_свод"/>
      <sheetName val="нч"/>
      <sheetName val="Свод"/>
      <sheetName val="базовые допущения"/>
      <sheetName val="из сем"/>
      <sheetName val="ИП_ДО_БЛ "/>
      <sheetName val="аренда цс"/>
      <sheetName val="База"/>
      <sheetName val="Лист 1"/>
      <sheetName val="д.7.001"/>
      <sheetName val="list"/>
      <sheetName val="ТЭП"/>
      <sheetName val="СписокТЭП"/>
      <sheetName val="L-1"/>
      <sheetName val="I KEY INFORMATION"/>
      <sheetName val="Счетчики"/>
      <sheetName val="ввод-вывод ОС авг2004- 2005"/>
      <sheetName val="ID-06"/>
      <sheetName val="сырье и материалы"/>
      <sheetName val="I. Прогноз доходов"/>
      <sheetName val="Resp _2_"/>
      <sheetName val="L-1 (БРК)"/>
      <sheetName val="g-1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2_"/>
      <sheetName val="глина"/>
      <sheetName val="13 NGDO"/>
      <sheetName val="жд тарифы"/>
      <sheetName val="2 БО (тенге)"/>
      <sheetName val="FES"/>
      <sheetName val="Счет-ф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Об-я св-а"/>
      <sheetName val="2БО"/>
      <sheetName val="Пром1"/>
      <sheetName val="#REF"/>
      <sheetName val="Отпуск продукции"/>
      <sheetName val="Баланс"/>
      <sheetName val="Нефть"/>
      <sheetName val="LME_prices"/>
      <sheetName val="Исходн"/>
      <sheetName val="SAD Schedule"/>
      <sheetName val="A4.100"/>
      <sheetName val="подготовка кадр."/>
      <sheetName val="Форма1"/>
      <sheetName val="авансы выданные-1"/>
      <sheetName val="Деб-1"/>
      <sheetName val="1NK"/>
      <sheetName val="5R"/>
      <sheetName val="Объемы газ"/>
      <sheetName val="сброс"/>
      <sheetName val="Бал. тов. пр.-1"/>
      <sheetName val="предприятия"/>
      <sheetName val="UNITPRICES"/>
      <sheetName val="Добычанефти4"/>
      <sheetName val="поставкасравн13"/>
      <sheetName val="#"/>
      <sheetName val="Лист5"/>
      <sheetName val="Позиция"/>
      <sheetName val="пожар.охрана"/>
      <sheetName val="рев на 09.06."/>
      <sheetName val="Расчет2000Прямой"/>
      <sheetName val="Форма2.xls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7.1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?"/>
      <sheetName val="NPV"/>
      <sheetName val="Инв.вл тыс.ед"/>
      <sheetName val="Содержание"/>
      <sheetName val="14.1.2.2.(Услуги связи)"/>
      <sheetName val="2.2 ОтклОТМ"/>
      <sheetName val="1.3.2 ОТМ"/>
      <sheetName val="Дт-Кт"/>
      <sheetName val="1кв. "/>
      <sheetName val="2кв."/>
      <sheetName val="Sheet1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1.1 Паспорт"/>
      <sheetName val="5NK "/>
      <sheetName val="по 2007 году план на 2008 год"/>
      <sheetName val="Труд."/>
      <sheetName val="БиВи (290)"/>
      <sheetName val="450"/>
      <sheetName val="Форма 18"/>
      <sheetName val="Сеть"/>
      <sheetName val="МАТЕР.433,452"/>
      <sheetName val="K6210"/>
      <sheetName val="Спецификация"/>
      <sheetName val="МодельППП (Свод)"/>
      <sheetName val="3.ФОТ"/>
      <sheetName val="1,3 новая"/>
      <sheetName val="ФОТ"/>
      <sheetName val="Содерж сов.дир"/>
      <sheetName val="Консультац"/>
      <sheetName val="Соц"/>
      <sheetName val="3НК"/>
      <sheetName val="Лист1 (3)"/>
      <sheetName val="на 31.12.07 (4)"/>
      <sheetName val="CIP Dec 2006"/>
      <sheetName val="2 БО"/>
      <sheetName val="Income $"/>
      <sheetName val="10 БО (kzt)"/>
      <sheetName val="Profit &amp; Loss Total"/>
      <sheetName val="TB 2005"/>
      <sheetName val="B-4"/>
      <sheetName val="Links"/>
      <sheetName val="GAAP TB 31.12.01  detail p&amp;l"/>
      <sheetName val=""/>
      <sheetName val="Settings"/>
      <sheetName val="1.401.2"/>
      <sheetName val="ТЭП старая"/>
      <sheetName val="постоянные затраты"/>
      <sheetName val="Курсы"/>
      <sheetName val="данн"/>
      <sheetName val="Исход"/>
      <sheetName val="Hidden"/>
      <sheetName val="Титул1"/>
      <sheetName val="Сдача_"/>
      <sheetName val="МО_0012"/>
      <sheetName val="справка"/>
      <sheetName val="1. Доходы"/>
      <sheetName val="#REF!"/>
      <sheetName val="PV-date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13_NGDO"/>
      <sheetName val="жд_тарифы"/>
      <sheetName val="2_БО_(тенге)"/>
      <sheetName val="I__Прогноз_доходов"/>
      <sheetName val="Input_TD"/>
      <sheetName val="Отпуск_продукции"/>
      <sheetName val="табель"/>
      <sheetName val="баки _2_"/>
      <sheetName val="ИД"/>
      <sheetName val="Способ закупки"/>
      <sheetName val="Data"/>
      <sheetName val="Транс12дек"/>
      <sheetName val="7НК"/>
      <sheetName val="indx"/>
      <sheetName val="PL12"/>
      <sheetName val="Prelim Cost"/>
      <sheetName val="цеховые"/>
      <sheetName val="Dictionaries"/>
      <sheetName val="Накл"/>
      <sheetName val="смета"/>
      <sheetName val="MATRIX_DA_10"/>
      <sheetName val="_"/>
      <sheetName val="2002(v2)"/>
      <sheetName val="BS new"/>
      <sheetName val="исходА"/>
      <sheetName val="форма 3 смета затрат"/>
      <sheetName val="4.Налоги"/>
      <sheetName val="Справка ИЦА"/>
      <sheetName val="Sheet2"/>
      <sheetName val="РСза 6-м 2012"/>
      <sheetName val="июнь"/>
      <sheetName val="КОнфиг"/>
      <sheetName val="путев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ЭМГ"/>
      <sheetName val="14_1_2_2__Услуги связи_"/>
      <sheetName val="Common"/>
      <sheetName val="OPEX&amp;FIN"/>
      <sheetName val="Comp"/>
      <sheetName val="показатели"/>
      <sheetName val="черновик"/>
      <sheetName val="2в"/>
      <sheetName val="общ-нефт"/>
      <sheetName val="ОГВ"/>
      <sheetName val="общ.фонд  "/>
      <sheetName val="гор"/>
      <sheetName val="Месяц"/>
      <sheetName val="зоны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14_1_2_2_(Услуги_связи)"/>
      <sheetName val="7_1"/>
      <sheetName val="2_2_ОтклОТМ"/>
      <sheetName val="1_3_2_ОТМ"/>
      <sheetName val="1кв__"/>
      <sheetName val="2кв_"/>
      <sheetName val="Статьи_затрат"/>
      <sheetName val="__2_3_24"/>
      <sheetName val="3_ФОТ"/>
      <sheetName val="1,3_новая"/>
      <sheetName val="12_из_57_АЗС"/>
      <sheetName val="Содерж_сов_дир"/>
      <sheetName val="Изменяемые_данные"/>
      <sheetName val="мат_расходы"/>
      <sheetName val="факт_2005_г_"/>
      <sheetName val="ИП_ДО_БЛ_"/>
      <sheetName val="аренда_цс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стоянные_затраты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базовые_допущения"/>
      <sheetName val="РСза_6-м_2012"/>
      <sheetName val="Справка_ИЦА"/>
      <sheetName val="Способ_закупки"/>
      <sheetName val="спр. АРЕ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/>
      <sheetData sheetId="427"/>
      <sheetData sheetId="428" refreshError="1"/>
      <sheetData sheetId="429" refreshError="1"/>
      <sheetData sheetId="430" refreshError="1"/>
      <sheetData sheetId="43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/>
      <sheetData sheetId="464"/>
      <sheetData sheetId="465"/>
      <sheetData sheetId="466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/>
      <sheetData sheetId="531" refreshError="1"/>
      <sheetData sheetId="532" refreshError="1"/>
      <sheetData sheetId="533" refreshError="1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СБУсвод"/>
      <sheetName val="МСБУ р"/>
      <sheetName val="екатерин"/>
      <sheetName val="воронеж"/>
      <sheetName val="питер"/>
      <sheetName val="волгоград"/>
      <sheetName val="ижевск"/>
      <sheetName val="красноярск"/>
      <sheetName val="тула"/>
      <sheetName val="самара"/>
      <sheetName val="иркутск"/>
      <sheetName val="пермь"/>
      <sheetName val="ростов"/>
      <sheetName val="магадан"/>
      <sheetName val="чебоксары"/>
      <sheetName val="белгород"/>
      <sheetName val="МБК"/>
      <sheetName val="Корп кред"/>
      <sheetName val=" апрель"/>
      <sheetName val="кред"/>
      <sheetName val="Список"/>
      <sheetName val="OGSZ"/>
      <sheetName val="4331(PBC)"/>
      <sheetName val="ликв"/>
      <sheetName val="Курс"/>
      <sheetName val="База"/>
      <sheetName val="Админ"/>
      <sheetName val="Лист1"/>
      <sheetName val="филиалы 08 2000"/>
      <sheetName val="Справочники"/>
      <sheetName val="Баланс"/>
      <sheetName val="recalculation_RUR"/>
      <sheetName val="структ (2)"/>
      <sheetName val="свод "/>
      <sheetName val="Lists"/>
      <sheetName val="List of Sectors"/>
      <sheetName val="Settings"/>
      <sheetName val="Лист6"/>
      <sheetName val="Стратегия"/>
      <sheetName val="G2TempSheet"/>
      <sheetName val="Лист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ТЭП старая"/>
      <sheetName val="Добычанефти4"/>
      <sheetName val="поставкасравн13"/>
      <sheetName val="поставка сравн13"/>
      <sheetName val="N_SVOD"/>
      <sheetName val="объемы"/>
      <sheetName val="из сем"/>
      <sheetName val="ОборБалФормОтч"/>
      <sheetName val="ИзменяемыеДанные"/>
      <sheetName val="14_1_2_2_(Услуги_связи)1"/>
      <sheetName val="14_1_2_2_(Услуги_связи)"/>
      <sheetName val="14_1_2_2_(Услуги_связи)2"/>
      <sheetName val="7.1"/>
      <sheetName val="Сдача "/>
      <sheetName val="Ф4_КБМ+АФ"/>
      <sheetName val="Справочник"/>
      <sheetName val="14_1_2_2__Услуги связи_"/>
      <sheetName val="Treatment Summary"/>
      <sheetName val="Пром1"/>
      <sheetName val="Форма3.6"/>
      <sheetName val="Бюджет"/>
      <sheetName val="ЕдИзм"/>
      <sheetName val="Предпр"/>
      <sheetName val="Assumptions"/>
      <sheetName val="  2.3.2"/>
      <sheetName val="11"/>
      <sheetName val="Содержание"/>
      <sheetName val="Добыча нефти4"/>
      <sheetName val="#REF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исп.см."/>
      <sheetName val="справка"/>
      <sheetName val="группа"/>
      <sheetName val="д.7.001"/>
      <sheetName val="L-1 Займ БРК инвест цели"/>
      <sheetName val="G-1"/>
      <sheetName val="1Утв ТК  Capex 07 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Статьи затрат"/>
      <sheetName val="Справка ИЦА"/>
      <sheetName val="Keys"/>
      <sheetName val="Prelim Cost"/>
      <sheetName val="Расчет2000Прямой"/>
      <sheetName val="Месяц"/>
      <sheetName val="ОСВ"/>
      <sheetName val="по 2007 году план на 2008 год"/>
      <sheetName val="5NK "/>
      <sheetName val="Пр2"/>
      <sheetName val="Add-s test"/>
      <sheetName val="АЗФ"/>
      <sheetName val="АК"/>
      <sheetName val="Актюбе"/>
      <sheetName val="ССГПО"/>
      <sheetName val="июнь"/>
      <sheetName val="май 203"/>
      <sheetName val="Лист6"/>
      <sheetName val="Лист1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Лист3"/>
      <sheetName val="6БО"/>
      <sheetName val="Форма 3"/>
      <sheetName val="Форма 2"/>
      <sheetName val="точн2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исходные данные"/>
      <sheetName val="приложение№3"/>
      <sheetName val="Нефть"/>
      <sheetName val="LME_prices"/>
      <sheetName val="I. Прогноз доходов"/>
      <sheetName val="МодельППП (Свод)"/>
      <sheetName val="общие данные"/>
      <sheetName val="отделы"/>
      <sheetName val="Sheet1"/>
      <sheetName val="2002(v2)"/>
      <sheetName val="Титул1"/>
      <sheetName val="Макро"/>
      <sheetName val="текст"/>
      <sheetName val="филиалы"/>
      <sheetName val="ФП"/>
      <sheetName val="флормиро"/>
      <sheetName val="450 (2)"/>
      <sheetName val="ввод-вывод ОС авг2004- 2005"/>
      <sheetName val="BS new"/>
      <sheetName val="2007 0,01"/>
      <sheetName val="Накл"/>
      <sheetName val="Loans out"/>
      <sheetName val="Гр5(о)"/>
      <sheetName val="Сводная"/>
      <sheetName val="свод"/>
      <sheetName val="2.8. стр-ра себестоимости"/>
      <sheetName val="Industry"/>
      <sheetName val="ГБ"/>
      <sheetName val="Hidden"/>
      <sheetName val="МАТЕР.433,452"/>
      <sheetName val="мат расходы"/>
      <sheetName val="Спр_ пласт"/>
      <sheetName val="Sheet5"/>
      <sheetName val="Sheet2"/>
      <sheetName val="РСза 6-м 2012"/>
      <sheetName val="#REF!"/>
      <sheetName val="Capex"/>
      <sheetName val="класс"/>
      <sheetName val="01-45"/>
      <sheetName val="Подразд"/>
      <sheetName val="Dictionaries"/>
      <sheetName val="Баланс"/>
      <sheetName val="КР материалы"/>
      <sheetName val="Movements"/>
      <sheetName val="База"/>
      <sheetName val="сброс"/>
      <sheetName val="план"/>
      <sheetName val="9-1"/>
      <sheetName val="4"/>
      <sheetName val="1-1"/>
      <sheetName val="1"/>
      <sheetName val="Потребители"/>
      <sheetName val="Блоки"/>
      <sheetName val="КАТО"/>
      <sheetName val="ОПГЗ"/>
      <sheetName val="План ГЗ"/>
      <sheetName val="Преискурант"/>
      <sheetName val="ЯНВАРЬ"/>
      <sheetName val=" 2.3.2"/>
      <sheetName val="Предпосылки"/>
      <sheetName val="IS"/>
      <sheetName val="Форма 18"/>
      <sheetName val="списки"/>
      <sheetName val="факт 2005 г."/>
      <sheetName val="3.ФОТ"/>
      <sheetName val="4.Налоги"/>
      <sheetName val="Штатка"/>
      <sheetName val="Инвестиции"/>
      <sheetName val="Прибыль"/>
      <sheetName val="смета"/>
      <sheetName val="Исполнение по БЕ"/>
      <sheetName val="Технический"/>
      <sheetName val="Тарифы"/>
      <sheetName val="2_2 ОтклОТМ"/>
      <sheetName val="1_3_2 ОТМ"/>
      <sheetName val="Перем. затр"/>
      <sheetName val="ИП_ДО_БЛ "/>
      <sheetName val="1 вариант  2009 "/>
      <sheetName val="14_1_2_2_(Услуги_связи)4"/>
      <sheetName val="исп_см_1"/>
      <sheetName val="поставка_сравн131"/>
      <sheetName val="ТЭП_старая1"/>
      <sheetName val="из_сем1"/>
      <sheetName val="Сдача_1"/>
      <sheetName val="7_11"/>
      <sheetName val="Добыча_нефти41"/>
      <sheetName val="14_1_2_2__Услуги_связи_1"/>
      <sheetName val="Treatment_Summary1"/>
      <sheetName val="Форма3_61"/>
      <sheetName val="__2_3_21"/>
      <sheetName val="L-1_Займ_БРК_инвест_цели1"/>
      <sheetName val="Income_$1"/>
      <sheetName val="2_БО1"/>
      <sheetName val="10_БО_(kzt)1"/>
      <sheetName val="1кв__1"/>
      <sheetName val="2кв_1"/>
      <sheetName val="Инв_вл_тыс_ед1"/>
      <sheetName val="вход_параметры1"/>
      <sheetName val="1Утв_ТК__Capex_07_1"/>
      <sheetName val="д_7_0011"/>
      <sheetName val="Фонд_15гор1"/>
      <sheetName val="Фонд_Кар-с1"/>
      <sheetName val="Фонд_Купола1"/>
      <sheetName val="Фонд_14_гор_1"/>
      <sheetName val="Фонд_16_гор_1"/>
      <sheetName val="Фонд_17_гор_1"/>
      <sheetName val="Фонд_18_гор_1"/>
      <sheetName val="Статьи_затрат1"/>
      <sheetName val="Справка_ИЦА1"/>
      <sheetName val="Prelim_Cost1"/>
      <sheetName val="по_2007_году_план_на_2008_год1"/>
      <sheetName val="5NK_1"/>
      <sheetName val="Add-s_test1"/>
      <sheetName val="БиВи_(290)"/>
      <sheetName val="май_203"/>
      <sheetName val="Базовые_данные1"/>
      <sheetName val="Форма_3"/>
      <sheetName val="Форма_2"/>
      <sheetName val="Зам_нгду-1"/>
      <sheetName val="Зам_ОЭПУ(доб)"/>
      <sheetName val="тех_режим"/>
      <sheetName val="Зам_нгду-2(наг)"/>
      <sheetName val="I__Прогноз_доходов"/>
      <sheetName val="МодельППП_(Свод)"/>
      <sheetName val="общие_данные"/>
      <sheetName val="450_(2)"/>
      <sheetName val="ввод-вывод_ОС_авг2004-_2005"/>
      <sheetName val="BS_new"/>
      <sheetName val="2007_0,01"/>
      <sheetName val="Loans_out"/>
      <sheetName val="МАТЕР_433,452"/>
      <sheetName val="исходные_данные"/>
      <sheetName val="мат_расходы"/>
      <sheetName val="2_8__стр-ра_себестоимости"/>
      <sheetName val="Спр__пласт"/>
      <sheetName val="Форма_18"/>
      <sheetName val="suppl-pack"/>
      <sheetName val="элементы"/>
      <sheetName val="Ком плат"/>
      <sheetName val="Ф3"/>
      <sheetName val="0. Данные"/>
      <sheetName val="S|C_2008_Budget"/>
      <sheetName val="доп.дан."/>
      <sheetName val="turnover"/>
      <sheetName val="План_ГЗ"/>
      <sheetName val="1_вариант__2009_"/>
      <sheetName val="11-005"/>
      <sheetName val="XREF"/>
      <sheetName val="Бонды стр.341"/>
      <sheetName val="Авансы-1"/>
      <sheetName val="Тарифы и цены 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>
            <v>0</v>
          </cell>
          <cell r="D18">
            <v>0</v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>
            <v>0</v>
          </cell>
        </row>
        <row r="21">
          <cell r="C21" t="str">
            <v/>
          </cell>
          <cell r="D21" t="str">
            <v/>
          </cell>
        </row>
        <row r="22">
          <cell r="C22">
            <v>0</v>
          </cell>
          <cell r="D22">
            <v>0</v>
          </cell>
        </row>
        <row r="23">
          <cell r="C23" t="str">
            <v/>
          </cell>
          <cell r="D23" t="str">
            <v/>
          </cell>
        </row>
        <row r="24">
          <cell r="C24">
            <v>0</v>
          </cell>
          <cell r="D24">
            <v>0</v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>
            <v>0</v>
          </cell>
          <cell r="D27">
            <v>0</v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/>
      <sheetData sheetId="291"/>
      <sheetData sheetId="292" refreshError="1"/>
      <sheetData sheetId="293" refreshError="1"/>
      <sheetData sheetId="294" refreshError="1"/>
      <sheetData sheetId="295" refreshError="1"/>
      <sheetData sheetId="29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Source BS"/>
      <sheetName val="Source P&amp;L"/>
      <sheetName val="Unadj BS"/>
      <sheetName val="Unadj P&amp;L"/>
      <sheetName val="Unadj Off BS"/>
      <sheetName val="Recat BS"/>
      <sheetName val="Recat PL"/>
      <sheetName val="Adjustments"/>
      <sheetName val="IAS_BS"/>
      <sheetName val="IAS_PL"/>
      <sheetName val="IAS_BS_graph"/>
      <sheetName val="IAS_PL_graph"/>
      <sheetName val="Published BS"/>
      <sheetName val="Published PL"/>
      <sheetName val="Reconciliation"/>
      <sheetName val="Cash Flow preparation"/>
      <sheetName val="Cash flow final"/>
      <sheetName val="Cash"/>
      <sheetName val="PrecMetals"/>
      <sheetName val="Loans&amp;Adv"/>
      <sheetName val="BoEs purchased"/>
      <sheetName val="BankLoans"/>
      <sheetName val="securities"/>
      <sheetName val="other invest"/>
      <sheetName val="FA"/>
      <sheetName val="OA"/>
      <sheetName val="Custaccounts"/>
      <sheetName val="SecIssued"/>
      <sheetName val="BankDeposit"/>
      <sheetName val="OL"/>
      <sheetName val="Capital"/>
      <sheetName val="Reserves"/>
      <sheetName val="IncomeTax"/>
      <sheetName val="Summary"/>
      <sheetName val="Title"/>
    </sheetNames>
    <sheetDataSet>
      <sheetData sheetId="0">
        <row r="7">
          <cell r="A7" t="str">
            <v>Number of adjustment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7">
          <cell r="A7" t="str">
            <v>Number of adjustment</v>
          </cell>
        </row>
        <row r="8">
          <cell r="A8" t="str">
            <v>ASSETS</v>
          </cell>
        </row>
        <row r="9">
          <cell r="A9" t="str">
            <v>Cash and cash equivalents</v>
          </cell>
        </row>
        <row r="10">
          <cell r="A10" t="str">
            <v>Mandatory cash balances with the CBRF</v>
          </cell>
        </row>
        <row r="11">
          <cell r="A11" t="str">
            <v>Precious metals and stones</v>
          </cell>
        </row>
        <row r="12">
          <cell r="A12" t="str">
            <v>Loans &amp; advances to customers</v>
          </cell>
        </row>
        <row r="13">
          <cell r="A13" t="str">
            <v>Less:LLP on loans and advances to customers</v>
          </cell>
        </row>
        <row r="14">
          <cell r="A14" t="str">
            <v>Bills of exchange purchased</v>
          </cell>
        </row>
        <row r="15">
          <cell r="A15" t="str">
            <v>Less:Provision for diminuition in value</v>
          </cell>
        </row>
        <row r="16">
          <cell r="A16" t="str">
            <v>Loans and advances to  banks</v>
          </cell>
        </row>
        <row r="17">
          <cell r="A17" t="str">
            <v>Less:LLP on loans and advances to banks</v>
          </cell>
        </row>
        <row r="18">
          <cell r="A18" t="str">
            <v>Securities</v>
          </cell>
        </row>
        <row r="19">
          <cell r="A19" t="str">
            <v>Less:Provision for permanent diminuition in value</v>
          </cell>
        </row>
        <row r="20">
          <cell r="A20" t="str">
            <v>Other investments</v>
          </cell>
        </row>
        <row r="21">
          <cell r="A21" t="str">
            <v>Less:Other invesments devaluation provision</v>
          </cell>
        </row>
        <row r="22">
          <cell r="A22" t="str">
            <v>Fixed assets</v>
          </cell>
        </row>
        <row r="23">
          <cell r="A23" t="str">
            <v>Less:Accumulated depreciation</v>
          </cell>
        </row>
        <row r="24">
          <cell r="A24" t="str">
            <v>Accrued income</v>
          </cell>
        </row>
        <row r="25">
          <cell r="A25" t="str">
            <v>Other Assets</v>
          </cell>
        </row>
        <row r="26">
          <cell r="A26" t="str">
            <v>TOTAL ASSETS</v>
          </cell>
        </row>
        <row r="28">
          <cell r="A28" t="str">
            <v>LIABILITIES</v>
          </cell>
        </row>
        <row r="30">
          <cell r="A30" t="str">
            <v>Customer accounts</v>
          </cell>
        </row>
        <row r="31">
          <cell r="A31" t="str">
            <v>Securities issued by the bank</v>
          </cell>
        </row>
        <row r="32">
          <cell r="A32" t="str">
            <v>Deposits from banks</v>
          </cell>
        </row>
        <row r="33">
          <cell r="A33" t="str">
            <v>Other borrowed funds</v>
          </cell>
        </row>
        <row r="34">
          <cell r="A34" t="str">
            <v>Accrued interest expense</v>
          </cell>
        </row>
        <row r="35">
          <cell r="A35" t="str">
            <v>Deferred tax</v>
          </cell>
        </row>
        <row r="36">
          <cell r="A36" t="str">
            <v>Other liabilities</v>
          </cell>
        </row>
        <row r="37">
          <cell r="A37" t="str">
            <v>Total liabilities</v>
          </cell>
        </row>
        <row r="38">
          <cell r="A38" t="str">
            <v>SHAREHOLDERS EQUITY</v>
          </cell>
        </row>
        <row r="40">
          <cell r="A40" t="str">
            <v>Share capital</v>
          </cell>
        </row>
        <row r="41">
          <cell r="A41" t="str">
            <v>Treasury shares</v>
          </cell>
        </row>
        <row r="42">
          <cell r="A42" t="str">
            <v>Share premium</v>
          </cell>
        </row>
        <row r="43">
          <cell r="A43" t="str">
            <v>Revaluation reserve for premises and equipment</v>
          </cell>
        </row>
        <row r="44">
          <cell r="A44" t="str">
            <v>Other Reserves (Funds)</v>
          </cell>
        </row>
        <row r="45">
          <cell r="A45" t="str">
            <v>Allocation of profit</v>
          </cell>
        </row>
        <row r="46">
          <cell r="A46" t="str">
            <v>Profit For the Year</v>
          </cell>
        </row>
        <row r="47">
          <cell r="A47" t="str">
            <v>Total liabilities and shareholders' funds</v>
          </cell>
        </row>
        <row r="49">
          <cell r="A49" t="str">
            <v>PROFIT &amp; LOSS</v>
          </cell>
        </row>
        <row r="51">
          <cell r="A51" t="str">
            <v>Interest income on loans and advances</v>
          </cell>
        </row>
        <row r="52">
          <cell r="A52" t="str">
            <v>Interest income on securities</v>
          </cell>
        </row>
        <row r="53">
          <cell r="A53" t="str">
            <v>Interest expense on deposits</v>
          </cell>
        </row>
        <row r="54">
          <cell r="A54" t="str">
            <v>Interest expense on securities</v>
          </cell>
        </row>
        <row r="55">
          <cell r="A55" t="str">
            <v>Net interest income/(expense)</v>
          </cell>
        </row>
        <row r="56">
          <cell r="A56" t="str">
            <v xml:space="preserve">Fee and commission income </v>
          </cell>
        </row>
        <row r="57">
          <cell r="A57" t="str">
            <v>Fee and commission expense</v>
          </cell>
        </row>
        <row r="58">
          <cell r="A58" t="str">
            <v>Net fee and comission income/(expense)</v>
          </cell>
        </row>
        <row r="59">
          <cell r="A59" t="str">
            <v>Net income/(expense) from dealing in foreign currencies</v>
          </cell>
        </row>
        <row r="60">
          <cell r="A60" t="str">
            <v>Net income/(expense) from dealing in securities</v>
          </cell>
        </row>
        <row r="61">
          <cell r="A61" t="str">
            <v>Net income/(expense) from dealing in precious metals</v>
          </cell>
        </row>
        <row r="62">
          <cell r="A62" t="str">
            <v>Net income/(expense) from currency balances revaluation</v>
          </cell>
        </row>
        <row r="63">
          <cell r="A63" t="str">
            <v>Dividends received</v>
          </cell>
        </row>
        <row r="64">
          <cell r="A64" t="str">
            <v>Other operating income</v>
          </cell>
        </row>
        <row r="65">
          <cell r="A65" t="str">
            <v>Operating income/(expense)</v>
          </cell>
        </row>
        <row r="66">
          <cell r="A66" t="str">
            <v>Staff costs</v>
          </cell>
        </row>
        <row r="67">
          <cell r="A67" t="str">
            <v>General and administrative expenses and other operating expenses</v>
          </cell>
        </row>
        <row r="68">
          <cell r="A68" t="str">
            <v>Profit/(loss) before taxation and provisions</v>
          </cell>
        </row>
        <row r="69">
          <cell r="A69" t="str">
            <v>Provision for bad and doubtful debts</v>
          </cell>
        </row>
        <row r="70">
          <cell r="A70" t="str">
            <v>Provision for diminution in value of investments</v>
          </cell>
        </row>
        <row r="71">
          <cell r="A71" t="str">
            <v>Profit/(loss) before taxation</v>
          </cell>
        </row>
        <row r="72">
          <cell r="A72" t="str">
            <v>Taxation</v>
          </cell>
        </row>
        <row r="73">
          <cell r="A73" t="str">
            <v>Profit/(loss) after taxation</v>
          </cell>
        </row>
        <row r="74">
          <cell r="A74" t="str">
            <v>Dividends</v>
          </cell>
        </row>
        <row r="75">
          <cell r="A75" t="str">
            <v>Net Profit/(Loss)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СПгнг"/>
      <sheetName val="ОТиТБ"/>
      <sheetName val="2.2 ОтклОТМ"/>
      <sheetName val="1.3.2 ОТМ"/>
      <sheetName val="Предпр"/>
      <sheetName val="ЦентрЗатр"/>
      <sheetName val="ЕдИзм"/>
      <sheetName val="I. Прогноз доходов"/>
      <sheetName val="жд тарифы"/>
      <sheetName val="1NK"/>
      <sheetName val="ОборБалФормОтч"/>
      <sheetName val="МО 0012"/>
      <sheetName val="Статьи ТЭП_старая структура"/>
      <sheetName val="Добыча нефти4"/>
      <sheetName val="поставка сравн13"/>
      <sheetName val="Notes IS"/>
      <sheetName val="Input TD"/>
      <sheetName val="Сверка"/>
      <sheetName val="t0_name"/>
      <sheetName val="ИД"/>
      <sheetName val="Prelim Cost"/>
      <sheetName val="#ССЫЛКА"/>
      <sheetName val="бартер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3 NGDO"/>
      <sheetName val="1"/>
      <sheetName val="MS"/>
      <sheetName val="КБ"/>
      <sheetName val="табель"/>
      <sheetName val="FES"/>
      <sheetName val="14.1.2.2.(Услуги связи)"/>
      <sheetName val="Форма1"/>
      <sheetName val="10 БО (kzt)"/>
      <sheetName val="Баланс"/>
      <sheetName val="Сеть"/>
      <sheetName val="общие данные"/>
      <sheetName val="Бюджет"/>
      <sheetName val="Лист1"/>
      <sheetName val="2_2_ОтклОТМ"/>
      <sheetName val="1_3_2_ОТМ"/>
      <sheetName val="1кв. "/>
      <sheetName val="2кв."/>
      <sheetName val="смета"/>
      <sheetName val="Sheet5"/>
      <sheetName val="Штатное 2012-2015"/>
      <sheetName val="Cash flow 2011"/>
      <sheetName val="Loans out"/>
      <sheetName val="МодельППП (Свод)"/>
      <sheetName val="VLOOKUP"/>
      <sheetName val="INPUTMASTER"/>
      <sheetName val="АТиК"/>
      <sheetName val="Способ закупки"/>
      <sheetName val="Datasheet"/>
      <sheetName val="Потребители"/>
      <sheetName val="Блоки"/>
      <sheetName val="Сдача "/>
      <sheetName val="Пр2"/>
      <sheetName val="ввод-вывод ОС авг2004- 2005"/>
      <sheetName val="Форма3.6"/>
      <sheetName val="элементы"/>
      <sheetName val="5NK "/>
      <sheetName val="L-1"/>
      <sheetName val="Нефть"/>
      <sheetName val="флормиро"/>
      <sheetName val="из сем"/>
      <sheetName val="ПРОГНОЗ_1"/>
      <sheetName val="  2.3.2"/>
      <sheetName val="PL12"/>
      <sheetName val="отделы"/>
      <sheetName val="MATRIX_DA_10"/>
      <sheetName val="list"/>
      <sheetName val="План произв-ва (мес.) (бюджет)"/>
      <sheetName val="янв (2)"/>
      <sheetName val="рев дф (1.08.) (3)"/>
      <sheetName val="заявка (2)"/>
      <sheetName val="Материалы для АУП"/>
      <sheetName val="ГТМ"/>
      <sheetName val="тех реж"/>
      <sheetName val="Кап затраты ОМГ 16"/>
      <sheetName val="Сотрудники"/>
      <sheetName val="замер"/>
      <sheetName val="s"/>
      <sheetName val="ЭКРБ"/>
      <sheetName val="1 (2)"/>
      <sheetName val="Об-я св-а"/>
      <sheetName val="2в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7НК"/>
      <sheetName val="апрель 09."/>
      <sheetName val="AFS"/>
      <sheetName val="Титул1"/>
      <sheetName val="д.7.001"/>
      <sheetName val="Приложение 7 (ЕНП)"/>
      <sheetName val="Направления обучения"/>
      <sheetName val="Hidden"/>
      <sheetName val="потр"/>
      <sheetName val="СН"/>
      <sheetName val="УУ 9 мес.2014"/>
      <sheetName val="WBS elements RS-v.02A"/>
      <sheetName val="Гр5(о)"/>
      <sheetName val="BS new"/>
      <sheetName val="сортамент"/>
      <sheetName val="Заполните"/>
      <sheetName val="План"/>
      <sheetName val="Факт"/>
      <sheetName val=""/>
      <sheetName val="PP&amp;E mvt for 2003"/>
      <sheetName val="Capex"/>
      <sheetName val="БПО"/>
      <sheetName val="13_NGDO1"/>
      <sheetName val="Добыча_нефти41"/>
      <sheetName val="14_1_2_2_(Услуги_связи)1"/>
      <sheetName val="поставка_сравн131"/>
      <sheetName val="жд_тарифы1"/>
      <sheetName val="1кв__1"/>
      <sheetName val="2кв_1"/>
      <sheetName val="рев_дф_(1_08_)_(3)1"/>
      <sheetName val="заявка_(2)1"/>
      <sheetName val="янв_(2)1"/>
      <sheetName val="Материалы_для_АУП1"/>
      <sheetName val="МодельППП_(Свод)1"/>
      <sheetName val="Input_TD1"/>
      <sheetName val="2_2_ОтклОТМ2"/>
      <sheetName val="1_3_2_ОТМ2"/>
      <sheetName val="МО_00121"/>
      <sheetName val="Статьи_ТЭП_старая_структура1"/>
      <sheetName val="I__Прогноз_доходов1"/>
      <sheetName val="Notes_IS1"/>
      <sheetName val="Prelim_Cost1"/>
      <sheetName val="Отпуск_продукции1"/>
      <sheetName val="1_класс1"/>
      <sheetName val="2_класс1"/>
      <sheetName val="3_класс1"/>
      <sheetName val="4_класс1"/>
      <sheetName val="5_класс1"/>
      <sheetName val="спецпит,проездн_1"/>
      <sheetName val="План_произв-ва_(мес_)_(бюджет)1"/>
      <sheetName val="10_БО_(kzt)1"/>
      <sheetName val="общие_данные1"/>
      <sheetName val="тех_реж1"/>
      <sheetName val="Кап_затраты_ОМГ_161"/>
      <sheetName val="ввод-вывод_ОС_авг2004-_20051"/>
      <sheetName val="Loans_out1"/>
      <sheetName val="1_(2)1"/>
      <sheetName val="Об-я_св-а1"/>
      <sheetName val="Штатное_2012-20151"/>
      <sheetName val="Cash_flow_20111"/>
      <sheetName val="5NK_1"/>
      <sheetName val="из_сем1"/>
      <sheetName val="__2_3_21"/>
      <sheetName val="Форма3_61"/>
      <sheetName val="апрель_09_"/>
      <sheetName val="Макро"/>
      <sheetName val="Balance Sheet"/>
      <sheetName val="Прайс 2005"/>
      <sheetName val="Лист5"/>
      <sheetName val="Лист3"/>
      <sheetName val="точн2"/>
      <sheetName val="БиВи (290)"/>
      <sheetName val="450 (2)"/>
      <sheetName val="Накл"/>
      <sheetName val="шкала"/>
      <sheetName val="Спецификация"/>
      <sheetName val="Преискурант"/>
      <sheetName val="Табельные номера сотрудников"/>
      <sheetName val="Лист2"/>
      <sheetName val="Sep"/>
      <sheetName val="массив ДЗО"/>
      <sheetName val="форма 3 смета затрат"/>
      <sheetName val="новая №5"/>
      <sheetName val="Movements"/>
      <sheetName val="Собственный капитал"/>
      <sheetName val="Пок"/>
      <sheetName val="черновик"/>
      <sheetName val="Sales F"/>
      <sheetName val="ОП_свод"/>
      <sheetName val="глина"/>
      <sheetName val="Лв 1715 (сб)"/>
      <sheetName val="База"/>
      <sheetName val="Ведомость"/>
      <sheetName val="линии"/>
      <sheetName val="нагр.МВт"/>
      <sheetName val="Показатели январь"/>
      <sheetName val="сут.баланс по РДЦ"/>
      <sheetName val="Справочник"/>
      <sheetName val="Итоговая таблица"/>
      <sheetName val="I KEY INFORMATION"/>
      <sheetName val="Осн. пара"/>
      <sheetName val="Осн"/>
      <sheetName val="Тариф"/>
      <sheetName val="Доход"/>
      <sheetName val="БСП"/>
      <sheetName val="Ф3 2019"/>
      <sheetName val="Ф4 2019"/>
      <sheetName val="ДДС"/>
      <sheetName val="КПН"/>
      <sheetName val="БФП"/>
      <sheetName val="Loan"/>
      <sheetName val="07"/>
      <sheetName val="04.1.2"/>
      <sheetName val="04.1.4-05.1.4"/>
      <sheetName val="04.1.5"/>
      <sheetName val="04.1.8"/>
      <sheetName val="04.1.9"/>
      <sheetName val="04.1.99"/>
      <sheetName val="04.2"/>
      <sheetName val="04.2.5"/>
      <sheetName val="04.3.1"/>
      <sheetName val="04.3.2"/>
      <sheetName val="04.4"/>
      <sheetName val="04.5.2"/>
      <sheetName val="04.5.3"/>
      <sheetName val="04.6.1"/>
      <sheetName val="04.6.2"/>
      <sheetName val="04.6.3"/>
      <sheetName val="04.7.1"/>
      <sheetName val="04.7.3 "/>
      <sheetName val="04.7.7"/>
      <sheetName val="04.7.8"/>
      <sheetName val="04.7.9"/>
      <sheetName val="04.7.10"/>
      <sheetName val="04.7.11"/>
      <sheetName val="04.7.12"/>
      <sheetName val="04.7.15"/>
      <sheetName val="04.7.16"/>
      <sheetName val="04.7.99"/>
      <sheetName val="04.8.1"/>
      <sheetName val="04.8.2"/>
      <sheetName val="04.8.3"/>
      <sheetName val="04.8.4"/>
      <sheetName val="04.8.5"/>
      <sheetName val="04.8.6"/>
      <sheetName val="04.8.7"/>
      <sheetName val="04.8.8"/>
      <sheetName val="04.8.12"/>
      <sheetName val="04.8.13"/>
      <sheetName val="04.8.14"/>
      <sheetName val="04.8.99"/>
      <sheetName val="Сигма"/>
      <sheetName val="Расчет ФОТ"/>
      <sheetName val="график смен 2020"/>
      <sheetName val="05.1.3"/>
      <sheetName val="05.1.7"/>
      <sheetName val="05.2"/>
      <sheetName val="5.2.7"/>
      <sheetName val="05.3.1"/>
      <sheetName val="05.3.2"/>
      <sheetName val="05.4"/>
      <sheetName val="05.5.1"/>
      <sheetName val="05.5.2"/>
      <sheetName val="05.5.6"/>
      <sheetName val="05.5.8"/>
      <sheetName val="05.5.9"/>
      <sheetName val="05.5.10"/>
      <sheetName val="05.5.11"/>
      <sheetName val="05.5.13"/>
      <sheetName val="05.5.14"/>
      <sheetName val="05.5.15"/>
      <sheetName val="05.5.16"/>
      <sheetName val="05.5.18"/>
      <sheetName val="05.5.19"/>
      <sheetName val="05.5.20"/>
      <sheetName val="05.5.21"/>
      <sheetName val="04.8.10-05.5.22"/>
      <sheetName val="05.5.24"/>
      <sheetName val="05.6.1"/>
      <sheetName val="05.6.2"/>
      <sheetName val="05.6.3"/>
      <sheetName val="05.6.6"/>
      <sheetName val="05.6.8"/>
      <sheetName val="05.6.10"/>
      <sheetName val="05.6.13"/>
      <sheetName val="05.6.14"/>
      <sheetName val="05.6.99"/>
      <sheetName val="10.1"/>
      <sheetName val="10.2"/>
      <sheetName val="10.3"/>
      <sheetName val="11.2"/>
      <sheetName val="11.3"/>
      <sheetName val="11.4"/>
      <sheetName val="Depreciation"/>
      <sheetName val="налоговая амортиз ФА"/>
      <sheetName val="TB-300699-Final"/>
      <sheetName val="capex_kzt"/>
      <sheetName val="сброс"/>
      <sheetName val="LME_prices"/>
      <sheetName val="Лист4"/>
      <sheetName val="Затраты"/>
      <sheetName val="ДД"/>
      <sheetName val="исп_см_"/>
      <sheetName val="Способ_закупки"/>
      <sheetName val="д_7_001"/>
      <sheetName val="Сдача_"/>
      <sheetName val="Направления_обучения"/>
      <sheetName val="Приложение_7_(ЕНП)"/>
      <sheetName val="УУ_9_мес_2014"/>
      <sheetName val="BS_new"/>
      <sheetName val="БиВи_(290)"/>
      <sheetName val="450_(2)"/>
      <sheetName val="2002(v2)"/>
      <sheetName val="a"/>
      <sheetName val="ЦФО"/>
      <sheetName val="наличие_НДС"/>
      <sheetName val="Тип_учета"/>
      <sheetName val="tob-assump"/>
      <sheetName val="Info"/>
      <sheetName val="книга предпосылок"/>
      <sheetName val="Данные"/>
      <sheetName val="sov tot"/>
      <sheetName val="2_2_ОтклОТМ3"/>
      <sheetName val="1_3_2_ОТМ3"/>
      <sheetName val="жд_тарифы2"/>
      <sheetName val="МО_00122"/>
      <sheetName val="Статьи_ТЭП_старая_структура2"/>
      <sheetName val="Добыча_нефти42"/>
      <sheetName val="поставка_сравн132"/>
      <sheetName val="I__Прогноз_доходов2"/>
      <sheetName val="Notes_IS2"/>
      <sheetName val="Input_TD2"/>
      <sheetName val="Prelim_Cost2"/>
      <sheetName val="1_класс2"/>
      <sheetName val="2_класс2"/>
      <sheetName val="3_класс2"/>
      <sheetName val="4_класс2"/>
      <sheetName val="5_класс2"/>
      <sheetName val="Отпуск_продукции2"/>
      <sheetName val="спецпит,проездн_2"/>
      <sheetName val="13_NGDO2"/>
      <sheetName val="общие_данные2"/>
      <sheetName val="Loans_out2"/>
      <sheetName val="МодельППП_(Свод)2"/>
      <sheetName val="14_1_2_2_(Услуги_связи)2"/>
      <sheetName val="10_БО_(kzt)2"/>
      <sheetName val="1кв__2"/>
      <sheetName val="2кв_2"/>
      <sheetName val="Штатное_2012-20152"/>
      <sheetName val="Cash_flow_20112"/>
      <sheetName val="ввод-вывод_ОС_авг2004-_20052"/>
      <sheetName val="Форма3_62"/>
      <sheetName val="5NK_2"/>
      <sheetName val="из_сем2"/>
      <sheetName val="__2_3_22"/>
      <sheetName val="План_произв-ва_(мес_)_(бюджет)2"/>
      <sheetName val="янв_(2)2"/>
      <sheetName val="рев_дф_(1_08_)_(3)2"/>
      <sheetName val="заявка_(2)2"/>
      <sheetName val="Материалы_для_АУП2"/>
      <sheetName val="тех_реж2"/>
      <sheetName val="Кап_затраты_ОМГ_162"/>
      <sheetName val="1_(2)2"/>
      <sheetName val="Об-я_св-а2"/>
      <sheetName val="апрель_09_1"/>
      <sheetName val="PP&amp;E_mvt_for_2003"/>
      <sheetName val="WBS_elements_RS-v_02A"/>
      <sheetName val="Прайс_2005"/>
      <sheetName val="общие"/>
      <sheetName val="январь"/>
      <sheetName val="бензин по авто"/>
      <sheetName val="др адм"/>
      <sheetName val="Осн.ср-ва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 По ск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>
        <row r="3">
          <cell r="A3">
            <v>1</v>
          </cell>
        </row>
      </sheetData>
      <sheetData sheetId="230">
        <row r="3">
          <cell r="A3">
            <v>1</v>
          </cell>
        </row>
      </sheetData>
      <sheetData sheetId="231">
        <row r="3">
          <cell r="A3">
            <v>1</v>
          </cell>
        </row>
      </sheetData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I KEY INFORMATION"/>
      <sheetName val="Счетчики"/>
      <sheetName val="ОТиТБ"/>
      <sheetName val="ввод-вывод ОС авг2004- 2005"/>
      <sheetName val="ID-06"/>
      <sheetName val="СПгнг"/>
      <sheetName val="группа"/>
      <sheetName val="сырье и материалы"/>
      <sheetName val="глина"/>
      <sheetName val="из сем"/>
      <sheetName val="13 NGDO"/>
      <sheetName val="L-1 (БРК)"/>
      <sheetName val="g-1"/>
      <sheetName val="Resp _2_"/>
      <sheetName val="2@"/>
      <sheetName val="жд тарифы"/>
      <sheetName val="2 БО (тенге)"/>
      <sheetName val="I. Прогноз доходов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FES"/>
      <sheetName val="Счет-ф"/>
      <sheetName val="2_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МО 0012"/>
      <sheetName val="Способ закупки"/>
      <sheetName val="класс"/>
      <sheetName val="Об-я св-а"/>
      <sheetName val="2БО"/>
      <sheetName val="Пром1"/>
      <sheetName val="ЦентрЗатр"/>
      <sheetName val="Лист3"/>
      <sheetName val="ЕдИзм"/>
      <sheetName val="Предпр"/>
      <sheetName val="табель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Бюджет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#REF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1NK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Отпуск продукции"/>
      <sheetName val="PV-date"/>
      <sheetName val="Data"/>
      <sheetName val="баки _2_"/>
      <sheetName val="Позиция"/>
      <sheetName val="пожар.охрана"/>
      <sheetName val="рев на 09.06."/>
      <sheetName val="Расчет2000Прямой"/>
      <sheetName val="_ 2_3_2"/>
      <sheetName val="сброс"/>
      <sheetName val="Бал. тов. пр.-1"/>
      <sheetName val="Транс12дек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13_NGDO"/>
      <sheetName val="жд_тарифы"/>
      <sheetName val="2_БО_(тенге)"/>
      <sheetName val="I__Прогноз_доходов"/>
      <sheetName val="Input_TD"/>
      <sheetName val="МО_0012"/>
      <sheetName val="Отпуск_продукции"/>
      <sheetName val="Спецификация"/>
      <sheetName val="МодельППП (Свод)"/>
      <sheetName val="Сеть"/>
      <sheetName val="ИД"/>
      <sheetName val="PL12"/>
      <sheetName val="базовые допущения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МАТЕР.433,452"/>
      <sheetName val="1. Доходы"/>
      <sheetName val="Prelim Cost"/>
      <sheetName val="#REF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/>
      <sheetData sheetId="374" refreshError="1"/>
      <sheetData sheetId="375" refreshError="1"/>
      <sheetData sheetId="376" refreshError="1"/>
      <sheetData sheetId="377" refreshError="1"/>
      <sheetData sheetId="378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22"/>
      <sheetName val="Контроль"/>
      <sheetName val="ДПС"/>
      <sheetName val="Расчеты"/>
      <sheetName val="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">
          <cell r="I14">
            <v>10255985</v>
          </cell>
        </row>
      </sheetData>
      <sheetData sheetId="15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B-00"/>
      <sheetName val="GL-00"/>
      <sheetName val="TB-09"/>
      <sheetName val="CF-09"/>
      <sheetName val="GL-09"/>
      <sheetName val="GL-090"/>
      <sheetName val="GL-095"/>
      <sheetName val="TB-08"/>
      <sheetName val="CF-08"/>
      <sheetName val="GL-08"/>
      <sheetName val="GL-080"/>
      <sheetName val="GL-085"/>
      <sheetName val="TB-07"/>
      <sheetName val="#"/>
      <sheetName val="ADJ"/>
      <sheetName val="IS"/>
      <sheetName val="BS"/>
      <sheetName val="CF"/>
      <sheetName val="CF-1"/>
      <sheetName val="CE"/>
      <sheetName val="24"/>
      <sheetName val="13"/>
      <sheetName val="16"/>
      <sheetName val="12"/>
      <sheetName val="10"/>
      <sheetName val="30"/>
      <sheetName val="30a"/>
      <sheetName val="33"/>
      <sheetName val="43"/>
      <sheetName val="60"/>
      <sheetName val="70"/>
      <sheetName val="72"/>
      <sheetName val="71"/>
      <sheetName val="73"/>
      <sheetName val="77"/>
      <sheetName val="FI-cred"/>
      <sheetName val="FI-liq"/>
      <sheetName val="FI-int"/>
      <sheetName val="FI-cur"/>
      <sheetName val="Rel Part"/>
      <sheetName val="GL-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>
        <row r="32">
          <cell r="B32" t="str">
            <v xml:space="preserve">Сверка 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Баланс"/>
      <sheetName val="Нефть"/>
      <sheetName val="#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UnadjBS"/>
      <sheetName val="UnadjPL"/>
      <sheetName val="RecatBS"/>
      <sheetName val="RecatPL"/>
      <sheetName val="Adjustments"/>
      <sheetName val="IAS_BS"/>
      <sheetName val="IAS_PL"/>
      <sheetName val="Cash Flow preparation"/>
      <sheetName val="Cash flow final"/>
      <sheetName val="Cash"/>
      <sheetName val="PrecMetals"/>
      <sheetName val="Loans&amp;Adv"/>
      <sheetName val="BankLoans"/>
      <sheetName val="Invest"/>
      <sheetName val="FA"/>
      <sheetName val="OA"/>
      <sheetName val="Deposits"/>
      <sheetName val="BankDeposit"/>
      <sheetName val="OL"/>
      <sheetName val="Capital"/>
      <sheetName val="Reserv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BFG-Credit   as at 1/07/98</v>
          </cell>
        </row>
        <row r="2">
          <cell r="A2" t="str">
            <v>КОРРЕКТИРОВКИ</v>
          </cell>
        </row>
        <row r="3">
          <cell r="A3" t="str">
            <v>Year Ended 31/12/98</v>
          </cell>
        </row>
        <row r="4">
          <cell r="A4" t="str">
            <v>BALANCE SHEET</v>
          </cell>
          <cell r="B4" t="str">
            <v>RR'000</v>
          </cell>
        </row>
        <row r="5">
          <cell r="B5" t="str">
            <v>Российская отчетность</v>
          </cell>
          <cell r="AY5" t="str">
            <v>Отчетность по МСБУ</v>
          </cell>
        </row>
        <row r="6">
          <cell r="C6" t="str">
            <v>1998 HC revaluation</v>
          </cell>
          <cell r="D6" t="str">
            <v>1998 securities revaluation</v>
          </cell>
          <cell r="E6" t="str">
            <v>1998 precious metals revaluation</v>
          </cell>
        </row>
        <row r="7">
          <cell r="A7" t="str">
            <v>Number of adjustment</v>
          </cell>
          <cell r="C7">
            <v>1</v>
          </cell>
          <cell r="D7">
            <v>2</v>
          </cell>
          <cell r="E7">
            <v>3</v>
          </cell>
          <cell r="F7">
            <v>4</v>
          </cell>
          <cell r="G7">
            <v>5</v>
          </cell>
          <cell r="H7">
            <v>6</v>
          </cell>
          <cell r="I7">
            <v>7</v>
          </cell>
          <cell r="J7">
            <v>8</v>
          </cell>
          <cell r="K7">
            <v>9</v>
          </cell>
          <cell r="L7">
            <v>10</v>
          </cell>
          <cell r="M7">
            <v>11</v>
          </cell>
          <cell r="N7">
            <v>12</v>
          </cell>
          <cell r="O7">
            <v>13</v>
          </cell>
          <cell r="P7">
            <v>14</v>
          </cell>
          <cell r="Q7">
            <v>15</v>
          </cell>
          <cell r="R7">
            <v>16</v>
          </cell>
          <cell r="S7">
            <v>17</v>
          </cell>
          <cell r="T7">
            <v>18</v>
          </cell>
          <cell r="U7">
            <v>19</v>
          </cell>
          <cell r="V7">
            <v>20</v>
          </cell>
          <cell r="W7">
            <v>21</v>
          </cell>
          <cell r="X7">
            <v>22</v>
          </cell>
          <cell r="Y7">
            <v>23</v>
          </cell>
          <cell r="Z7">
            <v>24</v>
          </cell>
          <cell r="AA7">
            <v>25</v>
          </cell>
          <cell r="AB7">
            <v>26</v>
          </cell>
          <cell r="AC7">
            <v>27</v>
          </cell>
          <cell r="AD7">
            <v>28</v>
          </cell>
          <cell r="AE7">
            <v>29</v>
          </cell>
          <cell r="AF7">
            <v>30</v>
          </cell>
          <cell r="AG7">
            <v>31</v>
          </cell>
          <cell r="AH7">
            <v>32</v>
          </cell>
          <cell r="AI7">
            <v>33</v>
          </cell>
          <cell r="AJ7">
            <v>34</v>
          </cell>
          <cell r="AK7">
            <v>35</v>
          </cell>
          <cell r="AL7">
            <v>36</v>
          </cell>
          <cell r="AM7">
            <v>37</v>
          </cell>
          <cell r="AN7">
            <v>38</v>
          </cell>
          <cell r="AO7">
            <v>39</v>
          </cell>
          <cell r="AP7">
            <v>40</v>
          </cell>
          <cell r="AQ7">
            <v>41</v>
          </cell>
          <cell r="AR7">
            <v>42</v>
          </cell>
          <cell r="AS7">
            <v>43</v>
          </cell>
          <cell r="AT7">
            <v>44</v>
          </cell>
          <cell r="AU7">
            <v>45</v>
          </cell>
          <cell r="AV7">
            <v>46</v>
          </cell>
          <cell r="AW7">
            <v>47</v>
          </cell>
          <cell r="AX7">
            <v>48</v>
          </cell>
        </row>
        <row r="8">
          <cell r="A8" t="str">
            <v>ASSETS</v>
          </cell>
        </row>
        <row r="9">
          <cell r="A9" t="str">
            <v>Номер корректировки</v>
          </cell>
          <cell r="B9">
            <v>0</v>
          </cell>
          <cell r="C9">
            <v>1</v>
          </cell>
          <cell r="D9">
            <v>2</v>
          </cell>
          <cell r="E9">
            <v>3</v>
          </cell>
          <cell r="F9">
            <v>4</v>
          </cell>
          <cell r="G9">
            <v>5</v>
          </cell>
          <cell r="H9">
            <v>6</v>
          </cell>
          <cell r="I9">
            <v>7</v>
          </cell>
          <cell r="J9">
            <v>8</v>
          </cell>
          <cell r="K9">
            <v>9</v>
          </cell>
          <cell r="L9">
            <v>10</v>
          </cell>
          <cell r="M9">
            <v>11</v>
          </cell>
          <cell r="N9">
            <v>12</v>
          </cell>
          <cell r="O9">
            <v>13</v>
          </cell>
          <cell r="P9">
            <v>14</v>
          </cell>
          <cell r="Q9">
            <v>15</v>
          </cell>
          <cell r="R9">
            <v>16</v>
          </cell>
          <cell r="S9">
            <v>17</v>
          </cell>
          <cell r="T9">
            <v>18</v>
          </cell>
          <cell r="U9">
            <v>19</v>
          </cell>
          <cell r="V9">
            <v>20</v>
          </cell>
          <cell r="W9">
            <v>21</v>
          </cell>
          <cell r="X9">
            <v>22</v>
          </cell>
          <cell r="Y9">
            <v>23</v>
          </cell>
          <cell r="Z9">
            <v>24</v>
          </cell>
          <cell r="AA9">
            <v>25</v>
          </cell>
          <cell r="AB9">
            <v>26</v>
          </cell>
          <cell r="AC9">
            <v>27</v>
          </cell>
          <cell r="AD9">
            <v>28</v>
          </cell>
          <cell r="AE9">
            <v>29</v>
          </cell>
          <cell r="AF9">
            <v>30</v>
          </cell>
          <cell r="AG9">
            <v>31</v>
          </cell>
          <cell r="AH9">
            <v>32</v>
          </cell>
          <cell r="AI9">
            <v>33</v>
          </cell>
          <cell r="AJ9">
            <v>34</v>
          </cell>
          <cell r="AK9">
            <v>35</v>
          </cell>
          <cell r="AL9">
            <v>36</v>
          </cell>
          <cell r="AM9">
            <v>37</v>
          </cell>
          <cell r="AN9">
            <v>38</v>
          </cell>
          <cell r="AO9">
            <v>39</v>
          </cell>
          <cell r="AP9">
            <v>40</v>
          </cell>
          <cell r="AQ9">
            <v>41</v>
          </cell>
          <cell r="AR9">
            <v>42</v>
          </cell>
          <cell r="AS9">
            <v>43</v>
          </cell>
          <cell r="AT9">
            <v>44</v>
          </cell>
          <cell r="AU9">
            <v>45</v>
          </cell>
          <cell r="AV9">
            <v>46</v>
          </cell>
          <cell r="AW9">
            <v>47</v>
          </cell>
          <cell r="AX9">
            <v>48</v>
          </cell>
          <cell r="AY9">
            <v>0</v>
          </cell>
        </row>
        <row r="10">
          <cell r="A10" t="str">
            <v>Precious metals and stones</v>
          </cell>
          <cell r="B10">
            <v>0</v>
          </cell>
          <cell r="AY10">
            <v>0</v>
          </cell>
        </row>
        <row r="11">
          <cell r="A11" t="str">
            <v>Касса и краткосрочные средства</v>
          </cell>
          <cell r="B11">
            <v>15156</v>
          </cell>
          <cell r="AY11">
            <v>15156</v>
          </cell>
          <cell r="AZ11">
            <v>-500</v>
          </cell>
        </row>
        <row r="12">
          <cell r="A12" t="str">
            <v>Драгоценные металлы</v>
          </cell>
          <cell r="B12">
            <v>0</v>
          </cell>
          <cell r="AY12">
            <v>0</v>
          </cell>
        </row>
        <row r="13">
          <cell r="A13" t="str">
            <v>Ценные бумаги для перепродажи</v>
          </cell>
          <cell r="B13">
            <v>21538</v>
          </cell>
          <cell r="AY13">
            <v>21538</v>
          </cell>
          <cell r="AZ13">
            <v>0</v>
          </cell>
        </row>
        <row r="14">
          <cell r="A14" t="str">
            <v>Ценные бумаги по договорам репо</v>
          </cell>
          <cell r="B14">
            <v>0</v>
          </cell>
          <cell r="AY14">
            <v>0</v>
          </cell>
        </row>
        <row r="15">
          <cell r="A15" t="str">
            <v>Ссуды и авансовые платежи клиентам</v>
          </cell>
          <cell r="B15">
            <v>42703</v>
          </cell>
          <cell r="AY15">
            <v>42703</v>
          </cell>
          <cell r="AZ15">
            <v>42479</v>
          </cell>
        </row>
        <row r="16">
          <cell r="A16" t="str">
            <v>За вычетом:Резерва на покрытие безнадежных и сомнительныхдолгов</v>
          </cell>
          <cell r="B16">
            <v>-224</v>
          </cell>
          <cell r="AY16">
            <v>-224</v>
          </cell>
        </row>
        <row r="17">
          <cell r="A17" t="str">
            <v>Ссуды и авансовые платежи банкам</v>
          </cell>
          <cell r="B17">
            <v>11400</v>
          </cell>
          <cell r="AY17">
            <v>11400</v>
          </cell>
          <cell r="AZ17">
            <v>11354</v>
          </cell>
        </row>
        <row r="18">
          <cell r="A18" t="str">
            <v>За вычетом:Резерва на покрытие безнадежных и сомнительныхдолгов</v>
          </cell>
          <cell r="B18">
            <v>-46</v>
          </cell>
          <cell r="AY18">
            <v>-46</v>
          </cell>
        </row>
        <row r="19">
          <cell r="A19" t="str">
            <v>Основные средства</v>
          </cell>
          <cell r="B19">
            <v>784</v>
          </cell>
          <cell r="AY19">
            <v>784</v>
          </cell>
          <cell r="AZ19">
            <v>0</v>
          </cell>
        </row>
        <row r="20">
          <cell r="A20" t="str">
            <v xml:space="preserve">Инвестиции в неконсолидированные дочерние, </v>
          </cell>
          <cell r="B20">
            <v>0</v>
          </cell>
          <cell r="AY20">
            <v>0</v>
          </cell>
        </row>
        <row r="21">
          <cell r="A21" t="str">
            <v>ассоциированные компании</v>
          </cell>
          <cell r="B21">
            <v>0</v>
          </cell>
          <cell r="AY21">
            <v>0</v>
          </cell>
        </row>
        <row r="22">
          <cell r="A22" t="str">
            <v xml:space="preserve"> и прочие долгосрочные инвестиции</v>
          </cell>
          <cell r="B22">
            <v>12</v>
          </cell>
          <cell r="AY22">
            <v>12</v>
          </cell>
          <cell r="AZ22">
            <v>-1170</v>
          </cell>
        </row>
        <row r="23">
          <cell r="A23" t="str">
            <v>Резерв под обесценение долгосрочных инвестиций</v>
          </cell>
          <cell r="B23">
            <v>-1182</v>
          </cell>
          <cell r="AY23">
            <v>-1182</v>
          </cell>
        </row>
        <row r="24">
          <cell r="A24" t="str">
            <v xml:space="preserve">Наращенные доходы и отложенные расходы (предоплаты) </v>
          </cell>
          <cell r="B24">
            <v>-500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</row>
        <row r="25">
          <cell r="A25" t="str">
            <v>Прочие активы</v>
          </cell>
          <cell r="B25">
            <v>2295</v>
          </cell>
          <cell r="AY25">
            <v>2295</v>
          </cell>
          <cell r="AZ25">
            <v>2295</v>
          </cell>
        </row>
        <row r="26">
          <cell r="A26" t="str">
            <v>Резерв на покрытие убытков по прочим активам</v>
          </cell>
          <cell r="B26">
            <v>0</v>
          </cell>
        </row>
        <row r="27">
          <cell r="A27" t="str">
            <v>Итого по активам</v>
          </cell>
          <cell r="B27">
            <v>92436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92436</v>
          </cell>
        </row>
        <row r="28">
          <cell r="A28" t="str">
            <v>Customer accounts</v>
          </cell>
          <cell r="B28">
            <v>123</v>
          </cell>
          <cell r="AY28">
            <v>123</v>
          </cell>
        </row>
        <row r="29">
          <cell r="A29" t="str">
            <v>Заемные средства</v>
          </cell>
          <cell r="B29">
            <v>0</v>
          </cell>
          <cell r="AY29">
            <v>0</v>
          </cell>
        </row>
        <row r="30">
          <cell r="A30" t="str">
            <v>Deposits from banks</v>
          </cell>
          <cell r="B30">
            <v>0</v>
          </cell>
          <cell r="AY30">
            <v>0</v>
          </cell>
        </row>
        <row r="31">
          <cell r="A31" t="str">
            <v>Средства клиентов</v>
          </cell>
          <cell r="B31">
            <v>-17709</v>
          </cell>
          <cell r="AY31">
            <v>-17709</v>
          </cell>
        </row>
        <row r="32">
          <cell r="A32" t="str">
            <v>Счета других банков</v>
          </cell>
          <cell r="B32">
            <v>-4000</v>
          </cell>
          <cell r="AY32">
            <v>-4000</v>
          </cell>
        </row>
        <row r="33">
          <cell r="A33" t="str">
            <v>Ценные бумаги, выпущенные Банком</v>
          </cell>
          <cell r="B33">
            <v>-4036</v>
          </cell>
          <cell r="AY33">
            <v>-4036</v>
          </cell>
        </row>
        <row r="34">
          <cell r="A34" t="str">
            <v>Наращенные расходы и отложенные доходы</v>
          </cell>
          <cell r="B34">
            <v>123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</row>
        <row r="35">
          <cell r="A35" t="str">
            <v>Прочие заемные средства</v>
          </cell>
          <cell r="B35">
            <v>-29373</v>
          </cell>
          <cell r="AY35">
            <v>-29373</v>
          </cell>
        </row>
        <row r="36">
          <cell r="B36">
            <v>-55118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-55118</v>
          </cell>
        </row>
        <row r="37">
          <cell r="A37" t="str">
            <v>Средства акционеров</v>
          </cell>
          <cell r="B37">
            <v>0</v>
          </cell>
          <cell r="AY37">
            <v>0</v>
          </cell>
        </row>
        <row r="38">
          <cell r="A38" t="str">
            <v>Share premium</v>
          </cell>
          <cell r="B38">
            <v>0</v>
          </cell>
          <cell r="AY38">
            <v>0</v>
          </cell>
        </row>
        <row r="39">
          <cell r="A39" t="str">
            <v>Акционерный капитал</v>
          </cell>
          <cell r="B39">
            <v>-35000</v>
          </cell>
          <cell r="AY39">
            <v>-35000</v>
          </cell>
        </row>
        <row r="40">
          <cell r="A40" t="str">
            <v>Эмиссионный доход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AY40">
            <v>0</v>
          </cell>
          <cell r="AZ40">
            <v>0</v>
          </cell>
        </row>
        <row r="41">
          <cell r="A41" t="str">
            <v>Резерв по переоценке основных средств</v>
          </cell>
          <cell r="B41">
            <v>0</v>
          </cell>
          <cell r="AY41">
            <v>0</v>
          </cell>
        </row>
        <row r="42">
          <cell r="A42" t="str">
            <v>Нераспределенная прибыль и прочие фонды</v>
          </cell>
          <cell r="B42">
            <v>-1467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-1467</v>
          </cell>
          <cell r="AZ42">
            <v>-2318</v>
          </cell>
        </row>
        <row r="43">
          <cell r="A43" t="str">
            <v>Переоценка иностранной валюты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-377</v>
          </cell>
        </row>
        <row r="44">
          <cell r="A44" t="str">
            <v>Прибыль за отчетный период</v>
          </cell>
          <cell r="B44">
            <v>-851</v>
          </cell>
          <cell r="AY44">
            <v>-851</v>
          </cell>
        </row>
        <row r="45">
          <cell r="A45" t="str">
            <v>Итого по заемным средствам и средствам акционеров</v>
          </cell>
          <cell r="B45">
            <v>-92436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-92436</v>
          </cell>
        </row>
        <row r="47">
          <cell r="A47" t="str">
            <v>ПРИБЫЛЬ И УБЫТКИ</v>
          </cell>
          <cell r="B47">
            <v>0</v>
          </cell>
          <cell r="AY47">
            <v>0</v>
          </cell>
        </row>
        <row r="48">
          <cell r="A48" t="str">
            <v>Interest income on securities</v>
          </cell>
          <cell r="B48">
            <v>0</v>
          </cell>
          <cell r="AY48">
            <v>0</v>
          </cell>
        </row>
        <row r="49">
          <cell r="A49" t="str">
            <v>Процентные доходы по ссудам</v>
          </cell>
          <cell r="B49">
            <v>-123271</v>
          </cell>
          <cell r="AY49">
            <v>-123271</v>
          </cell>
        </row>
        <row r="50">
          <cell r="A50" t="str">
            <v>Процентные доходы по ценным бумагам</v>
          </cell>
          <cell r="B50">
            <v>-18214</v>
          </cell>
          <cell r="AY50">
            <v>-18214</v>
          </cell>
        </row>
        <row r="51">
          <cell r="A51" t="str">
            <v>Процентные расходы по счетам клиентов и банков</v>
          </cell>
          <cell r="B51">
            <v>79036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79036</v>
          </cell>
        </row>
        <row r="52">
          <cell r="A52" t="str">
            <v>Процентные расходы по ценным бумагам</v>
          </cell>
          <cell r="B52">
            <v>6032</v>
          </cell>
          <cell r="AY52">
            <v>6032</v>
          </cell>
        </row>
        <row r="53">
          <cell r="A53" t="str">
            <v>Чистые процентные доходы</v>
          </cell>
          <cell r="B53">
            <v>-56417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</row>
        <row r="54">
          <cell r="A54" t="str">
            <v>Доходы от платных услуг и комиссионные</v>
          </cell>
          <cell r="B54">
            <v>-14920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-14920</v>
          </cell>
        </row>
        <row r="55">
          <cell r="A55" t="str">
            <v>Расходы на оплату услуг и комиссионные</v>
          </cell>
          <cell r="B55">
            <v>5330</v>
          </cell>
          <cell r="AY55">
            <v>5330</v>
          </cell>
        </row>
        <row r="56">
          <cell r="A56" t="str">
            <v>Чистый доход от валютных операций</v>
          </cell>
          <cell r="B56">
            <v>86</v>
          </cell>
          <cell r="D56">
            <v>0</v>
          </cell>
          <cell r="AY56">
            <v>86</v>
          </cell>
        </row>
        <row r="57">
          <cell r="A57" t="str">
            <v>Чистый доход от переоценки иностранной валюты</v>
          </cell>
          <cell r="B57">
            <v>10166</v>
          </cell>
          <cell r="E57">
            <v>0</v>
          </cell>
          <cell r="AY57">
            <v>10166</v>
          </cell>
        </row>
        <row r="58">
          <cell r="A58" t="str">
            <v>Чистый  доход от операций с ценными бумагами</v>
          </cell>
          <cell r="B58">
            <v>19718</v>
          </cell>
          <cell r="C58">
            <v>0</v>
          </cell>
          <cell r="AY58">
            <v>19718</v>
          </cell>
        </row>
        <row r="59">
          <cell r="A59" t="str">
            <v>Чистый доход от операций с драгметаллами</v>
          </cell>
          <cell r="B59">
            <v>0</v>
          </cell>
          <cell r="AY59">
            <v>0</v>
          </cell>
        </row>
        <row r="60">
          <cell r="A60" t="str">
            <v>Прибыль до налогообложения и отчислений в резервы</v>
          </cell>
          <cell r="B60">
            <v>-562</v>
          </cell>
          <cell r="AY60">
            <v>-562</v>
          </cell>
        </row>
        <row r="61">
          <cell r="A61" t="str">
            <v>Прочие операционные доходы</v>
          </cell>
          <cell r="B61">
            <v>-683</v>
          </cell>
          <cell r="AY61">
            <v>-683</v>
          </cell>
        </row>
        <row r="62">
          <cell r="A62" t="str">
            <v>Резерв на покрытие безнадежных и сомнительных долгов</v>
          </cell>
          <cell r="B62">
            <v>3557</v>
          </cell>
          <cell r="AY62">
            <v>3557</v>
          </cell>
        </row>
        <row r="63">
          <cell r="A63" t="str">
            <v>Резерв под обесценение инвестиций</v>
          </cell>
          <cell r="B63">
            <v>767</v>
          </cell>
          <cell r="AY63">
            <v>767</v>
          </cell>
        </row>
        <row r="64">
          <cell r="A64" t="str">
            <v>Резерв на покрытие убытков по прочим активам</v>
          </cell>
          <cell r="B64">
            <v>0</v>
          </cell>
          <cell r="AY64">
            <v>0</v>
          </cell>
        </row>
        <row r="65">
          <cell r="A65" t="str">
            <v>Расходы на содержание персонала</v>
          </cell>
          <cell r="B65">
            <v>5096</v>
          </cell>
          <cell r="AY65">
            <v>5096</v>
          </cell>
        </row>
        <row r="66">
          <cell r="A66" t="str">
            <v>Общие, хозяйственные и прочие операционные расходы</v>
          </cell>
          <cell r="B66">
            <v>23649</v>
          </cell>
          <cell r="AY66">
            <v>23649</v>
          </cell>
          <cell r="AZ66">
            <v>23649</v>
          </cell>
        </row>
        <row r="67">
          <cell r="A67" t="str">
            <v>Прибыль до налогообложения</v>
          </cell>
          <cell r="B67">
            <v>-4213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-4213</v>
          </cell>
        </row>
        <row r="68">
          <cell r="A68" t="str">
            <v>Дивиденды</v>
          </cell>
          <cell r="AY68">
            <v>0</v>
          </cell>
        </row>
        <row r="69">
          <cell r="A69" t="str">
            <v>Налогообложение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</row>
        <row r="70">
          <cell r="A70" t="str">
            <v>Чистая прибыль</v>
          </cell>
          <cell r="B70">
            <v>-4213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 t="str">
            <v>Control: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-377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1"/>
      <sheetName val="Prices_DECK-HOOK"/>
      <sheetName val="DECKunit price"/>
      <sheetName val="Marge_HOOK"/>
      <sheetName val="Marge_DECK"/>
      <sheetName val="Costs Summary"/>
      <sheetName val="Engineering"/>
      <sheetName val="Struct."/>
      <sheetName val="Equip.Summ."/>
      <sheetName val="Pip.Summ."/>
      <sheetName val="cost for double PSV"/>
      <sheetName val="U price pipe"/>
      <sheetName val="U cost Pip"/>
      <sheetName val="Coating e Firepr."/>
      <sheetName val="E&amp;I Summ"/>
      <sheetName val="Archit.- HVAC"/>
      <sheetName val="Precom-Com OnShore"/>
      <sheetName val="Weighing"/>
      <sheetName val="Load-out"/>
      <sheetName val="Seafast."/>
      <sheetName val="Hook-Up"/>
      <sheetName val="synthe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54"/>
  <sheetViews>
    <sheetView tabSelected="1" view="pageBreakPreview" zoomScale="80" zoomScaleNormal="80" zoomScaleSheetLayoutView="80" workbookViewId="0">
      <selection activeCell="D1" sqref="D1"/>
    </sheetView>
  </sheetViews>
  <sheetFormatPr defaultColWidth="0" defaultRowHeight="0" customHeight="1" zeroHeight="1" x14ac:dyDescent="0.25"/>
  <cols>
    <col min="1" max="1" width="65.7109375" style="3" customWidth="1"/>
    <col min="2" max="2" width="8.140625" style="3" customWidth="1"/>
    <col min="3" max="4" width="19.7109375" style="3" customWidth="1"/>
    <col min="5" max="16384" width="0" style="3" hidden="1"/>
  </cols>
  <sheetData>
    <row r="1" spans="1:4" ht="15" x14ac:dyDescent="0.25">
      <c r="A1" s="1"/>
      <c r="B1" s="1"/>
      <c r="C1" s="2"/>
      <c r="D1" s="2"/>
    </row>
    <row r="2" spans="1:4" ht="15" x14ac:dyDescent="0.25">
      <c r="A2" s="1"/>
      <c r="B2" s="1"/>
      <c r="C2" s="2"/>
      <c r="D2" s="2"/>
    </row>
    <row r="3" spans="1:4" ht="15" x14ac:dyDescent="0.25">
      <c r="A3" s="1"/>
      <c r="B3" s="1"/>
      <c r="C3" s="2"/>
      <c r="D3" s="2"/>
    </row>
    <row r="4" spans="1:4" ht="15" x14ac:dyDescent="0.25">
      <c r="A4" s="1"/>
      <c r="B4" s="1"/>
      <c r="D4" s="1"/>
    </row>
    <row r="5" spans="1:4" ht="15" x14ac:dyDescent="0.25">
      <c r="A5" s="1"/>
      <c r="B5" s="1"/>
      <c r="C5" s="1"/>
      <c r="D5" s="1"/>
    </row>
    <row r="6" spans="1:4" ht="15" customHeight="1" x14ac:dyDescent="0.25">
      <c r="A6" s="122" t="s">
        <v>0</v>
      </c>
      <c r="B6" s="122"/>
      <c r="C6" s="121"/>
      <c r="D6" s="121"/>
    </row>
    <row r="7" spans="1:4" ht="15" x14ac:dyDescent="0.25">
      <c r="A7" s="4" t="s">
        <v>113</v>
      </c>
      <c r="B7" s="4"/>
      <c r="C7" s="4"/>
      <c r="D7" s="4"/>
    </row>
    <row r="8" spans="1:4" ht="15" x14ac:dyDescent="0.25">
      <c r="A8" s="1"/>
      <c r="B8" s="1"/>
      <c r="C8" s="1"/>
      <c r="D8" s="1"/>
    </row>
    <row r="9" spans="1:4" ht="15" x14ac:dyDescent="0.25">
      <c r="A9" s="128" t="s">
        <v>1</v>
      </c>
      <c r="B9" s="123"/>
      <c r="C9" s="5">
        <v>44651</v>
      </c>
      <c r="D9" s="5">
        <v>44561</v>
      </c>
    </row>
    <row r="10" spans="1:4" ht="15" x14ac:dyDescent="0.25">
      <c r="A10" s="128"/>
      <c r="B10" s="125" t="s">
        <v>128</v>
      </c>
      <c r="C10" s="6" t="s">
        <v>2</v>
      </c>
      <c r="D10" s="6" t="s">
        <v>114</v>
      </c>
    </row>
    <row r="11" spans="1:4" ht="15" x14ac:dyDescent="0.25">
      <c r="A11" s="7" t="s">
        <v>3</v>
      </c>
      <c r="B11" s="7"/>
      <c r="C11" s="8"/>
      <c r="D11" s="8"/>
    </row>
    <row r="12" spans="1:4" ht="15" x14ac:dyDescent="0.25">
      <c r="A12" s="9" t="s">
        <v>4</v>
      </c>
      <c r="B12" s="126">
        <v>5</v>
      </c>
      <c r="C12" s="10">
        <v>259599084</v>
      </c>
      <c r="D12" s="11">
        <v>154580773</v>
      </c>
    </row>
    <row r="13" spans="1:4" ht="15" x14ac:dyDescent="0.25">
      <c r="A13" s="9" t="s">
        <v>5</v>
      </c>
      <c r="B13" s="126"/>
      <c r="C13" s="10">
        <v>397682</v>
      </c>
      <c r="D13" s="11">
        <v>9257110</v>
      </c>
    </row>
    <row r="14" spans="1:4" ht="15" x14ac:dyDescent="0.25">
      <c r="A14" s="9" t="s">
        <v>6</v>
      </c>
      <c r="B14" s="126">
        <v>6</v>
      </c>
      <c r="C14" s="10">
        <v>16170608</v>
      </c>
      <c r="D14" s="11">
        <v>16574987</v>
      </c>
    </row>
    <row r="15" spans="1:4" ht="15" x14ac:dyDescent="0.25">
      <c r="A15" s="12" t="s">
        <v>7</v>
      </c>
      <c r="B15" s="126"/>
      <c r="C15" s="10">
        <v>197250</v>
      </c>
      <c r="D15" s="11">
        <v>458720</v>
      </c>
    </row>
    <row r="16" spans="1:4" ht="15" x14ac:dyDescent="0.25">
      <c r="A16" s="12" t="s">
        <v>8</v>
      </c>
      <c r="B16" s="126">
        <v>7</v>
      </c>
      <c r="C16" s="10">
        <v>2363379</v>
      </c>
      <c r="D16" s="11">
        <v>3587604</v>
      </c>
    </row>
    <row r="17" spans="1:4" ht="15" x14ac:dyDescent="0.25">
      <c r="A17" s="9" t="s">
        <v>9</v>
      </c>
      <c r="B17" s="126">
        <v>8</v>
      </c>
      <c r="C17" s="10">
        <v>331198722</v>
      </c>
      <c r="D17" s="13">
        <v>359211014</v>
      </c>
    </row>
    <row r="18" spans="1:4" ht="15" x14ac:dyDescent="0.25">
      <c r="A18" s="9" t="s">
        <v>10</v>
      </c>
      <c r="B18" s="126"/>
      <c r="C18" s="10">
        <v>421755</v>
      </c>
      <c r="D18" s="13">
        <v>421755</v>
      </c>
    </row>
    <row r="19" spans="1:4" ht="15" x14ac:dyDescent="0.25">
      <c r="A19" s="9" t="s">
        <v>11</v>
      </c>
      <c r="B19" s="126">
        <v>9</v>
      </c>
      <c r="C19" s="10">
        <v>639070964</v>
      </c>
      <c r="D19" s="11">
        <v>625569449</v>
      </c>
    </row>
    <row r="20" spans="1:4" ht="15" x14ac:dyDescent="0.25">
      <c r="A20" s="9" t="s">
        <v>12</v>
      </c>
      <c r="B20" s="126">
        <v>11</v>
      </c>
      <c r="C20" s="10">
        <v>20774089</v>
      </c>
      <c r="D20" s="11">
        <v>20789010</v>
      </c>
    </row>
    <row r="21" spans="1:4" ht="15" x14ac:dyDescent="0.25">
      <c r="A21" s="9" t="s">
        <v>13</v>
      </c>
      <c r="B21" s="126">
        <v>10</v>
      </c>
      <c r="C21" s="10">
        <v>22388648</v>
      </c>
      <c r="D21" s="11">
        <v>22388648</v>
      </c>
    </row>
    <row r="22" spans="1:4" ht="15" x14ac:dyDescent="0.25">
      <c r="A22" s="9" t="s">
        <v>14</v>
      </c>
      <c r="B22" s="126">
        <v>12</v>
      </c>
      <c r="C22" s="10">
        <v>1045760</v>
      </c>
      <c r="D22" s="11">
        <v>1102458</v>
      </c>
    </row>
    <row r="23" spans="1:4" ht="15" x14ac:dyDescent="0.25">
      <c r="A23" s="9" t="s">
        <v>15</v>
      </c>
      <c r="B23" s="126"/>
      <c r="C23" s="10">
        <v>274249</v>
      </c>
      <c r="D23" s="11">
        <v>272923</v>
      </c>
    </row>
    <row r="24" spans="1:4" ht="15" x14ac:dyDescent="0.25">
      <c r="A24" s="9" t="s">
        <v>16</v>
      </c>
      <c r="B24" s="126">
        <v>13</v>
      </c>
      <c r="C24" s="10">
        <v>50114018</v>
      </c>
      <c r="D24" s="14">
        <v>54966778</v>
      </c>
    </row>
    <row r="25" spans="1:4" ht="15.75" thickBot="1" x14ac:dyDescent="0.3">
      <c r="A25" s="15" t="s">
        <v>17</v>
      </c>
      <c r="B25" s="126"/>
      <c r="C25" s="16">
        <f>SUM(C12:C24)</f>
        <v>1344016208</v>
      </c>
      <c r="D25" s="17">
        <f>SUM(D12:D24)</f>
        <v>1269181229</v>
      </c>
    </row>
    <row r="26" spans="1:4" ht="15.75" thickTop="1" x14ac:dyDescent="0.25">
      <c r="A26" s="18"/>
      <c r="B26" s="126"/>
      <c r="C26" s="19"/>
      <c r="D26" s="20"/>
    </row>
    <row r="27" spans="1:4" ht="15" x14ac:dyDescent="0.25">
      <c r="A27" s="15" t="s">
        <v>18</v>
      </c>
      <c r="B27" s="126"/>
      <c r="C27" s="10"/>
      <c r="D27" s="11"/>
    </row>
    <row r="28" spans="1:4" ht="15" x14ac:dyDescent="0.25">
      <c r="A28" s="9" t="s">
        <v>19</v>
      </c>
      <c r="B28" s="126">
        <v>14</v>
      </c>
      <c r="C28" s="10">
        <v>886028096</v>
      </c>
      <c r="D28" s="11">
        <v>771852417</v>
      </c>
    </row>
    <row r="29" spans="1:4" ht="15" x14ac:dyDescent="0.25">
      <c r="A29" s="9" t="s">
        <v>20</v>
      </c>
      <c r="B29" s="126">
        <v>15</v>
      </c>
      <c r="C29" s="10">
        <v>53911362</v>
      </c>
      <c r="D29" s="11">
        <v>50627066</v>
      </c>
    </row>
    <row r="30" spans="1:4" ht="30" x14ac:dyDescent="0.25">
      <c r="A30" s="12" t="s">
        <v>21</v>
      </c>
      <c r="B30" s="126"/>
      <c r="C30" s="10">
        <v>169300</v>
      </c>
      <c r="D30" s="11">
        <v>169300</v>
      </c>
    </row>
    <row r="31" spans="1:4" ht="15" x14ac:dyDescent="0.25">
      <c r="A31" s="9" t="s">
        <v>22</v>
      </c>
      <c r="B31" s="126"/>
      <c r="C31" s="10">
        <v>34033976</v>
      </c>
      <c r="D31" s="20">
        <v>70510084</v>
      </c>
    </row>
    <row r="32" spans="1:4" ht="15" x14ac:dyDescent="0.25">
      <c r="A32" s="9" t="s">
        <v>23</v>
      </c>
      <c r="B32" s="126">
        <v>16</v>
      </c>
      <c r="C32" s="10">
        <v>158221709</v>
      </c>
      <c r="D32" s="20">
        <v>158435814</v>
      </c>
    </row>
    <row r="33" spans="1:4" ht="15" x14ac:dyDescent="0.25">
      <c r="A33" s="9" t="s">
        <v>24</v>
      </c>
      <c r="B33" s="126">
        <v>16</v>
      </c>
      <c r="C33" s="10">
        <v>106629036</v>
      </c>
      <c r="D33" s="20">
        <v>102684477</v>
      </c>
    </row>
    <row r="34" spans="1:4" ht="15" x14ac:dyDescent="0.25">
      <c r="A34" s="9" t="s">
        <v>25</v>
      </c>
      <c r="B34" s="126"/>
      <c r="C34" s="10">
        <v>2892203</v>
      </c>
      <c r="D34" s="20">
        <v>2619212</v>
      </c>
    </row>
    <row r="35" spans="1:4" ht="15" x14ac:dyDescent="0.25">
      <c r="A35" s="9" t="s">
        <v>26</v>
      </c>
      <c r="B35" s="126">
        <v>17</v>
      </c>
      <c r="C35" s="10">
        <v>6811301</v>
      </c>
      <c r="D35" s="21">
        <v>6248410</v>
      </c>
    </row>
    <row r="36" spans="1:4" ht="15" x14ac:dyDescent="0.25">
      <c r="A36" s="15" t="s">
        <v>27</v>
      </c>
      <c r="B36" s="126"/>
      <c r="C36" s="22">
        <f>SUM(C28:C35)</f>
        <v>1248696983</v>
      </c>
      <c r="D36" s="23">
        <f>SUM(D28:D35)</f>
        <v>1163146780</v>
      </c>
    </row>
    <row r="37" spans="1:4" ht="15" x14ac:dyDescent="0.25">
      <c r="A37" s="24"/>
      <c r="B37" s="126"/>
      <c r="C37" s="19"/>
      <c r="D37" s="20"/>
    </row>
    <row r="38" spans="1:4" ht="15" x14ac:dyDescent="0.25">
      <c r="A38" s="15" t="s">
        <v>28</v>
      </c>
      <c r="B38" s="126"/>
      <c r="C38" s="19"/>
      <c r="D38" s="20"/>
    </row>
    <row r="39" spans="1:4" ht="15" x14ac:dyDescent="0.25">
      <c r="A39" s="9" t="s">
        <v>29</v>
      </c>
      <c r="B39" s="126">
        <v>18</v>
      </c>
      <c r="C39" s="10">
        <v>222554069</v>
      </c>
      <c r="D39" s="11">
        <v>222554069</v>
      </c>
    </row>
    <row r="40" spans="1:4" ht="15" x14ac:dyDescent="0.25">
      <c r="A40" s="9" t="s">
        <v>30</v>
      </c>
      <c r="B40" s="126"/>
      <c r="C40" s="10">
        <v>-10247792</v>
      </c>
      <c r="D40" s="11">
        <v>5285660</v>
      </c>
    </row>
    <row r="41" spans="1:4" ht="15" x14ac:dyDescent="0.25">
      <c r="A41" s="9" t="s">
        <v>31</v>
      </c>
      <c r="B41" s="126"/>
      <c r="C41" s="25">
        <v>-116987052</v>
      </c>
      <c r="D41" s="14">
        <v>-121805280</v>
      </c>
    </row>
    <row r="42" spans="1:4" ht="15" x14ac:dyDescent="0.25">
      <c r="A42" s="15" t="s">
        <v>32</v>
      </c>
      <c r="B42" s="126"/>
      <c r="C42" s="22">
        <f>SUM(C39:C41)</f>
        <v>95319225</v>
      </c>
      <c r="D42" s="23">
        <f>SUM(D39:D41)</f>
        <v>106034449</v>
      </c>
    </row>
    <row r="43" spans="1:4" ht="15.75" thickBot="1" x14ac:dyDescent="0.3">
      <c r="A43" s="15" t="s">
        <v>33</v>
      </c>
      <c r="B43" s="126"/>
      <c r="C43" s="16">
        <f>C36+C42</f>
        <v>1344016208</v>
      </c>
      <c r="D43" s="17">
        <f>D36+D42</f>
        <v>1269181229</v>
      </c>
    </row>
    <row r="44" spans="1:4" ht="15.75" thickTop="1" x14ac:dyDescent="0.25">
      <c r="A44" s="26"/>
      <c r="B44" s="26"/>
      <c r="C44" s="27"/>
      <c r="D44" s="27"/>
    </row>
    <row r="45" spans="1:4" ht="15" x14ac:dyDescent="0.25">
      <c r="A45" s="26"/>
      <c r="B45" s="26"/>
      <c r="C45" s="27"/>
      <c r="D45" s="27"/>
    </row>
    <row r="46" spans="1:4" ht="15" x14ac:dyDescent="0.25">
      <c r="A46" s="28"/>
      <c r="B46" s="28"/>
      <c r="C46" s="1"/>
      <c r="D46" s="29"/>
    </row>
    <row r="47" spans="1:4" ht="15" x14ac:dyDescent="0.25">
      <c r="A47" s="30" t="s">
        <v>34</v>
      </c>
      <c r="B47" s="30"/>
      <c r="C47" s="30" t="s">
        <v>34</v>
      </c>
      <c r="D47" s="30"/>
    </row>
    <row r="48" spans="1:4" ht="15" x14ac:dyDescent="0.25">
      <c r="A48" s="31" t="s">
        <v>35</v>
      </c>
      <c r="B48" s="31"/>
      <c r="C48" s="31" t="s">
        <v>36</v>
      </c>
      <c r="D48" s="31"/>
    </row>
    <row r="49" spans="1:4" ht="15" x14ac:dyDescent="0.25">
      <c r="A49" s="32" t="s">
        <v>37</v>
      </c>
      <c r="B49" s="32"/>
      <c r="C49" s="33" t="s">
        <v>38</v>
      </c>
      <c r="D49" s="31"/>
    </row>
    <row r="50" spans="1:4" ht="15" x14ac:dyDescent="0.25">
      <c r="A50" s="1"/>
      <c r="B50" s="1"/>
      <c r="C50" s="1"/>
      <c r="D50" s="1"/>
    </row>
    <row r="51" spans="1:4" ht="15" hidden="1" x14ac:dyDescent="0.25"/>
    <row r="52" spans="1:4" ht="15" hidden="1" x14ac:dyDescent="0.25"/>
    <row r="53" spans="1:4" ht="15" hidden="1" customHeight="1" x14ac:dyDescent="0.25"/>
    <row r="54" spans="1:4" ht="15" hidden="1" customHeight="1" x14ac:dyDescent="0.25"/>
  </sheetData>
  <mergeCells count="1">
    <mergeCell ref="A9:A10"/>
  </mergeCells>
  <printOptions horizontalCentered="1"/>
  <pageMargins left="0.25" right="0.25" top="0.75" bottom="0.75" header="0.3" footer="0.3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52"/>
  <sheetViews>
    <sheetView view="pageBreakPreview" zoomScale="80" zoomScaleNormal="80" zoomScaleSheetLayoutView="80" workbookViewId="0">
      <selection activeCell="C10" sqref="C10"/>
    </sheetView>
  </sheetViews>
  <sheetFormatPr defaultColWidth="0" defaultRowHeight="0" customHeight="1" zeroHeight="1" x14ac:dyDescent="0.25"/>
  <cols>
    <col min="1" max="1" width="65.7109375" style="3" customWidth="1"/>
    <col min="2" max="2" width="8.140625" style="3" customWidth="1"/>
    <col min="3" max="4" width="19.7109375" style="3" customWidth="1"/>
    <col min="5" max="16384" width="9.140625" style="3" hidden="1"/>
  </cols>
  <sheetData>
    <row r="1" spans="1:4" ht="15" x14ac:dyDescent="0.25">
      <c r="A1" s="1"/>
      <c r="B1" s="1"/>
      <c r="C1" s="1"/>
      <c r="D1" s="1"/>
    </row>
    <row r="2" spans="1:4" ht="15" x14ac:dyDescent="0.25">
      <c r="A2" s="1"/>
      <c r="B2" s="1"/>
      <c r="C2" s="1"/>
      <c r="D2" s="1"/>
    </row>
    <row r="3" spans="1:4" ht="15" x14ac:dyDescent="0.25">
      <c r="A3" s="1"/>
      <c r="B3" s="1"/>
      <c r="C3" s="1"/>
      <c r="D3" s="1"/>
    </row>
    <row r="4" spans="1:4" ht="15" x14ac:dyDescent="0.25">
      <c r="A4" s="1"/>
      <c r="B4" s="1"/>
      <c r="C4" s="1"/>
      <c r="D4" s="1"/>
    </row>
    <row r="5" spans="1:4" ht="15" x14ac:dyDescent="0.25">
      <c r="A5" s="1"/>
      <c r="B5" s="1"/>
      <c r="C5" s="1"/>
      <c r="D5" s="1"/>
    </row>
    <row r="6" spans="1:4" ht="15" customHeight="1" x14ac:dyDescent="0.25">
      <c r="A6" s="122" t="s">
        <v>115</v>
      </c>
      <c r="B6" s="122"/>
      <c r="C6" s="121"/>
      <c r="D6" s="121"/>
    </row>
    <row r="7" spans="1:4" ht="15" x14ac:dyDescent="0.25">
      <c r="A7" s="4" t="s">
        <v>116</v>
      </c>
      <c r="B7" s="4"/>
      <c r="C7" s="4"/>
      <c r="D7" s="4"/>
    </row>
    <row r="8" spans="1:4" ht="15" x14ac:dyDescent="0.25">
      <c r="A8" s="1"/>
      <c r="B8" s="1"/>
      <c r="C8" s="1"/>
      <c r="D8" s="1"/>
    </row>
    <row r="9" spans="1:4" ht="60" x14ac:dyDescent="0.25">
      <c r="A9" s="129" t="s">
        <v>1</v>
      </c>
      <c r="B9" s="124"/>
      <c r="C9" s="127" t="s">
        <v>129</v>
      </c>
      <c r="D9" s="127" t="s">
        <v>130</v>
      </c>
    </row>
    <row r="10" spans="1:4" ht="15" x14ac:dyDescent="0.25">
      <c r="A10" s="129"/>
      <c r="B10" s="125" t="s">
        <v>128</v>
      </c>
      <c r="C10" s="6" t="s">
        <v>2</v>
      </c>
      <c r="D10" s="6" t="s">
        <v>2</v>
      </c>
    </row>
    <row r="11" spans="1:4" ht="30" x14ac:dyDescent="0.25">
      <c r="A11" s="12" t="s">
        <v>39</v>
      </c>
      <c r="B11" s="126">
        <v>20</v>
      </c>
      <c r="C11" s="34">
        <v>25676004</v>
      </c>
      <c r="D11" s="35">
        <v>19988678</v>
      </c>
    </row>
    <row r="12" spans="1:4" ht="15" x14ac:dyDescent="0.25">
      <c r="A12" s="12" t="s">
        <v>40</v>
      </c>
      <c r="B12" s="126">
        <v>20</v>
      </c>
      <c r="C12" s="34">
        <v>35833</v>
      </c>
      <c r="D12" s="35">
        <v>0</v>
      </c>
    </row>
    <row r="13" spans="1:4" ht="15" x14ac:dyDescent="0.25">
      <c r="A13" s="9" t="s">
        <v>41</v>
      </c>
      <c r="B13" s="126">
        <v>20</v>
      </c>
      <c r="C13" s="34">
        <v>-18475600</v>
      </c>
      <c r="D13" s="36">
        <v>-15676698</v>
      </c>
    </row>
    <row r="14" spans="1:4" ht="15" x14ac:dyDescent="0.25">
      <c r="A14" s="15" t="s">
        <v>91</v>
      </c>
      <c r="B14" s="126"/>
      <c r="C14" s="37">
        <f>SUM(C11:C13)</f>
        <v>7236237</v>
      </c>
      <c r="D14" s="38">
        <f>SUM(D11:D13)</f>
        <v>4311980</v>
      </c>
    </row>
    <row r="15" spans="1:4" ht="15" x14ac:dyDescent="0.25">
      <c r="A15" s="12" t="s">
        <v>92</v>
      </c>
      <c r="B15" s="126">
        <v>27</v>
      </c>
      <c r="C15" s="39">
        <v>-3495172</v>
      </c>
      <c r="D15" s="36">
        <v>-88809</v>
      </c>
    </row>
    <row r="16" spans="1:4" ht="15" x14ac:dyDescent="0.25">
      <c r="A16" s="7" t="s">
        <v>42</v>
      </c>
      <c r="B16" s="126"/>
      <c r="C16" s="40">
        <f>SUM(C14:C15)</f>
        <v>3741065</v>
      </c>
      <c r="D16" s="38">
        <f>SUM(D14:D15)</f>
        <v>4223171</v>
      </c>
    </row>
    <row r="17" spans="1:4" ht="15" x14ac:dyDescent="0.25">
      <c r="A17" s="9" t="s">
        <v>43</v>
      </c>
      <c r="B17" s="126">
        <v>21</v>
      </c>
      <c r="C17" s="34">
        <v>2628212</v>
      </c>
      <c r="D17" s="35">
        <v>1421450</v>
      </c>
    </row>
    <row r="18" spans="1:4" ht="15" x14ac:dyDescent="0.25">
      <c r="A18" s="9" t="s">
        <v>44</v>
      </c>
      <c r="B18" s="126">
        <v>21</v>
      </c>
      <c r="C18" s="34">
        <v>-319974</v>
      </c>
      <c r="D18" s="35">
        <v>-214788</v>
      </c>
    </row>
    <row r="19" spans="1:4" ht="15" x14ac:dyDescent="0.25">
      <c r="A19" s="9" t="s">
        <v>93</v>
      </c>
      <c r="B19" s="126">
        <v>22</v>
      </c>
      <c r="C19" s="34">
        <v>4701329</v>
      </c>
      <c r="D19" s="35">
        <v>235059</v>
      </c>
    </row>
    <row r="20" spans="1:4" ht="30" x14ac:dyDescent="0.25">
      <c r="A20" s="12" t="s">
        <v>94</v>
      </c>
      <c r="B20" s="126"/>
      <c r="C20" s="34">
        <v>-1134233</v>
      </c>
      <c r="D20" s="35">
        <v>215061</v>
      </c>
    </row>
    <row r="21" spans="1:4" ht="29.25" customHeight="1" x14ac:dyDescent="0.25">
      <c r="A21" s="12" t="s">
        <v>95</v>
      </c>
      <c r="B21" s="126"/>
      <c r="C21" s="34">
        <v>2509</v>
      </c>
      <c r="D21" s="41">
        <v>290972</v>
      </c>
    </row>
    <row r="22" spans="1:4" ht="30" x14ac:dyDescent="0.25">
      <c r="A22" s="12" t="s">
        <v>96</v>
      </c>
      <c r="B22" s="126"/>
      <c r="C22" s="34">
        <v>18257</v>
      </c>
      <c r="D22" s="41">
        <v>254876</v>
      </c>
    </row>
    <row r="23" spans="1:4" ht="15" x14ac:dyDescent="0.25">
      <c r="A23" s="12" t="s">
        <v>45</v>
      </c>
      <c r="B23" s="126"/>
      <c r="C23" s="34">
        <v>970515</v>
      </c>
      <c r="D23" s="41">
        <v>0</v>
      </c>
    </row>
    <row r="24" spans="1:4" ht="15" x14ac:dyDescent="0.25">
      <c r="A24" s="12" t="s">
        <v>97</v>
      </c>
      <c r="B24" s="126"/>
      <c r="C24" s="34">
        <v>0</v>
      </c>
      <c r="D24" s="41">
        <v>0</v>
      </c>
    </row>
    <row r="25" spans="1:4" ht="15" x14ac:dyDescent="0.25">
      <c r="A25" s="12" t="s">
        <v>98</v>
      </c>
      <c r="B25" s="126">
        <v>24</v>
      </c>
      <c r="C25" s="39">
        <v>568152</v>
      </c>
      <c r="D25" s="36">
        <v>286762</v>
      </c>
    </row>
    <row r="26" spans="1:4" ht="15" x14ac:dyDescent="0.25">
      <c r="A26" s="15" t="s">
        <v>46</v>
      </c>
      <c r="B26" s="126"/>
      <c r="C26" s="40">
        <f>SUM(C17:C25)</f>
        <v>7434767</v>
      </c>
      <c r="D26" s="38">
        <f>SUM(D17:D25)</f>
        <v>2489392</v>
      </c>
    </row>
    <row r="27" spans="1:4" ht="15" x14ac:dyDescent="0.25">
      <c r="A27" s="9" t="s">
        <v>47</v>
      </c>
      <c r="B27" s="126">
        <v>25</v>
      </c>
      <c r="C27" s="42">
        <v>-5517450</v>
      </c>
      <c r="D27" s="43">
        <v>-3684869</v>
      </c>
    </row>
    <row r="28" spans="1:4" ht="30" customHeight="1" x14ac:dyDescent="0.25">
      <c r="A28" s="12" t="s">
        <v>99</v>
      </c>
      <c r="B28" s="126"/>
      <c r="C28" s="42">
        <v>0</v>
      </c>
      <c r="D28" s="43">
        <v>-1310</v>
      </c>
    </row>
    <row r="29" spans="1:4" ht="15" x14ac:dyDescent="0.25">
      <c r="A29" s="12" t="s">
        <v>48</v>
      </c>
      <c r="B29" s="126"/>
      <c r="C29" s="42">
        <v>-567163</v>
      </c>
      <c r="D29" s="43">
        <v>0</v>
      </c>
    </row>
    <row r="30" spans="1:4" ht="15" x14ac:dyDescent="0.25">
      <c r="A30" s="15" t="s">
        <v>49</v>
      </c>
      <c r="B30" s="126"/>
      <c r="C30" s="37">
        <f>SUM(C27:C29)</f>
        <v>-6084613</v>
      </c>
      <c r="D30" s="44">
        <f>SUM(D27:D29)</f>
        <v>-3686179</v>
      </c>
    </row>
    <row r="31" spans="1:4" ht="15" x14ac:dyDescent="0.25">
      <c r="A31" s="15" t="s">
        <v>100</v>
      </c>
      <c r="B31" s="126"/>
      <c r="C31" s="34">
        <f>C16+C26+C30</f>
        <v>5091219</v>
      </c>
      <c r="D31" s="35">
        <f>D16+D26+D30</f>
        <v>3026384</v>
      </c>
    </row>
    <row r="32" spans="1:4" ht="15" x14ac:dyDescent="0.25">
      <c r="A32" s="9" t="s">
        <v>50</v>
      </c>
      <c r="B32" s="126">
        <v>26</v>
      </c>
      <c r="C32" s="34">
        <v>-272991</v>
      </c>
      <c r="D32" s="35">
        <v>-211130</v>
      </c>
    </row>
    <row r="33" spans="1:4" ht="15" x14ac:dyDescent="0.25">
      <c r="A33" s="15" t="s">
        <v>101</v>
      </c>
      <c r="B33" s="126"/>
      <c r="C33" s="45">
        <f>SUM(C31:C32)</f>
        <v>4818228</v>
      </c>
      <c r="D33" s="46">
        <f>SUM(D31:D32)</f>
        <v>2815254</v>
      </c>
    </row>
    <row r="34" spans="1:4" ht="15" x14ac:dyDescent="0.25">
      <c r="A34" s="15" t="s">
        <v>51</v>
      </c>
      <c r="B34" s="126"/>
      <c r="C34" s="47"/>
      <c r="D34" s="48"/>
    </row>
    <row r="35" spans="1:4" ht="30" x14ac:dyDescent="0.25">
      <c r="A35" s="18" t="s">
        <v>52</v>
      </c>
      <c r="B35" s="126"/>
      <c r="C35" s="34"/>
      <c r="D35" s="35"/>
    </row>
    <row r="36" spans="1:4" ht="30" customHeight="1" x14ac:dyDescent="0.25">
      <c r="A36" s="12" t="s">
        <v>53</v>
      </c>
      <c r="B36" s="126"/>
      <c r="C36" s="34">
        <v>-15530966</v>
      </c>
      <c r="D36" s="41">
        <v>97455</v>
      </c>
    </row>
    <row r="37" spans="1:4" ht="43.5" customHeight="1" x14ac:dyDescent="0.25">
      <c r="A37" s="12" t="s">
        <v>54</v>
      </c>
      <c r="B37" s="126">
        <v>8</v>
      </c>
      <c r="C37" s="34">
        <v>23</v>
      </c>
      <c r="D37" s="41">
        <v>67587</v>
      </c>
    </row>
    <row r="38" spans="1:4" ht="42.75" customHeight="1" x14ac:dyDescent="0.25">
      <c r="A38" s="12" t="s">
        <v>55</v>
      </c>
      <c r="B38" s="126"/>
      <c r="C38" s="39">
        <v>-2509</v>
      </c>
      <c r="D38" s="36">
        <v>-290972</v>
      </c>
    </row>
    <row r="39" spans="1:4" ht="15" x14ac:dyDescent="0.25">
      <c r="A39" s="15" t="s">
        <v>102</v>
      </c>
      <c r="B39" s="126"/>
      <c r="C39" s="45">
        <f>SUM(C36:C38)</f>
        <v>-15533452</v>
      </c>
      <c r="D39" s="46">
        <f>SUM(D36:D38)</f>
        <v>-125930</v>
      </c>
    </row>
    <row r="40" spans="1:4" ht="15.75" thickBot="1" x14ac:dyDescent="0.3">
      <c r="A40" s="15" t="s">
        <v>103</v>
      </c>
      <c r="B40" s="126"/>
      <c r="C40" s="49">
        <f>C33+C39</f>
        <v>-10715224</v>
      </c>
      <c r="D40" s="50">
        <f>D33+D39</f>
        <v>2689324</v>
      </c>
    </row>
    <row r="41" spans="1:4" ht="15.75" thickTop="1" x14ac:dyDescent="0.25">
      <c r="A41" s="15"/>
      <c r="B41" s="15"/>
      <c r="C41" s="51"/>
      <c r="D41" s="51"/>
    </row>
    <row r="42" spans="1:4" ht="15" x14ac:dyDescent="0.25">
      <c r="A42" s="15"/>
      <c r="B42" s="15"/>
      <c r="C42" s="51"/>
      <c r="D42" s="51"/>
    </row>
    <row r="43" spans="1:4" ht="15" x14ac:dyDescent="0.25">
      <c r="A43" s="15"/>
      <c r="B43" s="15"/>
      <c r="C43" s="51"/>
      <c r="D43" s="51"/>
    </row>
    <row r="44" spans="1:4" ht="15" x14ac:dyDescent="0.25">
      <c r="A44" s="30" t="s">
        <v>34</v>
      </c>
      <c r="B44" s="30"/>
      <c r="C44" s="30" t="s">
        <v>34</v>
      </c>
      <c r="D44" s="52"/>
    </row>
    <row r="45" spans="1:4" ht="15" x14ac:dyDescent="0.25">
      <c r="A45" s="31" t="s">
        <v>35</v>
      </c>
      <c r="B45" s="31"/>
      <c r="C45" s="31" t="s">
        <v>36</v>
      </c>
      <c r="D45" s="53"/>
    </row>
    <row r="46" spans="1:4" ht="15" x14ac:dyDescent="0.25">
      <c r="A46" s="32" t="s">
        <v>37</v>
      </c>
      <c r="B46" s="32"/>
      <c r="C46" s="31" t="s">
        <v>38</v>
      </c>
      <c r="D46" s="53"/>
    </row>
    <row r="47" spans="1:4" ht="15" x14ac:dyDescent="0.25">
      <c r="A47" s="1"/>
      <c r="B47" s="1"/>
      <c r="C47" s="1"/>
      <c r="D47" s="1"/>
    </row>
    <row r="48" spans="1:4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</sheetData>
  <mergeCells count="1">
    <mergeCell ref="A9:A10"/>
  </mergeCells>
  <printOptions horizontalCentered="1"/>
  <pageMargins left="0.25" right="0.25" top="0.75" bottom="0.75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82"/>
  <sheetViews>
    <sheetView view="pageBreakPreview" zoomScale="85" zoomScaleNormal="80" zoomScaleSheetLayoutView="85" workbookViewId="0">
      <selection activeCell="C9" sqref="C9:D9"/>
    </sheetView>
  </sheetViews>
  <sheetFormatPr defaultColWidth="0" defaultRowHeight="15" customHeight="1" zeroHeight="1" x14ac:dyDescent="0.25"/>
  <cols>
    <col min="1" max="1" width="75.7109375" style="54" customWidth="1"/>
    <col min="2" max="2" width="8.140625" style="54" customWidth="1"/>
    <col min="3" max="4" width="19.7109375" style="55" customWidth="1"/>
    <col min="5" max="5" width="2.140625" style="54" hidden="1" customWidth="1"/>
    <col min="6" max="6" width="10" style="54" hidden="1" customWidth="1"/>
    <col min="7" max="16384" width="9.140625" style="54" hidden="1"/>
  </cols>
  <sheetData>
    <row r="1" spans="1:5" ht="15" customHeight="1" x14ac:dyDescent="0.25"/>
    <row r="2" spans="1:5" ht="15" customHeight="1" x14ac:dyDescent="0.25"/>
    <row r="3" spans="1:5" x14ac:dyDescent="0.25"/>
    <row r="4" spans="1:5" x14ac:dyDescent="0.25"/>
    <row r="5" spans="1:5" x14ac:dyDescent="0.25"/>
    <row r="6" spans="1:5" ht="15" customHeight="1" x14ac:dyDescent="0.25">
      <c r="A6" s="57" t="s">
        <v>117</v>
      </c>
      <c r="B6" s="57"/>
      <c r="C6" s="56"/>
      <c r="D6" s="56"/>
    </row>
    <row r="7" spans="1:5" x14ac:dyDescent="0.25">
      <c r="A7" s="56" t="s">
        <v>116</v>
      </c>
      <c r="B7" s="56"/>
      <c r="C7" s="56"/>
      <c r="D7" s="56"/>
      <c r="E7" s="56"/>
    </row>
    <row r="8" spans="1:5" x14ac:dyDescent="0.25">
      <c r="A8" s="57"/>
      <c r="B8" s="57"/>
      <c r="C8" s="56"/>
      <c r="D8" s="56"/>
      <c r="E8" s="56"/>
    </row>
    <row r="9" spans="1:5" ht="60" x14ac:dyDescent="0.25">
      <c r="A9" s="58"/>
      <c r="B9" s="58"/>
      <c r="C9" s="127" t="s">
        <v>129</v>
      </c>
      <c r="D9" s="127" t="s">
        <v>130</v>
      </c>
    </row>
    <row r="10" spans="1:5" x14ac:dyDescent="0.25">
      <c r="A10" s="59" t="s">
        <v>1</v>
      </c>
      <c r="B10" s="125" t="s">
        <v>128</v>
      </c>
      <c r="C10" s="60" t="s">
        <v>2</v>
      </c>
      <c r="D10" s="6" t="s">
        <v>2</v>
      </c>
    </row>
    <row r="11" spans="1:5" x14ac:dyDescent="0.25">
      <c r="A11" s="61" t="s">
        <v>56</v>
      </c>
      <c r="B11" s="61"/>
    </row>
    <row r="12" spans="1:5" x14ac:dyDescent="0.25">
      <c r="A12" s="62" t="s">
        <v>57</v>
      </c>
      <c r="B12" s="62"/>
      <c r="C12" s="63">
        <v>14658541</v>
      </c>
      <c r="D12" s="64">
        <v>11371401</v>
      </c>
    </row>
    <row r="13" spans="1:5" x14ac:dyDescent="0.25">
      <c r="A13" s="62" t="s">
        <v>58</v>
      </c>
      <c r="B13" s="62"/>
      <c r="C13" s="63">
        <v>7189147</v>
      </c>
      <c r="D13" s="64">
        <v>1779030</v>
      </c>
    </row>
    <row r="14" spans="1:5" x14ac:dyDescent="0.25">
      <c r="A14" s="58" t="s">
        <v>59</v>
      </c>
      <c r="B14" s="58"/>
      <c r="C14" s="63">
        <v>379024</v>
      </c>
      <c r="D14" s="64">
        <v>402952</v>
      </c>
    </row>
    <row r="15" spans="1:5" x14ac:dyDescent="0.25">
      <c r="A15" s="62" t="s">
        <v>60</v>
      </c>
      <c r="B15" s="62"/>
      <c r="C15" s="63">
        <v>84385</v>
      </c>
      <c r="D15" s="64">
        <v>3071</v>
      </c>
    </row>
    <row r="16" spans="1:5" x14ac:dyDescent="0.25">
      <c r="A16" s="62" t="s">
        <v>61</v>
      </c>
      <c r="B16" s="62"/>
      <c r="C16" s="63">
        <v>63583</v>
      </c>
      <c r="D16" s="64">
        <v>0</v>
      </c>
    </row>
    <row r="17" spans="1:5" x14ac:dyDescent="0.25">
      <c r="A17" s="62" t="s">
        <v>62</v>
      </c>
      <c r="B17" s="62"/>
      <c r="C17" s="63">
        <v>-6524726</v>
      </c>
      <c r="D17" s="64">
        <v>-8171346</v>
      </c>
    </row>
    <row r="18" spans="1:5" x14ac:dyDescent="0.25">
      <c r="A18" s="62" t="s">
        <v>63</v>
      </c>
      <c r="B18" s="62"/>
      <c r="C18" s="63">
        <v>-4605471</v>
      </c>
      <c r="D18" s="64">
        <v>-1395824</v>
      </c>
    </row>
    <row r="19" spans="1:5" x14ac:dyDescent="0.25">
      <c r="A19" s="62" t="s">
        <v>64</v>
      </c>
      <c r="B19" s="62"/>
      <c r="C19" s="63">
        <v>-498830</v>
      </c>
      <c r="D19" s="64">
        <v>-301113</v>
      </c>
    </row>
    <row r="20" spans="1:5" x14ac:dyDescent="0.25">
      <c r="A20" s="62" t="s">
        <v>65</v>
      </c>
      <c r="B20" s="62"/>
      <c r="C20" s="63">
        <v>-889405</v>
      </c>
      <c r="D20" s="64">
        <v>-161428</v>
      </c>
    </row>
    <row r="21" spans="1:5" x14ac:dyDescent="0.25">
      <c r="A21" s="62" t="s">
        <v>66</v>
      </c>
      <c r="B21" s="62"/>
      <c r="C21" s="63">
        <v>2610896</v>
      </c>
      <c r="D21" s="64">
        <v>1411956</v>
      </c>
    </row>
    <row r="22" spans="1:5" x14ac:dyDescent="0.25">
      <c r="A22" s="62" t="s">
        <v>67</v>
      </c>
      <c r="B22" s="62"/>
      <c r="C22" s="63">
        <v>-321286</v>
      </c>
      <c r="D22" s="64">
        <v>-207734</v>
      </c>
    </row>
    <row r="23" spans="1:5" x14ac:dyDescent="0.25">
      <c r="A23" s="58" t="s">
        <v>104</v>
      </c>
      <c r="B23" s="126">
        <v>22</v>
      </c>
      <c r="C23" s="63">
        <v>4391921</v>
      </c>
      <c r="D23" s="64">
        <v>674774</v>
      </c>
    </row>
    <row r="24" spans="1:5" ht="30" x14ac:dyDescent="0.25">
      <c r="A24" s="62" t="s">
        <v>105</v>
      </c>
      <c r="B24" s="62"/>
      <c r="C24" s="63">
        <v>-855159</v>
      </c>
      <c r="D24" s="65">
        <v>12350</v>
      </c>
    </row>
    <row r="25" spans="1:5" ht="30.75" customHeight="1" x14ac:dyDescent="0.25">
      <c r="A25" s="62" t="s">
        <v>106</v>
      </c>
      <c r="B25" s="62"/>
      <c r="C25" s="63">
        <v>2509</v>
      </c>
      <c r="D25" s="64">
        <v>290972</v>
      </c>
      <c r="E25" s="66"/>
    </row>
    <row r="26" spans="1:5" x14ac:dyDescent="0.25">
      <c r="A26" s="62" t="s">
        <v>107</v>
      </c>
      <c r="B26" s="62"/>
      <c r="C26" s="63">
        <v>388548</v>
      </c>
      <c r="D26" s="64">
        <v>276463</v>
      </c>
    </row>
    <row r="27" spans="1:5" x14ac:dyDescent="0.25">
      <c r="A27" s="62" t="s">
        <v>68</v>
      </c>
      <c r="B27" s="62"/>
      <c r="C27" s="63">
        <v>-4919946</v>
      </c>
      <c r="D27" s="67">
        <v>-3696486</v>
      </c>
    </row>
    <row r="28" spans="1:5" ht="30" x14ac:dyDescent="0.25">
      <c r="A28" s="61" t="s">
        <v>69</v>
      </c>
      <c r="B28" s="61"/>
      <c r="C28" s="68">
        <f>SUM(C12:C27)</f>
        <v>11153731</v>
      </c>
      <c r="D28" s="69">
        <f>SUM(D12:D27)</f>
        <v>2289038</v>
      </c>
    </row>
    <row r="29" spans="1:5" x14ac:dyDescent="0.25">
      <c r="A29" s="61"/>
      <c r="B29" s="61"/>
      <c r="C29" s="63"/>
      <c r="D29" s="69"/>
    </row>
    <row r="30" spans="1:5" x14ac:dyDescent="0.25">
      <c r="A30" s="70" t="s">
        <v>120</v>
      </c>
      <c r="B30" s="70"/>
      <c r="C30" s="71"/>
      <c r="D30" s="72"/>
    </row>
    <row r="31" spans="1:5" x14ac:dyDescent="0.25">
      <c r="A31" s="62" t="s">
        <v>5</v>
      </c>
      <c r="B31" s="62"/>
      <c r="C31" s="71">
        <v>9021048</v>
      </c>
      <c r="D31" s="72">
        <v>0</v>
      </c>
    </row>
    <row r="32" spans="1:5" x14ac:dyDescent="0.25">
      <c r="A32" s="62" t="s">
        <v>6</v>
      </c>
      <c r="B32" s="62"/>
      <c r="C32" s="71">
        <v>1184972</v>
      </c>
      <c r="D32" s="64">
        <v>4657277</v>
      </c>
    </row>
    <row r="33" spans="1:4" x14ac:dyDescent="0.25">
      <c r="A33" s="62" t="s">
        <v>8</v>
      </c>
      <c r="B33" s="62"/>
      <c r="C33" s="71">
        <v>1383676</v>
      </c>
      <c r="D33" s="64">
        <v>0</v>
      </c>
    </row>
    <row r="34" spans="1:4" x14ac:dyDescent="0.25">
      <c r="A34" s="62" t="s">
        <v>11</v>
      </c>
      <c r="B34" s="62"/>
      <c r="C34" s="71">
        <v>4856717</v>
      </c>
      <c r="D34" s="64">
        <v>10643167</v>
      </c>
    </row>
    <row r="35" spans="1:4" x14ac:dyDescent="0.25">
      <c r="A35" s="62" t="s">
        <v>16</v>
      </c>
      <c r="B35" s="62"/>
      <c r="C35" s="71">
        <v>6447252</v>
      </c>
      <c r="D35" s="64">
        <v>-134118</v>
      </c>
    </row>
    <row r="36" spans="1:4" x14ac:dyDescent="0.25">
      <c r="A36" s="70" t="s">
        <v>121</v>
      </c>
      <c r="B36" s="70"/>
      <c r="C36" s="63"/>
      <c r="D36" s="69"/>
    </row>
    <row r="37" spans="1:4" x14ac:dyDescent="0.25">
      <c r="A37" s="62" t="s">
        <v>19</v>
      </c>
      <c r="B37" s="62"/>
      <c r="C37" s="63">
        <v>85876092</v>
      </c>
      <c r="D37" s="64">
        <v>5788280</v>
      </c>
    </row>
    <row r="38" spans="1:4" x14ac:dyDescent="0.25">
      <c r="A38" s="62" t="s">
        <v>20</v>
      </c>
      <c r="B38" s="62"/>
      <c r="C38" s="63">
        <v>2996923</v>
      </c>
      <c r="D38" s="64">
        <v>1522462</v>
      </c>
    </row>
    <row r="39" spans="1:4" x14ac:dyDescent="0.25">
      <c r="A39" s="62" t="s">
        <v>70</v>
      </c>
      <c r="B39" s="62"/>
      <c r="C39" s="63">
        <v>-36301814</v>
      </c>
      <c r="D39" s="64">
        <v>31982431</v>
      </c>
    </row>
    <row r="40" spans="1:4" x14ac:dyDescent="0.25">
      <c r="A40" s="62" t="s">
        <v>26</v>
      </c>
      <c r="B40" s="62"/>
      <c r="C40" s="63">
        <v>-137356</v>
      </c>
      <c r="D40" s="67">
        <v>289506</v>
      </c>
    </row>
    <row r="41" spans="1:4" ht="30" x14ac:dyDescent="0.25">
      <c r="A41" s="61" t="s">
        <v>108</v>
      </c>
      <c r="B41" s="61"/>
      <c r="C41" s="68">
        <f>SUM(C28:C40)</f>
        <v>86481241</v>
      </c>
      <c r="D41" s="69">
        <f>SUM(D28:D40)</f>
        <v>57038043</v>
      </c>
    </row>
    <row r="42" spans="1:4" x14ac:dyDescent="0.25">
      <c r="A42" s="61"/>
      <c r="B42" s="61"/>
      <c r="C42" s="63"/>
      <c r="D42" s="69"/>
    </row>
    <row r="43" spans="1:4" x14ac:dyDescent="0.25">
      <c r="A43" s="62" t="s">
        <v>71</v>
      </c>
      <c r="B43" s="62"/>
      <c r="C43" s="63">
        <v>-1157</v>
      </c>
      <c r="D43" s="67">
        <v>0</v>
      </c>
    </row>
    <row r="44" spans="1:4" x14ac:dyDescent="0.25">
      <c r="A44" s="61" t="s">
        <v>109</v>
      </c>
      <c r="B44" s="61"/>
      <c r="C44" s="73">
        <f>SUM(C41:C43)</f>
        <v>86480084</v>
      </c>
      <c r="D44" s="74">
        <f>SUM(D41:D43)</f>
        <v>57038043</v>
      </c>
    </row>
    <row r="45" spans="1:4" x14ac:dyDescent="0.25">
      <c r="A45" s="61"/>
      <c r="B45" s="61"/>
      <c r="C45" s="63"/>
      <c r="D45" s="69"/>
    </row>
    <row r="46" spans="1:4" x14ac:dyDescent="0.25">
      <c r="A46" s="61" t="s">
        <v>72</v>
      </c>
      <c r="B46" s="61"/>
      <c r="C46" s="71"/>
      <c r="D46" s="72"/>
    </row>
    <row r="47" spans="1:4" x14ac:dyDescent="0.25">
      <c r="A47" s="62" t="s">
        <v>73</v>
      </c>
      <c r="B47" s="62"/>
      <c r="C47" s="63">
        <v>-430015</v>
      </c>
      <c r="D47" s="64">
        <v>-143066</v>
      </c>
    </row>
    <row r="48" spans="1:4" x14ac:dyDescent="0.25">
      <c r="A48" s="62" t="s">
        <v>74</v>
      </c>
      <c r="B48" s="62"/>
      <c r="C48" s="63">
        <v>-7114</v>
      </c>
      <c r="D48" s="64">
        <v>-120740</v>
      </c>
    </row>
    <row r="49" spans="1:5" x14ac:dyDescent="0.25">
      <c r="A49" s="62" t="s">
        <v>75</v>
      </c>
      <c r="B49" s="62"/>
      <c r="C49" s="63">
        <v>-231121925</v>
      </c>
      <c r="D49" s="69">
        <v>-296054880</v>
      </c>
    </row>
    <row r="50" spans="1:5" x14ac:dyDescent="0.25">
      <c r="A50" s="58" t="s">
        <v>76</v>
      </c>
      <c r="B50" s="58"/>
      <c r="C50" s="63">
        <v>249638240</v>
      </c>
      <c r="D50" s="75">
        <v>202422593</v>
      </c>
    </row>
    <row r="51" spans="1:5" ht="16.5" customHeight="1" x14ac:dyDescent="0.25">
      <c r="A51" s="61" t="s">
        <v>110</v>
      </c>
      <c r="B51" s="61"/>
      <c r="C51" s="73">
        <f>SUM(C47:C50)</f>
        <v>18079186</v>
      </c>
      <c r="D51" s="74">
        <f>SUM(D47:D50)</f>
        <v>-93896093</v>
      </c>
    </row>
    <row r="52" spans="1:5" x14ac:dyDescent="0.25">
      <c r="A52" s="61"/>
      <c r="B52" s="61"/>
      <c r="C52" s="63"/>
      <c r="D52" s="69"/>
    </row>
    <row r="53" spans="1:5" x14ac:dyDescent="0.25">
      <c r="A53" s="61" t="s">
        <v>77</v>
      </c>
      <c r="B53" s="61"/>
      <c r="C53" s="71"/>
      <c r="D53" s="72"/>
    </row>
    <row r="54" spans="1:5" x14ac:dyDescent="0.25">
      <c r="A54" s="62" t="s">
        <v>78</v>
      </c>
      <c r="B54" s="62"/>
      <c r="C54" s="63">
        <v>-26282</v>
      </c>
      <c r="D54" s="64">
        <v>0</v>
      </c>
    </row>
    <row r="55" spans="1:5" x14ac:dyDescent="0.25">
      <c r="A55" s="62" t="s">
        <v>79</v>
      </c>
      <c r="B55" s="62"/>
      <c r="C55" s="63">
        <v>-466310</v>
      </c>
      <c r="D55" s="64">
        <v>5218529</v>
      </c>
    </row>
    <row r="56" spans="1:5" x14ac:dyDescent="0.25">
      <c r="A56" s="62" t="s">
        <v>80</v>
      </c>
      <c r="B56" s="62"/>
      <c r="C56" s="63">
        <v>0</v>
      </c>
      <c r="D56" s="64">
        <v>0</v>
      </c>
    </row>
    <row r="57" spans="1:5" x14ac:dyDescent="0.25">
      <c r="A57" s="76" t="s">
        <v>81</v>
      </c>
      <c r="B57" s="76"/>
      <c r="C57" s="63">
        <v>-212197</v>
      </c>
      <c r="D57" s="64">
        <v>-41649</v>
      </c>
    </row>
    <row r="58" spans="1:5" ht="30" x14ac:dyDescent="0.25">
      <c r="A58" s="61" t="s">
        <v>111</v>
      </c>
      <c r="B58" s="61"/>
      <c r="C58" s="68">
        <f>SUM(C54:C57)</f>
        <v>-704789</v>
      </c>
      <c r="D58" s="77">
        <f>SUM(D54:D57)</f>
        <v>5176880</v>
      </c>
    </row>
    <row r="59" spans="1:5" x14ac:dyDescent="0.25">
      <c r="A59" s="62" t="s">
        <v>82</v>
      </c>
      <c r="B59" s="62"/>
      <c r="C59" s="78">
        <v>1165292</v>
      </c>
      <c r="D59" s="64">
        <v>598073</v>
      </c>
    </row>
    <row r="60" spans="1:5" x14ac:dyDescent="0.25">
      <c r="A60" s="62" t="s">
        <v>83</v>
      </c>
      <c r="B60" s="62"/>
      <c r="C60" s="78">
        <v>-1462</v>
      </c>
      <c r="D60" s="79">
        <v>-281</v>
      </c>
    </row>
    <row r="61" spans="1:5" x14ac:dyDescent="0.25">
      <c r="A61" s="61" t="s">
        <v>112</v>
      </c>
      <c r="B61" s="61"/>
      <c r="C61" s="68">
        <f>SUM(C60,C59,C58,C51,C44)</f>
        <v>105018311</v>
      </c>
      <c r="D61" s="69">
        <f>SUM(D60,D59,D58,D51,D44)</f>
        <v>-31083378</v>
      </c>
      <c r="E61" s="80"/>
    </row>
    <row r="62" spans="1:5" x14ac:dyDescent="0.25">
      <c r="A62" s="62" t="s">
        <v>118</v>
      </c>
      <c r="B62" s="62"/>
      <c r="C62" s="81">
        <v>154580773</v>
      </c>
      <c r="D62" s="67">
        <v>206160605</v>
      </c>
    </row>
    <row r="63" spans="1:5" ht="15.75" thickBot="1" x14ac:dyDescent="0.3">
      <c r="A63" s="61" t="s">
        <v>119</v>
      </c>
      <c r="B63" s="126">
        <v>5</v>
      </c>
      <c r="C63" s="82">
        <f>SUM(C61:C62)</f>
        <v>259599084</v>
      </c>
      <c r="D63" s="83">
        <f>SUM(D61:D62)</f>
        <v>175077227</v>
      </c>
      <c r="E63" s="80"/>
    </row>
    <row r="64" spans="1:5" ht="15.75" thickTop="1" x14ac:dyDescent="0.25">
      <c r="A64" s="84"/>
      <c r="B64" s="84"/>
      <c r="C64" s="85"/>
      <c r="D64" s="85"/>
    </row>
    <row r="65" spans="1:5" x14ac:dyDescent="0.25">
      <c r="A65" s="84"/>
      <c r="B65" s="84"/>
      <c r="C65" s="85"/>
      <c r="D65" s="85"/>
    </row>
    <row r="66" spans="1:5" x14ac:dyDescent="0.25">
      <c r="A66" s="86" t="s">
        <v>84</v>
      </c>
      <c r="B66" s="86"/>
      <c r="C66" s="87" t="s">
        <v>84</v>
      </c>
      <c r="D66" s="87"/>
      <c r="E66" s="88"/>
    </row>
    <row r="67" spans="1:5" x14ac:dyDescent="0.25">
      <c r="A67" s="31" t="s">
        <v>35</v>
      </c>
      <c r="B67" s="31"/>
      <c r="C67" s="89" t="s">
        <v>36</v>
      </c>
      <c r="D67" s="90"/>
      <c r="E67" s="90"/>
    </row>
    <row r="68" spans="1:5" x14ac:dyDescent="0.25">
      <c r="A68" s="89" t="s">
        <v>37</v>
      </c>
      <c r="B68" s="89"/>
      <c r="C68" s="89" t="s">
        <v>38</v>
      </c>
      <c r="D68" s="90"/>
      <c r="E68" s="90"/>
    </row>
    <row r="69" spans="1:5" ht="15.75" hidden="1" customHeight="1" x14ac:dyDescent="0.25">
      <c r="C69" s="91"/>
      <c r="D69" s="91"/>
      <c r="E69" s="92"/>
    </row>
    <row r="70" spans="1:5" ht="15.75" hidden="1" customHeight="1" x14ac:dyDescent="0.25">
      <c r="E70" s="57"/>
    </row>
    <row r="71" spans="1:5" ht="15.75" hidden="1" customHeight="1" x14ac:dyDescent="0.25"/>
    <row r="72" spans="1:5" ht="15.75" hidden="1" customHeight="1" x14ac:dyDescent="0.25"/>
    <row r="73" spans="1:5" ht="15.75" hidden="1" customHeight="1" x14ac:dyDescent="0.25">
      <c r="A73" s="93"/>
      <c r="B73" s="93"/>
      <c r="C73" s="85"/>
    </row>
    <row r="74" spans="1:5" ht="15.75" hidden="1" customHeight="1" x14ac:dyDescent="0.25"/>
    <row r="75" spans="1:5" ht="15.75" hidden="1" customHeight="1" x14ac:dyDescent="0.25"/>
    <row r="76" spans="1:5" ht="15.75" hidden="1" customHeight="1" x14ac:dyDescent="0.25"/>
    <row r="77" spans="1:5" ht="15" customHeight="1" x14ac:dyDescent="0.25"/>
    <row r="78" spans="1:5" ht="15" customHeight="1" x14ac:dyDescent="0.25"/>
    <row r="79" spans="1:5" ht="15" customHeight="1" x14ac:dyDescent="0.25"/>
    <row r="80" spans="1:5" ht="15" customHeight="1" x14ac:dyDescent="0.25"/>
    <row r="81" ht="15" hidden="1" customHeight="1" x14ac:dyDescent="0.25"/>
    <row r="82" ht="15" hidden="1" customHeight="1" x14ac:dyDescent="0.25"/>
  </sheetData>
  <printOptions horizontalCentered="1"/>
  <pageMargins left="0.25" right="0.25" top="0.75" bottom="0.75" header="0.3" footer="0.3"/>
  <pageSetup paperSize="9" scale="65" fitToWidth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D49"/>
  <sheetViews>
    <sheetView view="pageBreakPreview" zoomScale="85" zoomScaleNormal="80" zoomScaleSheetLayoutView="85" workbookViewId="0"/>
  </sheetViews>
  <sheetFormatPr defaultColWidth="0" defaultRowHeight="15" customHeight="1" zeroHeight="1" x14ac:dyDescent="0.25"/>
  <cols>
    <col min="1" max="1" width="65.7109375" style="94" customWidth="1"/>
    <col min="2" max="7" width="18.7109375" style="95" customWidth="1"/>
    <col min="8" max="236" width="11.42578125" style="94" hidden="1" customWidth="1"/>
    <col min="237" max="237" width="3.7109375" style="94" hidden="1" customWidth="1"/>
    <col min="238" max="238" width="92.140625" style="94" hidden="1" customWidth="1"/>
    <col min="239" max="16384" width="19.5703125" style="94" hidden="1"/>
  </cols>
  <sheetData>
    <row r="1" spans="1:7" x14ac:dyDescent="0.25"/>
    <row r="2" spans="1:7" x14ac:dyDescent="0.25">
      <c r="A2" s="130"/>
      <c r="B2" s="130"/>
      <c r="C2" s="130"/>
    </row>
    <row r="3" spans="1:7" x14ac:dyDescent="0.25">
      <c r="A3" s="96"/>
      <c r="B3" s="96"/>
      <c r="C3" s="96"/>
    </row>
    <row r="4" spans="1:7" x14ac:dyDescent="0.25">
      <c r="A4" s="96"/>
      <c r="B4" s="96"/>
      <c r="C4" s="96"/>
    </row>
    <row r="5" spans="1:7" x14ac:dyDescent="0.25">
      <c r="A5" s="96"/>
      <c r="B5" s="97"/>
      <c r="C5" s="97"/>
    </row>
    <row r="6" spans="1:7" s="100" customFormat="1" x14ac:dyDescent="0.25">
      <c r="A6" s="98" t="s">
        <v>90</v>
      </c>
      <c r="B6" s="99"/>
      <c r="C6" s="99"/>
      <c r="D6" s="99"/>
      <c r="E6" s="99"/>
      <c r="F6" s="99"/>
      <c r="G6" s="99"/>
    </row>
    <row r="7" spans="1:7" s="100" customFormat="1" x14ac:dyDescent="0.25">
      <c r="A7" s="98"/>
      <c r="B7" s="99"/>
      <c r="C7" s="99"/>
      <c r="D7" s="99"/>
      <c r="E7" s="99"/>
      <c r="F7" s="99"/>
      <c r="G7" s="99"/>
    </row>
    <row r="8" spans="1:7" s="100" customFormat="1" ht="75" x14ac:dyDescent="0.25">
      <c r="A8" s="101" t="s">
        <v>1</v>
      </c>
      <c r="B8" s="102" t="s">
        <v>29</v>
      </c>
      <c r="C8" s="102" t="s">
        <v>85</v>
      </c>
      <c r="D8" s="102" t="s">
        <v>86</v>
      </c>
      <c r="E8" s="103" t="s">
        <v>87</v>
      </c>
      <c r="F8" s="102" t="s">
        <v>31</v>
      </c>
      <c r="G8" s="102" t="s">
        <v>88</v>
      </c>
    </row>
    <row r="9" spans="1:7" s="100" customFormat="1" x14ac:dyDescent="0.25">
      <c r="A9" s="104" t="s">
        <v>122</v>
      </c>
      <c r="B9" s="105">
        <v>222554069</v>
      </c>
      <c r="C9" s="105">
        <v>162306</v>
      </c>
      <c r="D9" s="105">
        <v>5663111</v>
      </c>
      <c r="E9" s="105">
        <v>-539757</v>
      </c>
      <c r="F9" s="105">
        <v>-121805280</v>
      </c>
      <c r="G9" s="105">
        <f>SUM(B9:F9)</f>
        <v>106034449</v>
      </c>
    </row>
    <row r="10" spans="1:7" s="100" customFormat="1" x14ac:dyDescent="0.25">
      <c r="A10" s="106" t="s">
        <v>101</v>
      </c>
      <c r="B10" s="107">
        <v>0</v>
      </c>
      <c r="C10" s="107">
        <v>0</v>
      </c>
      <c r="D10" s="107">
        <v>0</v>
      </c>
      <c r="E10" s="107">
        <v>0</v>
      </c>
      <c r="F10" s="108">
        <f>Ф2_конс!C33</f>
        <v>4818228</v>
      </c>
      <c r="G10" s="107">
        <f>SUM(B10:F10)</f>
        <v>4818228</v>
      </c>
    </row>
    <row r="11" spans="1:7" s="100" customFormat="1" x14ac:dyDescent="0.25">
      <c r="A11" s="109" t="s">
        <v>125</v>
      </c>
      <c r="B11" s="107"/>
      <c r="C11" s="107"/>
      <c r="D11" s="107"/>
      <c r="E11" s="107"/>
      <c r="F11" s="107"/>
      <c r="G11" s="107"/>
    </row>
    <row r="12" spans="1:7" s="100" customFormat="1" ht="30" x14ac:dyDescent="0.25">
      <c r="A12" s="106" t="s">
        <v>89</v>
      </c>
      <c r="B12" s="107">
        <v>0</v>
      </c>
      <c r="C12" s="107">
        <v>0</v>
      </c>
      <c r="D12" s="107">
        <v>0</v>
      </c>
      <c r="E12" s="107">
        <f>Ф2_конс!C36</f>
        <v>-15530966</v>
      </c>
      <c r="F12" s="107">
        <v>0</v>
      </c>
      <c r="G12" s="107">
        <f t="shared" ref="G12" si="0">SUM(B12:F12)</f>
        <v>-15530966</v>
      </c>
    </row>
    <row r="13" spans="1:7" s="100" customFormat="1" ht="45" x14ac:dyDescent="0.25">
      <c r="A13" s="106" t="s">
        <v>54</v>
      </c>
      <c r="B13" s="107">
        <v>0</v>
      </c>
      <c r="C13" s="107">
        <v>0</v>
      </c>
      <c r="D13" s="107">
        <v>0</v>
      </c>
      <c r="E13" s="107">
        <f>Ф2_конс!C37</f>
        <v>23</v>
      </c>
      <c r="F13" s="107">
        <v>0</v>
      </c>
      <c r="G13" s="107">
        <f>SUM(B13:F13)</f>
        <v>23</v>
      </c>
    </row>
    <row r="14" spans="1:7" s="100" customFormat="1" ht="45" x14ac:dyDescent="0.25">
      <c r="A14" s="106" t="s">
        <v>55</v>
      </c>
      <c r="B14" s="107">
        <v>0</v>
      </c>
      <c r="C14" s="107">
        <v>0</v>
      </c>
      <c r="D14" s="107">
        <v>0</v>
      </c>
      <c r="E14" s="107">
        <f>Ф2_конс!C38</f>
        <v>-2509</v>
      </c>
      <c r="F14" s="107">
        <v>0</v>
      </c>
      <c r="G14" s="107">
        <f>SUM(B14:F14)</f>
        <v>-2509</v>
      </c>
    </row>
    <row r="15" spans="1:7" s="100" customFormat="1" x14ac:dyDescent="0.25">
      <c r="A15" s="104" t="s">
        <v>124</v>
      </c>
      <c r="B15" s="110">
        <f>SUM(B10:B14)</f>
        <v>0</v>
      </c>
      <c r="C15" s="110">
        <f>SUM(C10:C14)</f>
        <v>0</v>
      </c>
      <c r="D15" s="110">
        <f>SUM(D10:D14)</f>
        <v>0</v>
      </c>
      <c r="E15" s="110">
        <f>SUM(E10:E14)</f>
        <v>-15533452</v>
      </c>
      <c r="F15" s="110">
        <f>SUM(F10:F14)</f>
        <v>4818228</v>
      </c>
      <c r="G15" s="111">
        <f>SUM(B15:F15)</f>
        <v>-10715224</v>
      </c>
    </row>
    <row r="16" spans="1:7" s="100" customFormat="1" ht="15.75" thickBot="1" x14ac:dyDescent="0.3">
      <c r="A16" s="104" t="s">
        <v>123</v>
      </c>
      <c r="B16" s="112">
        <f t="shared" ref="B16:G16" si="1">B9+SUM(B15:B15)</f>
        <v>222554069</v>
      </c>
      <c r="C16" s="112">
        <f t="shared" si="1"/>
        <v>162306</v>
      </c>
      <c r="D16" s="112">
        <f t="shared" si="1"/>
        <v>5663111</v>
      </c>
      <c r="E16" s="112">
        <f t="shared" si="1"/>
        <v>-16073209</v>
      </c>
      <c r="F16" s="112">
        <f t="shared" si="1"/>
        <v>-116987052</v>
      </c>
      <c r="G16" s="112">
        <f t="shared" si="1"/>
        <v>95319225</v>
      </c>
    </row>
    <row r="17" spans="1:7" s="100" customFormat="1" ht="15.75" thickTop="1" x14ac:dyDescent="0.25">
      <c r="A17" s="98"/>
      <c r="B17" s="99"/>
      <c r="C17" s="99"/>
      <c r="D17" s="99"/>
      <c r="E17" s="99"/>
      <c r="F17" s="99"/>
      <c r="G17" s="99"/>
    </row>
    <row r="18" spans="1:7" ht="75" x14ac:dyDescent="0.25">
      <c r="A18" s="101" t="s">
        <v>1</v>
      </c>
      <c r="B18" s="102" t="s">
        <v>29</v>
      </c>
      <c r="C18" s="102" t="s">
        <v>85</v>
      </c>
      <c r="D18" s="102" t="s">
        <v>86</v>
      </c>
      <c r="E18" s="103" t="s">
        <v>87</v>
      </c>
      <c r="F18" s="102" t="s">
        <v>31</v>
      </c>
      <c r="G18" s="102" t="s">
        <v>88</v>
      </c>
    </row>
    <row r="19" spans="1:7" x14ac:dyDescent="0.25">
      <c r="A19" s="104" t="s">
        <v>126</v>
      </c>
      <c r="B19" s="105">
        <v>222554069</v>
      </c>
      <c r="C19" s="105">
        <v>162306</v>
      </c>
      <c r="D19" s="105">
        <v>5738147</v>
      </c>
      <c r="E19" s="105">
        <v>2199151</v>
      </c>
      <c r="F19" s="105">
        <v>-129300692</v>
      </c>
      <c r="G19" s="105">
        <f t="shared" ref="G19:G20" si="2">SUM(B19:F19)</f>
        <v>101352981</v>
      </c>
    </row>
    <row r="20" spans="1:7" x14ac:dyDescent="0.25">
      <c r="A20" s="106" t="s">
        <v>101</v>
      </c>
      <c r="B20" s="113">
        <v>0</v>
      </c>
      <c r="C20" s="113">
        <v>0</v>
      </c>
      <c r="D20" s="113">
        <v>0</v>
      </c>
      <c r="E20" s="113">
        <v>0</v>
      </c>
      <c r="F20" s="113">
        <v>2815254</v>
      </c>
      <c r="G20" s="113">
        <f t="shared" si="2"/>
        <v>2815254</v>
      </c>
    </row>
    <row r="21" spans="1:7" s="114" customFormat="1" x14ac:dyDescent="0.25">
      <c r="A21" s="109" t="s">
        <v>125</v>
      </c>
      <c r="B21" s="113"/>
      <c r="C21" s="113"/>
      <c r="D21" s="113"/>
      <c r="E21" s="113"/>
      <c r="F21" s="113"/>
      <c r="G21" s="113"/>
    </row>
    <row r="22" spans="1:7" s="114" customFormat="1" ht="30" x14ac:dyDescent="0.25">
      <c r="A22" s="106" t="s">
        <v>89</v>
      </c>
      <c r="B22" s="113">
        <v>0</v>
      </c>
      <c r="C22" s="113">
        <v>0</v>
      </c>
      <c r="D22" s="113">
        <v>0</v>
      </c>
      <c r="E22" s="113">
        <v>97455</v>
      </c>
      <c r="F22" s="113">
        <v>0</v>
      </c>
      <c r="G22" s="113">
        <f t="shared" ref="G22:G24" si="3">SUM(B22:F22)</f>
        <v>97455</v>
      </c>
    </row>
    <row r="23" spans="1:7" s="114" customFormat="1" ht="45" x14ac:dyDescent="0.25">
      <c r="A23" s="106" t="s">
        <v>54</v>
      </c>
      <c r="B23" s="113">
        <v>0</v>
      </c>
      <c r="C23" s="113">
        <v>0</v>
      </c>
      <c r="D23" s="113">
        <v>0</v>
      </c>
      <c r="E23" s="113">
        <v>67587</v>
      </c>
      <c r="F23" s="113">
        <v>0</v>
      </c>
      <c r="G23" s="113">
        <f t="shared" si="3"/>
        <v>67587</v>
      </c>
    </row>
    <row r="24" spans="1:7" s="114" customFormat="1" ht="45" x14ac:dyDescent="0.25">
      <c r="A24" s="106" t="s">
        <v>55</v>
      </c>
      <c r="B24" s="113">
        <v>0</v>
      </c>
      <c r="C24" s="113">
        <v>0</v>
      </c>
      <c r="D24" s="113">
        <v>0</v>
      </c>
      <c r="E24" s="113">
        <v>-290972</v>
      </c>
      <c r="F24" s="113">
        <v>0</v>
      </c>
      <c r="G24" s="113">
        <f t="shared" si="3"/>
        <v>-290972</v>
      </c>
    </row>
    <row r="25" spans="1:7" s="114" customFormat="1" x14ac:dyDescent="0.25">
      <c r="A25" s="104" t="s">
        <v>124</v>
      </c>
      <c r="B25" s="105">
        <f>SUM(B20:B24)</f>
        <v>0</v>
      </c>
      <c r="C25" s="105">
        <f>SUM(C20:C24)</f>
        <v>0</v>
      </c>
      <c r="D25" s="105">
        <f>SUM(D20:D24)</f>
        <v>0</v>
      </c>
      <c r="E25" s="105">
        <f>SUM(E20:E24)</f>
        <v>-125930</v>
      </c>
      <c r="F25" s="105">
        <f>SUM(F20:F24)</f>
        <v>2815254</v>
      </c>
      <c r="G25" s="105">
        <f>SUM(B25:F25)</f>
        <v>2689324</v>
      </c>
    </row>
    <row r="26" spans="1:7" s="114" customFormat="1" ht="15.75" thickBot="1" x14ac:dyDescent="0.3">
      <c r="A26" s="104" t="s">
        <v>127</v>
      </c>
      <c r="B26" s="115">
        <f t="shared" ref="B26:G26" si="4">SUM(B19:B19,B25:B25)</f>
        <v>222554069</v>
      </c>
      <c r="C26" s="115">
        <f t="shared" si="4"/>
        <v>162306</v>
      </c>
      <c r="D26" s="115">
        <f t="shared" si="4"/>
        <v>5738147</v>
      </c>
      <c r="E26" s="115">
        <f t="shared" si="4"/>
        <v>2073221</v>
      </c>
      <c r="F26" s="115">
        <f t="shared" si="4"/>
        <v>-126485438</v>
      </c>
      <c r="G26" s="115">
        <f t="shared" si="4"/>
        <v>104042305</v>
      </c>
    </row>
    <row r="27" spans="1:7" s="114" customFormat="1" ht="15.75" thickTop="1" x14ac:dyDescent="0.2">
      <c r="A27" s="116"/>
      <c r="B27" s="117"/>
      <c r="C27" s="117"/>
      <c r="D27" s="117"/>
      <c r="E27" s="117"/>
      <c r="F27" s="117"/>
      <c r="G27" s="117"/>
    </row>
    <row r="28" spans="1:7" x14ac:dyDescent="0.25">
      <c r="D28" s="89"/>
    </row>
    <row r="29" spans="1:7" x14ac:dyDescent="0.25">
      <c r="D29" s="89"/>
    </row>
    <row r="30" spans="1:7" x14ac:dyDescent="0.25">
      <c r="A30" s="86" t="s">
        <v>84</v>
      </c>
      <c r="B30" s="118" t="s">
        <v>84</v>
      </c>
      <c r="C30" s="118"/>
      <c r="D30" s="89"/>
    </row>
    <row r="31" spans="1:7" hidden="1" x14ac:dyDescent="0.25">
      <c r="B31" s="119"/>
      <c r="C31" s="119"/>
      <c r="D31" s="92"/>
    </row>
    <row r="32" spans="1:7" hidden="1" x14ac:dyDescent="0.25"/>
    <row r="33" spans="1:7" hidden="1" x14ac:dyDescent="0.25"/>
    <row r="34" spans="1:7" hidden="1" x14ac:dyDescent="0.25"/>
    <row r="35" spans="1:7" hidden="1" x14ac:dyDescent="0.25"/>
    <row r="36" spans="1:7" hidden="1" x14ac:dyDescent="0.25">
      <c r="A36" s="120"/>
    </row>
    <row r="37" spans="1:7" s="114" customFormat="1" hidden="1" x14ac:dyDescent="0.25">
      <c r="A37" s="94"/>
      <c r="B37" s="95"/>
      <c r="C37" s="95"/>
      <c r="D37" s="118"/>
      <c r="E37" s="118"/>
      <c r="F37" s="118"/>
      <c r="G37" s="118"/>
    </row>
    <row r="38" spans="1:7" s="114" customFormat="1" hidden="1" x14ac:dyDescent="0.25">
      <c r="A38" s="94"/>
      <c r="B38" s="95"/>
      <c r="C38" s="95"/>
      <c r="D38" s="118"/>
      <c r="E38" s="118"/>
      <c r="F38" s="118"/>
      <c r="G38" s="118"/>
    </row>
    <row r="39" spans="1:7" x14ac:dyDescent="0.25">
      <c r="A39" s="89" t="s">
        <v>35</v>
      </c>
      <c r="B39" s="89" t="s">
        <v>36</v>
      </c>
      <c r="C39" s="89"/>
    </row>
    <row r="40" spans="1:7" x14ac:dyDescent="0.25">
      <c r="A40" s="89" t="s">
        <v>37</v>
      </c>
      <c r="B40" s="89" t="s">
        <v>38</v>
      </c>
      <c r="C40" s="89"/>
    </row>
    <row r="41" spans="1:7" hidden="1" x14ac:dyDescent="0.25"/>
    <row r="42" spans="1:7" hidden="1" x14ac:dyDescent="0.25"/>
    <row r="43" spans="1:7" hidden="1" x14ac:dyDescent="0.25"/>
    <row r="44" spans="1:7" ht="15" hidden="1" customHeight="1" x14ac:dyDescent="0.25"/>
    <row r="45" spans="1:7" ht="15" hidden="1" customHeight="1" x14ac:dyDescent="0.25"/>
    <row r="46" spans="1:7" ht="15" hidden="1" customHeight="1" x14ac:dyDescent="0.25"/>
    <row r="47" spans="1:7" ht="15" customHeight="1" x14ac:dyDescent="0.25"/>
    <row r="48" spans="1:7" ht="15" customHeight="1" x14ac:dyDescent="0.25"/>
    <row r="49" ht="15" hidden="1" customHeight="1" x14ac:dyDescent="0.25"/>
  </sheetData>
  <mergeCells count="1">
    <mergeCell ref="A2:C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Ф1_конс</vt:lpstr>
      <vt:lpstr>Ф2_конс</vt:lpstr>
      <vt:lpstr>Ф3_конс</vt:lpstr>
      <vt:lpstr>Ф4_конс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Аманбеков Габит Мухтарович</dc:creator>
  <cp:lastModifiedBy>Аманбеков Габит Мухтарович</cp:lastModifiedBy>
  <dcterms:created xsi:type="dcterms:W3CDTF">2022-05-13T09:34:15Z</dcterms:created>
  <dcterms:modified xsi:type="dcterms:W3CDTF">2022-05-20T02:38:01Z</dcterms:modified>
</cp:coreProperties>
</file>