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yana\Desktop\Иртыш\Фин_Иртыш\ФО-19\"/>
    </mc:Choice>
  </mc:AlternateContent>
  <xr:revisionPtr revIDLastSave="0" documentId="13_ncr:1_{98CDE175-EDBC-43B7-8724-243B2BDE7378}" xr6:coauthVersionLast="43" xr6:coauthVersionMax="43" xr10:uidLastSave="{00000000-0000-0000-0000-000000000000}"/>
  <bookViews>
    <workbookView xWindow="5115" yWindow="3225" windowWidth="15375" windowHeight="7695" xr2:uid="{45831032-C158-4B24-ACC5-3DCF463AEAA9}"/>
  </bookViews>
  <sheets>
    <sheet name="ББ" sheetId="1" r:id="rId1"/>
    <sheet name="ОПиУ" sheetId="2" r:id="rId2"/>
    <sheet name="ОДД" sheetId="3" r:id="rId3"/>
    <sheet name="Изм в капит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81" i="4" l="1"/>
  <c r="AZ39" i="4"/>
  <c r="S43" i="2" l="1"/>
  <c r="J93" i="1"/>
  <c r="I93" i="1"/>
  <c r="AZ79" i="4"/>
  <c r="AE66" i="3"/>
  <c r="AE30" i="3" l="1"/>
  <c r="Y96" i="3" l="1"/>
  <c r="Y66" i="3"/>
  <c r="Y38" i="3"/>
  <c r="Y30" i="3"/>
  <c r="S45" i="2" l="1"/>
  <c r="S47" i="2" s="1"/>
  <c r="S63" i="2" s="1"/>
  <c r="S37" i="2"/>
  <c r="S32" i="2"/>
  <c r="J91" i="1"/>
  <c r="I91" i="1"/>
  <c r="J90" i="1"/>
  <c r="I90" i="1"/>
  <c r="J88" i="1"/>
  <c r="I88" i="1"/>
  <c r="J81" i="1"/>
  <c r="I81" i="1"/>
  <c r="J71" i="1"/>
  <c r="I71" i="1"/>
  <c r="J57" i="1"/>
  <c r="I57" i="1"/>
  <c r="J56" i="1"/>
  <c r="I56" i="1"/>
  <c r="J39" i="1"/>
  <c r="I39" i="1"/>
  <c r="S46" i="2" l="1"/>
  <c r="T43" i="2"/>
  <c r="T45" i="2" s="1"/>
  <c r="T46" i="2" l="1"/>
  <c r="T47" i="2" s="1"/>
  <c r="T63" i="2"/>
  <c r="BL114" i="4"/>
  <c r="BL81" i="4"/>
  <c r="BL80" i="4"/>
  <c r="BL79" i="4"/>
  <c r="BL72" i="4"/>
  <c r="BL39" i="4"/>
  <c r="BL38" i="4"/>
  <c r="AZ37" i="4"/>
  <c r="BL37" i="4" s="1"/>
  <c r="BL35" i="4"/>
  <c r="AE81" i="3"/>
  <c r="AE94" i="3" s="1"/>
  <c r="Y81" i="3"/>
  <c r="Y94" i="3" s="1"/>
  <c r="AE49" i="3"/>
  <c r="Y49" i="3"/>
  <c r="Y47" i="3"/>
  <c r="AE38" i="3"/>
  <c r="AE47" i="3" s="1"/>
  <c r="Y79" i="3" l="1"/>
  <c r="AE79" i="3"/>
  <c r="AE96" i="3" s="1"/>
</calcChain>
</file>

<file path=xl/sharedStrings.xml><?xml version="1.0" encoding="utf-8"?>
<sst xmlns="http://schemas.openxmlformats.org/spreadsheetml/2006/main" count="779" uniqueCount="246">
  <si>
    <t xml:space="preserve">Отчет составлен в соответствии с требованиями к содержанию и раскрытию информации МСФО 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</si>
  <si>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</si>
  <si>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</si>
  <si>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КОНСОЛИДИРОВАННЫЙ БУХГАЛТЕРСКИЙ БАЛАНС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</si>
  <si>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</si>
  <si>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</si>
  <si>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</si>
  <si>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</si>
  <si>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</si>
  <si>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</si>
  <si>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</si>
  <si>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</si>
  <si>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</si>
  <si>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</si>
  <si>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</si>
  <si>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</t>
  </si>
  <si>
    <t>сбора административных данных "Бухгалтерский баланс".</t>
  </si>
  <si>
    <t>Наименование организации</t>
  </si>
  <si>
    <t>АО "Иртыш-Полиметалл"</t>
  </si>
  <si>
    <t>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</si>
  <si>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</si>
  <si>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</si>
  <si>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</si>
  <si>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</si>
  <si>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</si>
  <si>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</si>
  <si>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</si>
  <si>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</si>
  <si>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</si>
  <si>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</si>
  <si>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</si>
  <si>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</si>
  <si>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</si>
  <si>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</si>
  <si>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</si>
  <si>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</si>
  <si>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</si>
  <si>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</si>
  <si>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</si>
  <si>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</si>
  <si>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</si>
  <si>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</si>
  <si>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</si>
  <si>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</si>
  <si>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</si>
  <si>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</si>
  <si>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</si>
  <si>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</si>
  <si>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</si>
  <si>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</si>
  <si>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</si>
  <si>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</si>
  <si>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</si>
  <si>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</si>
  <si>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</si>
  <si>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</si>
  <si>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</si>
  <si>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</si>
  <si>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</si>
  <si>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</si>
  <si>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</si>
  <si>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</si>
  <si>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</si>
  <si>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</si>
  <si>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</si>
  <si>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</si>
  <si>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</si>
  <si>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</si>
  <si>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</si>
  <si>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</si>
  <si>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</si>
  <si>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</si>
  <si>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</si>
  <si>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</si>
  <si>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</si>
  <si>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</si>
  <si>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</si>
  <si>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</si>
  <si>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</si>
  <si>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Балансовая стоимость простой акции (тенге)</t>
  </si>
  <si>
    <t>Руководитель</t>
  </si>
  <si>
    <t>Нугманова Эльмира Турумжановна</t>
  </si>
  <si>
    <t>(фамилия, имя, отчество (при его наличии)</t>
  </si>
  <si>
    <t>(подпись)</t>
  </si>
  <si>
    <t>Главный бухгалтер</t>
  </si>
  <si>
    <t>Козловская Татьяна Дмитриевна</t>
  </si>
  <si>
    <t>М.П.</t>
  </si>
  <si>
    <t>№2 - ОПУ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</si>
  <si>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</si>
  <si>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прибылях и убытках"</t>
  </si>
  <si>
    <t>тысячах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</si>
  <si>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</si>
  <si>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</si>
  <si>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</si>
  <si>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</si>
  <si>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</si>
  <si>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</si>
  <si>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</si>
  <si>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</si>
  <si>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</si>
  <si>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</si>
  <si>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</si>
  <si>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</si>
  <si>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</si>
  <si>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</si>
  <si>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</si>
  <si>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</si>
  <si>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</si>
  <si>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</si>
  <si>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</si>
  <si>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</si>
  <si>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</si>
  <si>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</si>
  <si>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</si>
  <si>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</si>
  <si>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</si>
  <si>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</si>
  <si>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</si>
  <si>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</si>
  <si>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</si>
  <si>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</si>
  <si>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</si>
  <si>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</si>
  <si>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</si>
  <si>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</si>
  <si>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</si>
  <si>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</si>
  <si>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</si>
  <si>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</si>
  <si>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</si>
  <si>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 (в тенге):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</si>
  <si>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</si>
  <si>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</si>
  <si>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</si>
  <si>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</si>
  <si>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</si>
  <si>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№ 3 - ДДС - П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</si>
  <si>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</si>
  <si>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</si>
  <si>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</si>
  <si>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</si>
  <si>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</si>
  <si>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</si>
  <si>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</si>
  <si>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</si>
  <si>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</si>
  <si>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</si>
  <si>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</si>
  <si>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</si>
  <si>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</si>
  <si>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</si>
  <si>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</si>
  <si>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</si>
  <si>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</si>
  <si>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</si>
  <si>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</si>
  <si>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</si>
  <si>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</si>
  <si>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</si>
  <si>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</si>
  <si>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</si>
  <si>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</si>
  <si>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</si>
  <si>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</si>
  <si>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</si>
  <si>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</si>
  <si>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</si>
  <si>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</si>
  <si>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</si>
  <si>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</si>
  <si>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</si>
  <si>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</si>
  <si>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</si>
  <si>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</si>
  <si>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</si>
  <si>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</si>
  <si>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</si>
  <si>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</si>
  <si>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</si>
  <si>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</si>
  <si>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</si>
  <si>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</si>
  <si>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</si>
  <si>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</si>
  <si>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</si>
  <si>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</si>
  <si>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</si>
  <si>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</si>
  <si>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</si>
  <si>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</si>
  <si>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</si>
  <si>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</si>
  <si>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</si>
  <si>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</si>
  <si>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</si>
  <si>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КОНСОЛИДИРОВАННЫЙ 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</si>
  <si>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</si>
  <si>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</si>
  <si>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</si>
  <si>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</si>
  <si>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</si>
  <si>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</si>
  <si>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</si>
  <si>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</si>
  <si>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</si>
  <si>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</si>
  <si>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</si>
  <si>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</si>
  <si>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</si>
  <si>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</si>
  <si>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</si>
  <si>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</si>
  <si>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</si>
  <si>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</si>
  <si>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</si>
  <si>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</si>
  <si>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</si>
  <si>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</si>
  <si>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</si>
  <si>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</si>
  <si>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</si>
  <si>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</si>
  <si>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</si>
  <si>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</si>
  <si>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</si>
  <si>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</si>
  <si>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</si>
  <si>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</si>
  <si>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</si>
  <si>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</si>
  <si>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</si>
  <si>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</si>
  <si>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</si>
  <si>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</si>
  <si>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</si>
  <si>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</si>
  <si>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</si>
  <si>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</si>
  <si>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</si>
  <si>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</si>
  <si>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по состоянию на 31 марта 2019 года</t>
  </si>
  <si>
    <t>отчетный период 2019 г.</t>
  </si>
  <si>
    <t>за период, заканчивающийся 31 марта 2019 года</t>
  </si>
  <si>
    <t>по состоянию но 31 марта 2019 г.</t>
  </si>
  <si>
    <t>Сальдо на 31 марта отчетного года 
(строка 500 + строка 600 + строка 700 + строка 719)</t>
  </si>
  <si>
    <t>КОНСОЛИДИРОВАННЫЙ ОТЧЕТ О ПРИБЫЛЯХ И УБЫТКАХ ОТЧЕТНЫЙ ПЕРИОД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</si>
</sst>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"/>
    <numFmt numFmtId="165" formatCode="000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7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5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/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3" fillId="0" borderId="0" xfId="0" applyFont="1"/>
    <xf numFmtId="0" fontId="1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9" fillId="4" borderId="20" xfId="0" applyFont="1" applyFill="1" applyBorder="1"/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164" fontId="4" fillId="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 vertical="top" wrapText="1"/>
    </xf>
    <xf numFmtId="164" fontId="7" fillId="0" borderId="26" xfId="0" applyNumberFormat="1" applyFont="1" applyBorder="1" applyAlignment="1">
      <alignment horizontal="center" vertical="center" wrapText="1"/>
    </xf>
    <xf numFmtId="164" fontId="5" fillId="4" borderId="27" xfId="0" applyNumberFormat="1" applyFont="1" applyFill="1" applyBorder="1" applyAlignment="1">
      <alignment horizontal="right" vertical="center" wrapText="1"/>
    </xf>
    <xf numFmtId="0" fontId="9" fillId="4" borderId="28" xfId="0" applyFont="1" applyFill="1" applyBorder="1"/>
    <xf numFmtId="164" fontId="5" fillId="4" borderId="26" xfId="0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right" vertical="center" wrapText="1"/>
    </xf>
    <xf numFmtId="164" fontId="5" fillId="4" borderId="35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/>
    </xf>
    <xf numFmtId="165" fontId="4" fillId="0" borderId="20" xfId="0" applyNumberFormat="1" applyFont="1" applyBorder="1" applyAlignment="1">
      <alignment horizontal="centerContinuous" vertical="center"/>
    </xf>
    <xf numFmtId="0" fontId="4" fillId="0" borderId="43" xfId="0" applyNumberFormat="1" applyFont="1" applyBorder="1" applyAlignment="1">
      <alignment horizontal="centerContinuous" vertical="center"/>
    </xf>
    <xf numFmtId="0" fontId="4" fillId="0" borderId="44" xfId="0" applyNumberFormat="1" applyFont="1" applyBorder="1" applyAlignment="1">
      <alignment horizontal="centerContinuous" vertical="center"/>
    </xf>
    <xf numFmtId="0" fontId="5" fillId="0" borderId="46" xfId="0" applyNumberFormat="1" applyFont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165" fontId="5" fillId="0" borderId="20" xfId="0" applyNumberFormat="1" applyFont="1" applyBorder="1" applyAlignment="1">
      <alignment horizontal="centerContinuous" vertical="center"/>
    </xf>
    <xf numFmtId="0" fontId="5" fillId="0" borderId="43" xfId="0" applyNumberFormat="1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Continuous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Continuous" vertical="center"/>
    </xf>
    <xf numFmtId="0" fontId="4" fillId="0" borderId="52" xfId="0" applyNumberFormat="1" applyFont="1" applyBorder="1" applyAlignment="1">
      <alignment horizontal="centerContinuous" vertical="center"/>
    </xf>
    <xf numFmtId="0" fontId="4" fillId="0" borderId="53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left"/>
    </xf>
    <xf numFmtId="0" fontId="11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3" fontId="5" fillId="6" borderId="46" xfId="0" applyNumberFormat="1" applyFont="1" applyFill="1" applyBorder="1" applyAlignment="1">
      <alignment horizontal="right"/>
    </xf>
    <xf numFmtId="3" fontId="5" fillId="6" borderId="43" xfId="0" applyNumberFormat="1" applyFont="1" applyFill="1" applyBorder="1" applyAlignment="1">
      <alignment horizontal="right"/>
    </xf>
    <xf numFmtId="3" fontId="5" fillId="6" borderId="44" xfId="0" applyNumberFormat="1" applyFont="1" applyFill="1" applyBorder="1" applyAlignment="1">
      <alignment horizontal="right"/>
    </xf>
    <xf numFmtId="3" fontId="5" fillId="6" borderId="47" xfId="0" applyNumberFormat="1" applyFont="1" applyFill="1" applyBorder="1" applyAlignment="1">
      <alignment horizontal="right"/>
    </xf>
    <xf numFmtId="3" fontId="5" fillId="6" borderId="46" xfId="0" applyNumberFormat="1" applyFont="1" applyFill="1" applyBorder="1" applyAlignment="1">
      <alignment horizontal="right" vertical="top"/>
    </xf>
    <xf numFmtId="3" fontId="5" fillId="6" borderId="43" xfId="0" applyNumberFormat="1" applyFont="1" applyFill="1" applyBorder="1" applyAlignment="1">
      <alignment horizontal="right" vertical="top"/>
    </xf>
    <xf numFmtId="3" fontId="5" fillId="6" borderId="44" xfId="0" applyNumberFormat="1" applyFont="1" applyFill="1" applyBorder="1" applyAlignment="1">
      <alignment horizontal="right" vertical="top"/>
    </xf>
    <xf numFmtId="3" fontId="5" fillId="6" borderId="47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66" xfId="0" applyNumberFormat="1" applyFont="1" applyBorder="1" applyAlignment="1">
      <alignment horizontal="center"/>
    </xf>
    <xf numFmtId="3" fontId="4" fillId="5" borderId="66" xfId="0" applyNumberFormat="1" applyFont="1" applyFill="1" applyBorder="1" applyAlignment="1">
      <alignment horizontal="left" vertical="center"/>
    </xf>
    <xf numFmtId="1" fontId="5" fillId="0" borderId="39" xfId="0" applyNumberFormat="1" applyFont="1" applyBorder="1" applyAlignment="1">
      <alignment horizontal="centerContinuous" vertical="top" wrapText="1"/>
    </xf>
    <xf numFmtId="0" fontId="5" fillId="0" borderId="43" xfId="0" applyNumberFormat="1" applyFont="1" applyBorder="1" applyAlignment="1">
      <alignment horizontal="centerContinuous" vertical="top" wrapText="1"/>
    </xf>
    <xf numFmtId="1" fontId="5" fillId="0" borderId="39" xfId="0" applyNumberFormat="1" applyFont="1" applyBorder="1" applyAlignment="1">
      <alignment horizontal="centerContinuous" vertical="center" wrapText="1"/>
    </xf>
    <xf numFmtId="0" fontId="5" fillId="0" borderId="43" xfId="0" applyNumberFormat="1" applyFont="1" applyBorder="1" applyAlignment="1">
      <alignment horizontal="centerContinuous" vertical="center" wrapText="1"/>
    </xf>
    <xf numFmtId="1" fontId="4" fillId="0" borderId="39" xfId="0" applyNumberFormat="1" applyFont="1" applyBorder="1" applyAlignment="1">
      <alignment horizontal="centerContinuous" vertical="center" wrapText="1"/>
    </xf>
    <xf numFmtId="0" fontId="4" fillId="0" borderId="43" xfId="0" applyNumberFormat="1" applyFont="1" applyBorder="1" applyAlignment="1">
      <alignment horizontal="centerContinuous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3" fontId="4" fillId="5" borderId="69" xfId="0" applyNumberFormat="1" applyFont="1" applyFill="1" applyBorder="1" applyAlignment="1">
      <alignment horizontal="left" vertical="center"/>
    </xf>
    <xf numFmtId="3" fontId="0" fillId="0" borderId="6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5" borderId="66" xfId="0" applyNumberFormat="1" applyFont="1" applyFill="1" applyBorder="1" applyAlignment="1">
      <alignment horizontal="left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3" fontId="4" fillId="5" borderId="40" xfId="0" applyNumberFormat="1" applyFont="1" applyFill="1" applyBorder="1" applyAlignment="1">
      <alignment horizontal="left" vertical="center"/>
    </xf>
    <xf numFmtId="3" fontId="5" fillId="6" borderId="39" xfId="0" applyNumberFormat="1" applyFont="1" applyFill="1" applyBorder="1" applyAlignment="1">
      <alignment horizontal="right" vertical="center"/>
    </xf>
    <xf numFmtId="3" fontId="5" fillId="6" borderId="43" xfId="0" applyNumberFormat="1" applyFont="1" applyFill="1" applyBorder="1" applyAlignment="1">
      <alignment horizontal="right" vertical="center"/>
    </xf>
    <xf numFmtId="3" fontId="5" fillId="6" borderId="61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3" fontId="5" fillId="6" borderId="71" xfId="0" applyNumberFormat="1" applyFont="1" applyFill="1" applyBorder="1" applyAlignment="1">
      <alignment horizontal="right" vertical="center"/>
    </xf>
    <xf numFmtId="3" fontId="5" fillId="6" borderId="39" xfId="0" applyNumberFormat="1" applyFont="1" applyFill="1" applyBorder="1" applyAlignment="1">
      <alignment horizontal="left" vertical="center"/>
    </xf>
    <xf numFmtId="3" fontId="5" fillId="6" borderId="43" xfId="0" applyNumberFormat="1" applyFont="1" applyFill="1" applyBorder="1" applyAlignment="1">
      <alignment horizontal="left" vertical="center"/>
    </xf>
    <xf numFmtId="3" fontId="5" fillId="6" borderId="47" xfId="0" applyNumberFormat="1" applyFont="1" applyFill="1" applyBorder="1" applyAlignment="1">
      <alignment horizontal="left" vertical="center"/>
    </xf>
    <xf numFmtId="3" fontId="5" fillId="6" borderId="61" xfId="0" applyNumberFormat="1" applyFont="1" applyFill="1" applyBorder="1" applyAlignment="1">
      <alignment horizontal="right" vertical="center" wrapText="1"/>
    </xf>
    <xf numFmtId="3" fontId="5" fillId="6" borderId="9" xfId="0" applyNumberFormat="1" applyFont="1" applyFill="1" applyBorder="1" applyAlignment="1">
      <alignment horizontal="right" vertical="center" wrapText="1"/>
    </xf>
    <xf numFmtId="3" fontId="5" fillId="6" borderId="71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4" fillId="3" borderId="19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left"/>
    </xf>
    <xf numFmtId="3" fontId="8" fillId="2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left" vertical="top"/>
    </xf>
    <xf numFmtId="3" fontId="5" fillId="3" borderId="6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Border="1"/>
    <xf numFmtId="0" fontId="4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/>
    <xf numFmtId="0" fontId="5" fillId="0" borderId="0" xfId="0" applyFont="1" applyAlignment="1">
      <alignment horizontal="left" indent="5"/>
    </xf>
    <xf numFmtId="0" fontId="5" fillId="0" borderId="2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1" fontId="7" fillId="0" borderId="3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left" vertical="center"/>
    </xf>
    <xf numFmtId="3" fontId="4" fillId="5" borderId="20" xfId="0" applyNumberFormat="1" applyFont="1" applyFill="1" applyBorder="1" applyAlignment="1">
      <alignment horizontal="right" vertical="center"/>
    </xf>
    <xf numFmtId="3" fontId="4" fillId="5" borderId="40" xfId="0" applyNumberFormat="1" applyFont="1" applyFill="1" applyBorder="1" applyAlignment="1">
      <alignment horizontal="right" vertical="center"/>
    </xf>
    <xf numFmtId="0" fontId="4" fillId="6" borderId="9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6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top" wrapText="1"/>
    </xf>
    <xf numFmtId="0" fontId="5" fillId="0" borderId="38" xfId="0" applyNumberFormat="1" applyFont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left" vertical="center"/>
    </xf>
    <xf numFmtId="3" fontId="5" fillId="6" borderId="20" xfId="0" applyNumberFormat="1" applyFont="1" applyFill="1" applyBorder="1" applyAlignment="1">
      <alignment horizontal="right" vertical="center"/>
    </xf>
    <xf numFmtId="3" fontId="5" fillId="6" borderId="40" xfId="0" applyNumberFormat="1" applyFont="1" applyFill="1" applyBorder="1" applyAlignment="1">
      <alignment horizontal="right" vertical="center"/>
    </xf>
    <xf numFmtId="0" fontId="5" fillId="0" borderId="45" xfId="0" applyNumberFormat="1" applyFont="1" applyBorder="1" applyAlignment="1">
      <alignment horizontal="left" vertical="top"/>
    </xf>
    <xf numFmtId="3" fontId="4" fillId="5" borderId="48" xfId="0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top"/>
    </xf>
    <xf numFmtId="0" fontId="5" fillId="0" borderId="50" xfId="0" applyNumberFormat="1" applyFont="1" applyBorder="1" applyAlignment="1">
      <alignment horizontal="left" vertical="center" wrapText="1"/>
    </xf>
    <xf numFmtId="165" fontId="4" fillId="0" borderId="48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3" fontId="5" fillId="6" borderId="48" xfId="0" applyNumberFormat="1" applyFont="1" applyFill="1" applyBorder="1" applyAlignment="1">
      <alignment horizontal="right" vertical="center"/>
    </xf>
    <xf numFmtId="3" fontId="5" fillId="6" borderId="49" xfId="0" applyNumberFormat="1" applyFont="1" applyFill="1" applyBorder="1" applyAlignment="1">
      <alignment horizontal="right" vertical="center"/>
    </xf>
    <xf numFmtId="0" fontId="5" fillId="0" borderId="45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5" fillId="0" borderId="55" xfId="0" applyNumberFormat="1" applyFont="1" applyBorder="1" applyAlignment="1">
      <alignment horizontal="left" vertical="center"/>
    </xf>
    <xf numFmtId="165" fontId="5" fillId="0" borderId="56" xfId="0" applyNumberFormat="1" applyFont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right" vertical="center"/>
    </xf>
    <xf numFmtId="3" fontId="5" fillId="6" borderId="57" xfId="0" applyNumberFormat="1" applyFont="1" applyFill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/>
    </xf>
    <xf numFmtId="3" fontId="5" fillId="6" borderId="20" xfId="0" applyNumberFormat="1" applyFont="1" applyFill="1" applyBorder="1" applyAlignment="1">
      <alignment horizontal="right" vertical="top"/>
    </xf>
    <xf numFmtId="3" fontId="5" fillId="6" borderId="40" xfId="0" applyNumberFormat="1" applyFont="1" applyFill="1" applyBorder="1" applyAlignment="1">
      <alignment horizontal="right" vertical="top"/>
    </xf>
    <xf numFmtId="0" fontId="5" fillId="0" borderId="54" xfId="0" applyNumberFormat="1" applyFont="1" applyBorder="1" applyAlignment="1">
      <alignment horizontal="left" wrapText="1"/>
    </xf>
    <xf numFmtId="1" fontId="4" fillId="0" borderId="48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center" vertical="center"/>
    </xf>
    <xf numFmtId="3" fontId="4" fillId="6" borderId="48" xfId="0" applyNumberFormat="1" applyFont="1" applyFill="1" applyBorder="1" applyAlignment="1">
      <alignment horizontal="right" vertical="center"/>
    </xf>
    <xf numFmtId="3" fontId="4" fillId="6" borderId="49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top"/>
    </xf>
    <xf numFmtId="0" fontId="5" fillId="0" borderId="55" xfId="0" applyNumberFormat="1" applyFont="1" applyBorder="1" applyAlignment="1">
      <alignment horizontal="left" vertical="center" wrapText="1"/>
    </xf>
    <xf numFmtId="1" fontId="4" fillId="0" borderId="56" xfId="0" applyNumberFormat="1" applyFont="1" applyBorder="1" applyAlignment="1">
      <alignment horizontal="center" vertical="center"/>
    </xf>
    <xf numFmtId="3" fontId="4" fillId="5" borderId="56" xfId="0" applyNumberFormat="1" applyFont="1" applyFill="1" applyBorder="1" applyAlignment="1">
      <alignment horizontal="right" vertical="center"/>
    </xf>
    <xf numFmtId="3" fontId="4" fillId="5" borderId="57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wrapText="1"/>
    </xf>
    <xf numFmtId="0" fontId="6" fillId="0" borderId="58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59" xfId="0" applyNumberFormat="1" applyFont="1" applyBorder="1" applyAlignment="1">
      <alignment horizontal="center" vertical="top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62" xfId="0" applyNumberFormat="1" applyFont="1" applyBorder="1" applyAlignment="1">
      <alignment horizontal="center" vertical="top"/>
    </xf>
    <xf numFmtId="0" fontId="5" fillId="0" borderId="58" xfId="0" applyNumberFormat="1" applyFont="1" applyBorder="1" applyAlignment="1">
      <alignment horizontal="center" vertical="top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1" fontId="0" fillId="0" borderId="65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left" vertical="center" wrapText="1"/>
    </xf>
    <xf numFmtId="165" fontId="5" fillId="0" borderId="65" xfId="0" applyNumberFormat="1" applyFont="1" applyBorder="1" applyAlignment="1">
      <alignment horizontal="center" vertical="center"/>
    </xf>
    <xf numFmtId="3" fontId="4" fillId="5" borderId="65" xfId="0" applyNumberFormat="1" applyFont="1" applyFill="1" applyBorder="1" applyAlignment="1">
      <alignment horizontal="right" vertical="center"/>
    </xf>
    <xf numFmtId="3" fontId="4" fillId="5" borderId="39" xfId="0" applyNumberFormat="1" applyFont="1" applyFill="1" applyBorder="1" applyAlignment="1">
      <alignment horizontal="right" vertical="center"/>
    </xf>
    <xf numFmtId="3" fontId="4" fillId="5" borderId="65" xfId="0" applyNumberFormat="1" applyFont="1" applyFill="1" applyBorder="1" applyAlignment="1">
      <alignment horizontal="left" vertical="center"/>
    </xf>
    <xf numFmtId="1" fontId="7" fillId="0" borderId="65" xfId="0" applyNumberFormat="1" applyFont="1" applyBorder="1" applyAlignment="1">
      <alignment horizontal="center" vertical="center"/>
    </xf>
    <xf numFmtId="3" fontId="5" fillId="6" borderId="65" xfId="0" applyNumberFormat="1" applyFont="1" applyFill="1" applyBorder="1" applyAlignment="1">
      <alignment horizontal="left" vertical="center"/>
    </xf>
    <xf numFmtId="0" fontId="5" fillId="0" borderId="65" xfId="0" applyNumberFormat="1" applyFont="1" applyBorder="1" applyAlignment="1">
      <alignment horizontal="left" vertical="center" wrapText="1"/>
    </xf>
    <xf numFmtId="1" fontId="4" fillId="0" borderId="65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left" vertical="top" wrapText="1"/>
    </xf>
    <xf numFmtId="3" fontId="5" fillId="6" borderId="65" xfId="0" applyNumberFormat="1" applyFont="1" applyFill="1" applyBorder="1" applyAlignment="1">
      <alignment horizontal="right" vertical="center"/>
    </xf>
    <xf numFmtId="3" fontId="5" fillId="6" borderId="39" xfId="0" applyNumberFormat="1" applyFont="1" applyFill="1" applyBorder="1" applyAlignment="1">
      <alignment horizontal="right" vertical="center"/>
    </xf>
    <xf numFmtId="1" fontId="5" fillId="0" borderId="6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left" vertical="center" wrapText="1"/>
    </xf>
    <xf numFmtId="1" fontId="5" fillId="7" borderId="67" xfId="0" applyNumberFormat="1" applyFont="1" applyFill="1" applyBorder="1" applyAlignment="1">
      <alignment horizontal="center" vertical="center"/>
    </xf>
    <xf numFmtId="3" fontId="5" fillId="6" borderId="68" xfId="0" applyNumberFormat="1" applyFont="1" applyFill="1" applyBorder="1" applyAlignment="1">
      <alignment horizontal="right" vertical="center"/>
    </xf>
    <xf numFmtId="3" fontId="5" fillId="6" borderId="67" xfId="0" applyNumberFormat="1" applyFont="1" applyFill="1" applyBorder="1" applyAlignment="1">
      <alignment horizontal="left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top" wrapText="1"/>
    </xf>
    <xf numFmtId="0" fontId="5" fillId="0" borderId="71" xfId="0" applyNumberFormat="1" applyFont="1" applyBorder="1" applyAlignment="1">
      <alignment horizontal="center" vertical="top"/>
    </xf>
    <xf numFmtId="3" fontId="5" fillId="0" borderId="70" xfId="0" applyNumberFormat="1" applyFont="1" applyBorder="1" applyAlignment="1">
      <alignment horizontal="center" vertical="top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 wrapText="1"/>
    </xf>
    <xf numFmtId="3" fontId="5" fillId="0" borderId="70" xfId="0" applyNumberFormat="1" applyFont="1" applyBorder="1" applyAlignment="1">
      <alignment horizontal="center" wrapText="1"/>
    </xf>
    <xf numFmtId="3" fontId="0" fillId="0" borderId="66" xfId="0" applyNumberFormat="1" applyFont="1" applyBorder="1" applyAlignment="1">
      <alignment horizontal="center"/>
    </xf>
    <xf numFmtId="1" fontId="5" fillId="0" borderId="65" xfId="0" applyNumberFormat="1" applyFont="1" applyBorder="1" applyAlignment="1">
      <alignment horizontal="center" vertical="center" wrapText="1"/>
    </xf>
    <xf numFmtId="3" fontId="5" fillId="6" borderId="65" xfId="0" applyNumberFormat="1" applyFont="1" applyFill="1" applyBorder="1" applyAlignment="1">
      <alignment horizontal="right" vertical="center" wrapText="1"/>
    </xf>
    <xf numFmtId="3" fontId="5" fillId="6" borderId="39" xfId="0" applyNumberFormat="1" applyFont="1" applyFill="1" applyBorder="1" applyAlignment="1">
      <alignment horizontal="right" vertical="center" wrapText="1"/>
    </xf>
    <xf numFmtId="3" fontId="5" fillId="6" borderId="65" xfId="0" applyNumberFormat="1" applyFont="1" applyFill="1" applyBorder="1" applyAlignment="1">
      <alignment horizontal="left" vertical="center" wrapText="1"/>
    </xf>
    <xf numFmtId="1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4" fillId="6" borderId="65" xfId="0" applyNumberFormat="1" applyFont="1" applyFill="1" applyBorder="1" applyAlignment="1">
      <alignment horizontal="left" vertical="center"/>
    </xf>
    <xf numFmtId="3" fontId="5" fillId="5" borderId="66" xfId="0" applyNumberFormat="1" applyFont="1" applyFill="1" applyBorder="1" applyAlignment="1">
      <alignment horizontal="left" vertical="center"/>
    </xf>
    <xf numFmtId="1" fontId="5" fillId="0" borderId="64" xfId="0" applyNumberFormat="1" applyFont="1" applyBorder="1" applyAlignment="1">
      <alignment horizontal="center" vertical="center"/>
    </xf>
    <xf numFmtId="3" fontId="5" fillId="6" borderId="64" xfId="0" applyNumberFormat="1" applyFont="1" applyFill="1" applyBorder="1" applyAlignment="1">
      <alignment horizontal="right" vertical="center"/>
    </xf>
    <xf numFmtId="3" fontId="5" fillId="6" borderId="66" xfId="0" applyNumberFormat="1" applyFont="1" applyFill="1" applyBorder="1" applyAlignment="1">
      <alignment horizontal="left" vertical="center"/>
    </xf>
    <xf numFmtId="1" fontId="4" fillId="0" borderId="64" xfId="0" applyNumberFormat="1" applyFont="1" applyBorder="1" applyAlignment="1">
      <alignment horizontal="center" vertical="center"/>
    </xf>
    <xf numFmtId="3" fontId="5" fillId="5" borderId="64" xfId="0" applyNumberFormat="1" applyFont="1" applyFill="1" applyBorder="1" applyAlignment="1">
      <alignment horizontal="right" vertical="center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left" vertical="center"/>
    </xf>
    <xf numFmtId="0" fontId="4" fillId="0" borderId="51" xfId="0" applyNumberFormat="1" applyFont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right" vertical="center"/>
    </xf>
    <xf numFmtId="3" fontId="5" fillId="6" borderId="69" xfId="0" applyNumberFormat="1" applyFont="1" applyFill="1" applyBorder="1" applyAlignment="1">
      <alignment horizontal="left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top" wrapText="1"/>
    </xf>
    <xf numFmtId="0" fontId="5" fillId="0" borderId="68" xfId="0" applyNumberFormat="1" applyFont="1" applyBorder="1" applyAlignment="1">
      <alignment horizontal="left" vertical="center" wrapText="1"/>
    </xf>
    <xf numFmtId="1" fontId="5" fillId="0" borderId="72" xfId="0" applyNumberFormat="1" applyFont="1" applyBorder="1" applyAlignment="1">
      <alignment horizontal="center" vertical="center"/>
    </xf>
    <xf numFmtId="3" fontId="5" fillId="6" borderId="72" xfId="0" applyNumberFormat="1" applyFont="1" applyFill="1" applyBorder="1" applyAlignment="1">
      <alignment horizontal="right" vertical="center"/>
    </xf>
    <xf numFmtId="3" fontId="4" fillId="5" borderId="66" xfId="0" applyNumberFormat="1" applyFont="1" applyFill="1" applyBorder="1" applyAlignment="1">
      <alignment horizontal="left" vertical="center"/>
    </xf>
    <xf numFmtId="3" fontId="5" fillId="6" borderId="66" xfId="0" applyNumberFormat="1" applyFont="1" applyFill="1" applyBorder="1" applyAlignment="1">
      <alignment horizontal="left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3" fontId="5" fillId="6" borderId="64" xfId="0" applyNumberFormat="1" applyFont="1" applyFill="1" applyBorder="1" applyAlignment="1">
      <alignment horizontal="right" vertical="center" wrapText="1"/>
    </xf>
    <xf numFmtId="0" fontId="5" fillId="0" borderId="65" xfId="0" applyNumberFormat="1" applyFont="1" applyBorder="1" applyAlignment="1">
      <alignment horizontal="left" vertical="center"/>
    </xf>
    <xf numFmtId="0" fontId="4" fillId="0" borderId="67" xfId="0" applyNumberFormat="1" applyFont="1" applyBorder="1" applyAlignment="1">
      <alignment horizontal="left" vertical="center" wrapText="1"/>
    </xf>
    <xf numFmtId="1" fontId="4" fillId="0" borderId="72" xfId="0" applyNumberFormat="1" applyFont="1" applyBorder="1" applyAlignment="1">
      <alignment horizontal="center" vertical="center"/>
    </xf>
    <xf numFmtId="3" fontId="4" fillId="5" borderId="72" xfId="0" applyNumberFormat="1" applyFont="1" applyFill="1" applyBorder="1" applyAlignment="1">
      <alignment horizontal="right" vertical="center"/>
    </xf>
    <xf numFmtId="0" fontId="5" fillId="0" borderId="6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9730776D-5438-4746-AEA1-726FB529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B302EC52-9894-4CCF-A387-30B0FDDC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85</xdr:row>
      <xdr:rowOff>57150</xdr:rowOff>
    </xdr:from>
    <xdr:to>
      <xdr:col>6</xdr:col>
      <xdr:colOff>133350</xdr:colOff>
      <xdr:row>95</xdr:row>
      <xdr:rowOff>133350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56842B3B-0CC3-4CFB-9551-25CAEE69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563725"/>
          <a:ext cx="1476375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107</xdr:row>
      <xdr:rowOff>66675</xdr:rowOff>
    </xdr:from>
    <xdr:to>
      <xdr:col>9</xdr:col>
      <xdr:colOff>247650</xdr:colOff>
      <xdr:row>118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2465B-0A53-4DAD-BBFB-A9333AC1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392775"/>
          <a:ext cx="1466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121</xdr:row>
      <xdr:rowOff>47625</xdr:rowOff>
    </xdr:from>
    <xdr:to>
      <xdr:col>10</xdr:col>
      <xdr:colOff>152400</xdr:colOff>
      <xdr:row>131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7CF80-879D-4243-A9AF-C6726AF8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412825"/>
          <a:ext cx="14287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4A3-D7B3-4B9B-A817-CACC803885C0}">
  <sheetPr>
    <pageSetUpPr fitToPage="1"/>
  </sheetPr>
  <dimension ref="A1:X109"/>
  <sheetViews>
    <sheetView tabSelected="1" topLeftCell="A4" workbookViewId="0">
      <selection activeCell="E9" sqref="E9"/>
    </sheetView>
  </sheetViews>
  <sheetFormatPr defaultColWidth="9" defaultRowHeight="11.45" customHeight="1" x14ac:dyDescent="0.25"/>
  <cols>
    <col min="1" max="1" width="1.28515625" style="1" customWidth="1"/>
    <col min="2" max="6" width="9" style="1"/>
    <col min="7" max="7" width="9.5703125" style="1" customWidth="1"/>
    <col min="8" max="8" width="10.140625" style="1" customWidth="1"/>
    <col min="9" max="9" width="16.28515625" style="1" customWidth="1"/>
    <col min="10" max="10" width="15.85546875" style="1" customWidth="1"/>
    <col min="12" max="12" width="11.28515625" style="2" customWidth="1"/>
    <col min="13" max="13" width="11.28515625" bestFit="1" customWidth="1"/>
    <col min="15" max="15" width="9.7109375" bestFit="1" customWidth="1"/>
  </cols>
  <sheetData>
    <row r="1" spans="2:24" ht="44.1" customHeight="1" x14ac:dyDescent="0.25">
      <c r="I1" s="170" t="s">
        <v>0</v>
      </c>
      <c r="J1" s="170"/>
    </row>
    <row r="2" spans="2:24" s="1" customFormat="1" ht="78" hidden="1" customHeight="1" x14ac:dyDescent="0.25">
      <c r="I2" s="170" t="s">
        <v>1</v>
      </c>
      <c r="J2" s="170"/>
      <c r="L2" s="3"/>
      <c r="M2"/>
      <c r="N2"/>
      <c r="O2"/>
      <c r="P2"/>
      <c r="Q2"/>
      <c r="R2"/>
      <c r="S2"/>
      <c r="T2"/>
      <c r="U2"/>
      <c r="V2"/>
      <c r="W2"/>
      <c r="X2"/>
    </row>
    <row r="3" spans="2:24" ht="15" customHeight="1" x14ac:dyDescent="0.25">
      <c r="J3" s="4" t="s">
        <v>2</v>
      </c>
    </row>
    <row r="4" spans="2:24" ht="15" customHeight="1" x14ac:dyDescent="0.25">
      <c r="C4" s="171" t="s">
        <v>3</v>
      </c>
      <c r="D4" s="171"/>
      <c r="E4" s="171"/>
      <c r="F4" s="171"/>
      <c r="G4" s="171"/>
      <c r="H4" s="171"/>
      <c r="I4" s="171"/>
    </row>
    <row r="5" spans="2:24" s="1" customFormat="1" ht="3.95" customHeight="1" x14ac:dyDescent="0.25">
      <c r="L5" s="3"/>
      <c r="M5"/>
      <c r="N5"/>
      <c r="O5"/>
      <c r="P5"/>
      <c r="Q5"/>
      <c r="R5"/>
      <c r="S5"/>
      <c r="T5"/>
      <c r="U5"/>
      <c r="V5"/>
      <c r="W5"/>
      <c r="X5"/>
    </row>
    <row r="6" spans="2:24" ht="12" customHeight="1" x14ac:dyDescent="0.25">
      <c r="C6" s="172" t="s">
        <v>241</v>
      </c>
      <c r="D6" s="172"/>
      <c r="E6" s="172"/>
      <c r="F6" s="172"/>
      <c r="G6" s="172"/>
      <c r="H6" s="172"/>
      <c r="I6" s="172"/>
    </row>
    <row r="7" spans="2:24" ht="11.1" customHeight="1" x14ac:dyDescent="0.25"/>
    <row r="8" spans="2:24" ht="12" customHeight="1" x14ac:dyDescent="0.25">
      <c r="B8" s="5" t="s">
        <v>4</v>
      </c>
      <c r="F8" s="6" t="s">
        <v>5</v>
      </c>
    </row>
    <row r="9" spans="2:24" ht="11.1" customHeight="1" x14ac:dyDescent="0.25"/>
    <row r="10" spans="2:24" ht="12" customHeight="1" x14ac:dyDescent="0.25">
      <c r="B10" s="5" t="s">
        <v>6</v>
      </c>
      <c r="F10" s="6" t="s">
        <v>7</v>
      </c>
    </row>
    <row r="11" spans="2:24" ht="11.1" customHeight="1" x14ac:dyDescent="0.25"/>
    <row r="12" spans="2:24" ht="12" customHeight="1" x14ac:dyDescent="0.25">
      <c r="B12" s="5" t="s">
        <v>8</v>
      </c>
      <c r="F12" s="173" t="s">
        <v>9</v>
      </c>
      <c r="G12" s="173"/>
      <c r="H12" s="173"/>
      <c r="I12" s="173"/>
      <c r="J12" s="173"/>
    </row>
    <row r="13" spans="2:24" s="1" customFormat="1" ht="12.95" customHeight="1" x14ac:dyDescent="0.25">
      <c r="L13" s="3"/>
      <c r="M13"/>
      <c r="N13"/>
      <c r="O13"/>
      <c r="P13"/>
      <c r="Q13"/>
      <c r="R13"/>
      <c r="S13"/>
      <c r="T13"/>
      <c r="U13"/>
      <c r="V13"/>
      <c r="W13"/>
      <c r="X13"/>
    </row>
    <row r="14" spans="2:24" s="1" customFormat="1" ht="23.1" customHeight="1" x14ac:dyDescent="0.25">
      <c r="B14" s="7" t="s">
        <v>10</v>
      </c>
      <c r="F14" s="174" t="s">
        <v>11</v>
      </c>
      <c r="G14" s="174"/>
      <c r="H14" s="174"/>
      <c r="I14" s="174"/>
      <c r="J14" s="174"/>
      <c r="L14" s="3"/>
      <c r="M14"/>
      <c r="N14"/>
      <c r="O14"/>
      <c r="P14"/>
      <c r="Q14"/>
      <c r="R14"/>
      <c r="S14"/>
      <c r="T14"/>
      <c r="U14"/>
      <c r="V14"/>
      <c r="W14"/>
      <c r="X14"/>
    </row>
    <row r="15" spans="2:24" ht="11.1" customHeight="1" x14ac:dyDescent="0.25"/>
    <row r="16" spans="2:24" ht="12" customHeight="1" x14ac:dyDescent="0.25">
      <c r="B16" s="5" t="s">
        <v>12</v>
      </c>
      <c r="F16" s="173" t="s">
        <v>13</v>
      </c>
      <c r="G16" s="173"/>
      <c r="H16" s="173"/>
      <c r="I16" s="173"/>
      <c r="J16" s="173"/>
    </row>
    <row r="17" spans="2:24" ht="11.1" customHeight="1" x14ac:dyDescent="0.25"/>
    <row r="18" spans="2:24" ht="12" customHeight="1" x14ac:dyDescent="0.25">
      <c r="B18" s="8" t="s">
        <v>14</v>
      </c>
      <c r="D18" s="173" t="s">
        <v>15</v>
      </c>
      <c r="E18" s="173"/>
      <c r="F18" s="173"/>
      <c r="G18" s="173"/>
      <c r="H18" s="173"/>
      <c r="I18" s="173"/>
      <c r="J18" s="173"/>
    </row>
    <row r="19" spans="2:24" ht="12" customHeight="1" x14ac:dyDescent="0.25">
      <c r="B19" s="173" t="s">
        <v>16</v>
      </c>
      <c r="C19" s="173"/>
      <c r="D19" s="173"/>
      <c r="E19" s="173"/>
      <c r="F19" s="173"/>
      <c r="G19" s="173"/>
      <c r="H19" s="173"/>
      <c r="I19" s="173"/>
    </row>
    <row r="20" spans="2:24" ht="11.1" customHeight="1" x14ac:dyDescent="0.25"/>
    <row r="21" spans="2:24" ht="12" customHeight="1" x14ac:dyDescent="0.25">
      <c r="B21" s="8" t="s">
        <v>17</v>
      </c>
      <c r="F21" s="175" t="s">
        <v>18</v>
      </c>
      <c r="G21" s="175"/>
      <c r="H21" s="175"/>
      <c r="I21" s="175"/>
      <c r="J21" s="175"/>
    </row>
    <row r="23" spans="2:24" ht="12" customHeight="1" x14ac:dyDescent="0.25">
      <c r="B23" s="176" t="s">
        <v>240</v>
      </c>
      <c r="C23" s="176"/>
      <c r="D23" s="176"/>
      <c r="E23" s="176"/>
      <c r="F23" s="176"/>
      <c r="G23" s="176"/>
      <c r="H23" s="176"/>
      <c r="I23" s="176"/>
    </row>
    <row r="24" spans="2:24" s="1" customFormat="1" ht="6.95" customHeight="1" x14ac:dyDescent="0.25">
      <c r="L24" s="3"/>
      <c r="M24"/>
      <c r="N24"/>
      <c r="O24"/>
      <c r="P24"/>
      <c r="Q24"/>
      <c r="R24"/>
      <c r="S24"/>
      <c r="T24"/>
      <c r="U24"/>
      <c r="V24"/>
      <c r="W24"/>
      <c r="X24"/>
    </row>
    <row r="25" spans="2:24" ht="11.1" customHeight="1" x14ac:dyDescent="0.25">
      <c r="B25" s="9" t="s">
        <v>19</v>
      </c>
    </row>
    <row r="26" spans="2:24" ht="24" customHeight="1" x14ac:dyDescent="0.25">
      <c r="B26" s="169" t="s">
        <v>20</v>
      </c>
      <c r="C26" s="169"/>
      <c r="D26" s="169"/>
      <c r="E26" s="169"/>
      <c r="F26" s="169"/>
      <c r="G26" s="169"/>
      <c r="H26" s="10" t="s">
        <v>21</v>
      </c>
      <c r="I26" s="10" t="s">
        <v>22</v>
      </c>
      <c r="J26" s="10" t="s">
        <v>23</v>
      </c>
    </row>
    <row r="27" spans="2:24" ht="11.1" customHeight="1" x14ac:dyDescent="0.25">
      <c r="B27" s="163">
        <v>1</v>
      </c>
      <c r="C27" s="163"/>
      <c r="D27" s="163"/>
      <c r="E27" s="163"/>
      <c r="F27" s="163"/>
      <c r="G27" s="163"/>
      <c r="H27" s="11">
        <v>2</v>
      </c>
      <c r="I27" s="11">
        <v>3</v>
      </c>
      <c r="J27" s="11">
        <v>4</v>
      </c>
    </row>
    <row r="28" spans="2:24" s="1" customFormat="1" ht="20.100000000000001" customHeight="1" x14ac:dyDescent="0.25">
      <c r="B28" s="166" t="s">
        <v>24</v>
      </c>
      <c r="C28" s="166"/>
      <c r="D28" s="166"/>
      <c r="E28" s="166"/>
      <c r="F28" s="166"/>
      <c r="G28" s="166"/>
      <c r="H28" s="12"/>
      <c r="I28" s="141" t="s">
        <v>27</v>
      </c>
      <c r="J28" s="14"/>
      <c r="L28" s="3"/>
      <c r="M28"/>
      <c r="N28"/>
      <c r="O28"/>
      <c r="P28"/>
      <c r="Q28"/>
      <c r="R28"/>
      <c r="S28"/>
      <c r="T28"/>
      <c r="U28"/>
      <c r="V28"/>
      <c r="W28"/>
      <c r="X28"/>
    </row>
    <row r="29" spans="2:24" ht="12" customHeight="1" x14ac:dyDescent="0.25">
      <c r="B29" s="156" t="s">
        <v>25</v>
      </c>
      <c r="C29" s="156"/>
      <c r="D29" s="156"/>
      <c r="E29" s="156"/>
      <c r="F29" s="156"/>
      <c r="G29" s="156"/>
      <c r="H29" s="13">
        <v>10</v>
      </c>
      <c r="I29" s="141">
        <v>3461.3809999999999</v>
      </c>
      <c r="J29" s="140">
        <v>2361.2779999999998</v>
      </c>
    </row>
    <row r="30" spans="2:24" ht="12" customHeight="1" x14ac:dyDescent="0.25">
      <c r="B30" s="167" t="s">
        <v>26</v>
      </c>
      <c r="C30" s="167"/>
      <c r="D30" s="167"/>
      <c r="E30" s="167"/>
      <c r="F30" s="167"/>
      <c r="G30" s="167"/>
      <c r="H30" s="15">
        <v>11</v>
      </c>
      <c r="I30" s="141" t="s">
        <v>27</v>
      </c>
      <c r="J30" s="141" t="s">
        <v>27</v>
      </c>
    </row>
    <row r="31" spans="2:24" ht="12" customHeight="1" x14ac:dyDescent="0.25">
      <c r="B31" s="167" t="s">
        <v>28</v>
      </c>
      <c r="C31" s="167"/>
      <c r="D31" s="167"/>
      <c r="E31" s="167"/>
      <c r="F31" s="167"/>
      <c r="G31" s="167"/>
      <c r="H31" s="15">
        <v>12</v>
      </c>
      <c r="I31" s="141" t="s">
        <v>27</v>
      </c>
      <c r="J31" s="141" t="s">
        <v>27</v>
      </c>
    </row>
    <row r="32" spans="2:24" ht="24" customHeight="1" x14ac:dyDescent="0.25">
      <c r="B32" s="168" t="s">
        <v>29</v>
      </c>
      <c r="C32" s="168"/>
      <c r="D32" s="168"/>
      <c r="E32" s="168"/>
      <c r="F32" s="168"/>
      <c r="G32" s="168"/>
      <c r="H32" s="15">
        <v>13</v>
      </c>
      <c r="I32" s="141" t="s">
        <v>27</v>
      </c>
      <c r="J32" s="141" t="s">
        <v>27</v>
      </c>
    </row>
    <row r="33" spans="2:24" ht="12" customHeight="1" x14ac:dyDescent="0.25">
      <c r="B33" s="167" t="s">
        <v>30</v>
      </c>
      <c r="C33" s="167"/>
      <c r="D33" s="167"/>
      <c r="E33" s="167"/>
      <c r="F33" s="167"/>
      <c r="G33" s="167"/>
      <c r="H33" s="15">
        <v>14</v>
      </c>
      <c r="I33" s="141" t="s">
        <v>27</v>
      </c>
      <c r="J33" s="141" t="s">
        <v>27</v>
      </c>
    </row>
    <row r="34" spans="2:24" ht="12" customHeight="1" x14ac:dyDescent="0.25">
      <c r="B34" s="167" t="s">
        <v>31</v>
      </c>
      <c r="C34" s="167"/>
      <c r="D34" s="167"/>
      <c r="E34" s="167"/>
      <c r="F34" s="167"/>
      <c r="G34" s="167"/>
      <c r="H34" s="15">
        <v>15</v>
      </c>
      <c r="I34" s="141" t="s">
        <v>27</v>
      </c>
      <c r="J34" s="141" t="s">
        <v>27</v>
      </c>
    </row>
    <row r="35" spans="2:24" ht="12" customHeight="1" x14ac:dyDescent="0.25">
      <c r="B35" s="156" t="s">
        <v>32</v>
      </c>
      <c r="C35" s="156"/>
      <c r="D35" s="156"/>
      <c r="E35" s="156"/>
      <c r="F35" s="156"/>
      <c r="G35" s="156"/>
      <c r="H35" s="15">
        <v>16</v>
      </c>
      <c r="I35" s="140">
        <v>173462.31299999999</v>
      </c>
      <c r="J35" s="140">
        <v>273711.5</v>
      </c>
    </row>
    <row r="36" spans="2:24" ht="12" customHeight="1" x14ac:dyDescent="0.25">
      <c r="B36" s="156" t="s">
        <v>33</v>
      </c>
      <c r="C36" s="156"/>
      <c r="D36" s="156"/>
      <c r="E36" s="156"/>
      <c r="F36" s="156"/>
      <c r="G36" s="156"/>
      <c r="H36" s="15">
        <v>17</v>
      </c>
      <c r="I36" s="140">
        <v>0</v>
      </c>
      <c r="J36" s="140">
        <v>0</v>
      </c>
    </row>
    <row r="37" spans="2:24" ht="12" customHeight="1" x14ac:dyDescent="0.25">
      <c r="B37" s="167" t="s">
        <v>34</v>
      </c>
      <c r="C37" s="167"/>
      <c r="D37" s="167"/>
      <c r="E37" s="167"/>
      <c r="F37" s="167"/>
      <c r="G37" s="167"/>
      <c r="H37" s="15">
        <v>18</v>
      </c>
      <c r="I37" s="140">
        <v>14012.335999999999</v>
      </c>
      <c r="J37" s="140">
        <v>10294.923000000001</v>
      </c>
    </row>
    <row r="38" spans="2:24" ht="12" customHeight="1" x14ac:dyDescent="0.25">
      <c r="B38" s="156" t="s">
        <v>35</v>
      </c>
      <c r="C38" s="156"/>
      <c r="D38" s="156"/>
      <c r="E38" s="156"/>
      <c r="F38" s="156"/>
      <c r="G38" s="156"/>
      <c r="H38" s="15">
        <v>19</v>
      </c>
      <c r="I38" s="140">
        <v>277479.62099999998</v>
      </c>
      <c r="J38" s="140">
        <v>239301.78599999999</v>
      </c>
    </row>
    <row r="39" spans="2:24" ht="12" customHeight="1" x14ac:dyDescent="0.25">
      <c r="B39" s="164" t="s">
        <v>36</v>
      </c>
      <c r="C39" s="165"/>
      <c r="D39" s="165"/>
      <c r="E39" s="165"/>
      <c r="F39" s="165"/>
      <c r="G39" s="165"/>
      <c r="H39" s="16">
        <v>100</v>
      </c>
      <c r="I39" s="142">
        <f>I38+I37+I35+I29</f>
        <v>468415.65100000001</v>
      </c>
      <c r="J39" s="142">
        <f>J38+J37+J35+J29</f>
        <v>525669.48700000008</v>
      </c>
    </row>
    <row r="40" spans="2:24" ht="24" customHeight="1" x14ac:dyDescent="0.25">
      <c r="B40" s="160" t="s">
        <v>37</v>
      </c>
      <c r="C40" s="160"/>
      <c r="D40" s="160"/>
      <c r="E40" s="160"/>
      <c r="F40" s="160"/>
      <c r="G40" s="160"/>
      <c r="H40" s="17">
        <v>101</v>
      </c>
      <c r="I40" s="143" t="s">
        <v>27</v>
      </c>
      <c r="J40" s="143" t="s">
        <v>27</v>
      </c>
    </row>
    <row r="41" spans="2:24" s="1" customFormat="1" ht="18.95" customHeight="1" x14ac:dyDescent="0.25">
      <c r="B41" s="166" t="s">
        <v>38</v>
      </c>
      <c r="C41" s="166"/>
      <c r="D41" s="166"/>
      <c r="E41" s="166"/>
      <c r="F41" s="166"/>
      <c r="G41" s="166"/>
      <c r="H41" s="18"/>
      <c r="I41" s="144"/>
      <c r="J41" s="144"/>
      <c r="L41" s="3"/>
      <c r="M41"/>
      <c r="N41"/>
      <c r="O41"/>
      <c r="P41"/>
      <c r="Q41"/>
      <c r="R41"/>
      <c r="S41"/>
      <c r="T41"/>
      <c r="U41"/>
      <c r="V41"/>
      <c r="W41"/>
      <c r="X41"/>
    </row>
    <row r="42" spans="2:24" ht="12" customHeight="1" x14ac:dyDescent="0.25">
      <c r="B42" s="156" t="s">
        <v>26</v>
      </c>
      <c r="C42" s="156"/>
      <c r="D42" s="156"/>
      <c r="E42" s="156"/>
      <c r="F42" s="156"/>
      <c r="G42" s="156"/>
      <c r="H42" s="19">
        <v>110</v>
      </c>
      <c r="I42" s="140" t="s">
        <v>27</v>
      </c>
      <c r="J42" s="140" t="s">
        <v>27</v>
      </c>
    </row>
    <row r="43" spans="2:24" ht="12" customHeight="1" x14ac:dyDescent="0.25">
      <c r="B43" s="156" t="s">
        <v>28</v>
      </c>
      <c r="C43" s="156"/>
      <c r="D43" s="156"/>
      <c r="E43" s="156"/>
      <c r="F43" s="156"/>
      <c r="G43" s="156"/>
      <c r="H43" s="19">
        <v>111</v>
      </c>
      <c r="I43" s="140" t="s">
        <v>27</v>
      </c>
      <c r="J43" s="140" t="s">
        <v>27</v>
      </c>
    </row>
    <row r="44" spans="2:24" ht="24" customHeight="1" x14ac:dyDescent="0.25">
      <c r="B44" s="160" t="s">
        <v>29</v>
      </c>
      <c r="C44" s="160"/>
      <c r="D44" s="160"/>
      <c r="E44" s="160"/>
      <c r="F44" s="160"/>
      <c r="G44" s="160"/>
      <c r="H44" s="19">
        <v>112</v>
      </c>
      <c r="I44" s="140" t="s">
        <v>27</v>
      </c>
      <c r="J44" s="140" t="s">
        <v>27</v>
      </c>
    </row>
    <row r="45" spans="2:24" ht="12" customHeight="1" x14ac:dyDescent="0.25">
      <c r="B45" s="156" t="s">
        <v>30</v>
      </c>
      <c r="C45" s="156"/>
      <c r="D45" s="156"/>
      <c r="E45" s="156"/>
      <c r="F45" s="156"/>
      <c r="G45" s="156"/>
      <c r="H45" s="19">
        <v>113</v>
      </c>
      <c r="I45" s="140" t="s">
        <v>27</v>
      </c>
      <c r="J45" s="140" t="s">
        <v>27</v>
      </c>
    </row>
    <row r="46" spans="2:24" ht="12" customHeight="1" x14ac:dyDescent="0.25">
      <c r="B46" s="156" t="s">
        <v>39</v>
      </c>
      <c r="C46" s="156"/>
      <c r="D46" s="156"/>
      <c r="E46" s="156"/>
      <c r="F46" s="156"/>
      <c r="G46" s="156"/>
      <c r="H46" s="19">
        <v>114</v>
      </c>
      <c r="I46" s="140" t="s">
        <v>27</v>
      </c>
      <c r="J46" s="140" t="s">
        <v>27</v>
      </c>
    </row>
    <row r="47" spans="2:24" ht="12" customHeight="1" x14ac:dyDescent="0.25">
      <c r="B47" s="156" t="s">
        <v>40</v>
      </c>
      <c r="C47" s="156"/>
      <c r="D47" s="156"/>
      <c r="E47" s="156"/>
      <c r="F47" s="156"/>
      <c r="G47" s="156"/>
      <c r="H47" s="19">
        <v>115</v>
      </c>
      <c r="I47" s="140">
        <v>5233.7380000000003</v>
      </c>
      <c r="J47" s="140">
        <v>5268.0739999999996</v>
      </c>
    </row>
    <row r="48" spans="2:24" ht="12" customHeight="1" x14ac:dyDescent="0.25">
      <c r="B48" s="156" t="s">
        <v>41</v>
      </c>
      <c r="C48" s="156"/>
      <c r="D48" s="156"/>
      <c r="E48" s="156"/>
      <c r="F48" s="156"/>
      <c r="G48" s="156"/>
      <c r="H48" s="19">
        <v>116</v>
      </c>
      <c r="I48" s="140"/>
      <c r="J48" s="140" t="s">
        <v>27</v>
      </c>
    </row>
    <row r="49" spans="2:24" ht="12" customHeight="1" x14ac:dyDescent="0.25">
      <c r="B49" s="156" t="s">
        <v>42</v>
      </c>
      <c r="C49" s="156"/>
      <c r="D49" s="156"/>
      <c r="E49" s="156"/>
      <c r="F49" s="156"/>
      <c r="G49" s="156"/>
      <c r="H49" s="19">
        <v>117</v>
      </c>
      <c r="I49" s="140" t="s">
        <v>27</v>
      </c>
      <c r="J49" s="140" t="s">
        <v>27</v>
      </c>
    </row>
    <row r="50" spans="2:24" ht="12" customHeight="1" x14ac:dyDescent="0.25">
      <c r="B50" s="156" t="s">
        <v>43</v>
      </c>
      <c r="C50" s="156"/>
      <c r="D50" s="156"/>
      <c r="E50" s="156"/>
      <c r="F50" s="156"/>
      <c r="G50" s="156"/>
      <c r="H50" s="19">
        <v>118</v>
      </c>
      <c r="I50" s="140">
        <v>62104.538</v>
      </c>
      <c r="J50" s="140">
        <v>59324.413</v>
      </c>
    </row>
    <row r="51" spans="2:24" ht="12" customHeight="1" x14ac:dyDescent="0.25">
      <c r="B51" s="156" t="s">
        <v>44</v>
      </c>
      <c r="C51" s="156"/>
      <c r="D51" s="156"/>
      <c r="E51" s="156"/>
      <c r="F51" s="156"/>
      <c r="G51" s="156"/>
      <c r="H51" s="19">
        <v>119</v>
      </c>
      <c r="I51" s="140" t="s">
        <v>27</v>
      </c>
      <c r="J51" s="140" t="s">
        <v>27</v>
      </c>
    </row>
    <row r="52" spans="2:24" ht="12" customHeight="1" x14ac:dyDescent="0.25">
      <c r="B52" s="156" t="s">
        <v>45</v>
      </c>
      <c r="C52" s="156"/>
      <c r="D52" s="156"/>
      <c r="E52" s="156"/>
      <c r="F52" s="156"/>
      <c r="G52" s="156"/>
      <c r="H52" s="19">
        <v>120</v>
      </c>
      <c r="I52" s="140">
        <v>2077121.16</v>
      </c>
      <c r="J52" s="145">
        <v>2062451.078</v>
      </c>
    </row>
    <row r="53" spans="2:24" ht="12" customHeight="1" x14ac:dyDescent="0.25">
      <c r="B53" s="156" t="s">
        <v>46</v>
      </c>
      <c r="C53" s="156"/>
      <c r="D53" s="156"/>
      <c r="E53" s="156"/>
      <c r="F53" s="156"/>
      <c r="G53" s="156"/>
      <c r="H53" s="19">
        <v>121</v>
      </c>
      <c r="I53" s="140">
        <v>4156.393</v>
      </c>
      <c r="J53" s="140">
        <v>18</v>
      </c>
    </row>
    <row r="54" spans="2:24" ht="12" customHeight="1" x14ac:dyDescent="0.25">
      <c r="B54" s="156" t="s">
        <v>47</v>
      </c>
      <c r="C54" s="156"/>
      <c r="D54" s="156"/>
      <c r="E54" s="156"/>
      <c r="F54" s="156"/>
      <c r="G54" s="156"/>
      <c r="H54" s="19">
        <v>122</v>
      </c>
      <c r="I54" s="140" t="s">
        <v>27</v>
      </c>
      <c r="J54" s="140" t="s">
        <v>27</v>
      </c>
    </row>
    <row r="55" spans="2:24" ht="12" customHeight="1" x14ac:dyDescent="0.25">
      <c r="B55" s="156" t="s">
        <v>48</v>
      </c>
      <c r="C55" s="156"/>
      <c r="D55" s="156"/>
      <c r="E55" s="156"/>
      <c r="F55" s="156"/>
      <c r="G55" s="156"/>
      <c r="H55" s="19">
        <v>123</v>
      </c>
      <c r="I55" s="140">
        <v>6432.62</v>
      </c>
      <c r="J55" s="140">
        <v>6432.62</v>
      </c>
    </row>
    <row r="56" spans="2:24" ht="12" customHeight="1" x14ac:dyDescent="0.25">
      <c r="B56" s="157" t="s">
        <v>49</v>
      </c>
      <c r="C56" s="157"/>
      <c r="D56" s="157"/>
      <c r="E56" s="157"/>
      <c r="F56" s="157"/>
      <c r="G56" s="157"/>
      <c r="H56" s="20">
        <v>200</v>
      </c>
      <c r="I56" s="146">
        <f>I55+I53+I52+I50+I47</f>
        <v>2155048.449</v>
      </c>
      <c r="J56" s="146">
        <f>J55+J53+J52+J50+J47</f>
        <v>2133494.1850000001</v>
      </c>
    </row>
    <row r="57" spans="2:24" ht="12" customHeight="1" x14ac:dyDescent="0.25">
      <c r="B57" s="161" t="s">
        <v>50</v>
      </c>
      <c r="C57" s="161"/>
      <c r="D57" s="161"/>
      <c r="E57" s="161"/>
      <c r="F57" s="161"/>
      <c r="G57" s="161"/>
      <c r="H57" s="21"/>
      <c r="I57" s="142">
        <f>I39+I56</f>
        <v>2623464.1</v>
      </c>
      <c r="J57" s="142">
        <f>J39+J56</f>
        <v>2659163.6720000003</v>
      </c>
    </row>
    <row r="58" spans="2:24" s="1" customFormat="1" ht="5.0999999999999996" customHeight="1" x14ac:dyDescent="0.25">
      <c r="I58" s="43"/>
      <c r="J58" s="43"/>
      <c r="L58" s="3"/>
      <c r="M58"/>
      <c r="N58"/>
      <c r="O58"/>
      <c r="P58"/>
      <c r="Q58"/>
      <c r="R58"/>
      <c r="S58"/>
      <c r="T58"/>
      <c r="U58"/>
      <c r="V58"/>
      <c r="W58"/>
      <c r="X58"/>
    </row>
    <row r="59" spans="2:24" ht="11.1" customHeight="1" x14ac:dyDescent="0.25">
      <c r="B59" s="1" t="s">
        <v>19</v>
      </c>
      <c r="I59" s="43"/>
      <c r="J59" s="43"/>
    </row>
    <row r="60" spans="2:24" ht="24" customHeight="1" x14ac:dyDescent="0.25">
      <c r="B60" s="162" t="s">
        <v>51</v>
      </c>
      <c r="C60" s="162"/>
      <c r="D60" s="162"/>
      <c r="E60" s="162"/>
      <c r="F60" s="162"/>
      <c r="G60" s="162"/>
      <c r="H60" s="10" t="s">
        <v>21</v>
      </c>
      <c r="I60" s="147" t="s">
        <v>22</v>
      </c>
      <c r="J60" s="147" t="s">
        <v>23</v>
      </c>
    </row>
    <row r="61" spans="2:24" ht="11.1" customHeight="1" x14ac:dyDescent="0.25">
      <c r="B61" s="163">
        <v>1</v>
      </c>
      <c r="C61" s="163"/>
      <c r="D61" s="163"/>
      <c r="E61" s="163"/>
      <c r="F61" s="163"/>
      <c r="G61" s="163"/>
      <c r="H61" s="11">
        <v>2</v>
      </c>
      <c r="I61" s="148">
        <v>3</v>
      </c>
      <c r="J61" s="148">
        <v>4</v>
      </c>
    </row>
    <row r="62" spans="2:24" s="1" customFormat="1" ht="20.100000000000001" customHeight="1" x14ac:dyDescent="0.25">
      <c r="B62" s="157" t="s">
        <v>52</v>
      </c>
      <c r="C62" s="157"/>
      <c r="D62" s="157"/>
      <c r="E62" s="157"/>
      <c r="F62" s="157"/>
      <c r="G62" s="157"/>
      <c r="H62" s="22"/>
      <c r="I62" s="149"/>
      <c r="J62" s="149"/>
      <c r="L62" s="3"/>
      <c r="M62"/>
      <c r="N62"/>
      <c r="O62"/>
      <c r="P62"/>
      <c r="Q62"/>
      <c r="R62"/>
      <c r="S62"/>
      <c r="T62"/>
      <c r="U62"/>
      <c r="V62"/>
      <c r="W62"/>
      <c r="X62"/>
    </row>
    <row r="63" spans="2:24" ht="12" customHeight="1" x14ac:dyDescent="0.25">
      <c r="B63" s="156" t="s">
        <v>53</v>
      </c>
      <c r="C63" s="156"/>
      <c r="D63" s="156"/>
      <c r="E63" s="156"/>
      <c r="F63" s="156"/>
      <c r="G63" s="156"/>
      <c r="H63" s="17">
        <v>210</v>
      </c>
      <c r="I63" s="140" t="s">
        <v>27</v>
      </c>
      <c r="J63" s="140">
        <v>0</v>
      </c>
    </row>
    <row r="64" spans="2:24" ht="12" customHeight="1" x14ac:dyDescent="0.25">
      <c r="B64" s="156" t="s">
        <v>28</v>
      </c>
      <c r="C64" s="156"/>
      <c r="D64" s="156"/>
      <c r="E64" s="156"/>
      <c r="F64" s="156"/>
      <c r="G64" s="156"/>
      <c r="H64" s="17">
        <v>211</v>
      </c>
      <c r="I64" s="140" t="s">
        <v>27</v>
      </c>
      <c r="J64" s="140" t="s">
        <v>27</v>
      </c>
    </row>
    <row r="65" spans="2:24" ht="12" customHeight="1" x14ac:dyDescent="0.25">
      <c r="B65" s="160" t="s">
        <v>54</v>
      </c>
      <c r="C65" s="160"/>
      <c r="D65" s="160"/>
      <c r="E65" s="160"/>
      <c r="F65" s="160"/>
      <c r="G65" s="160"/>
      <c r="H65" s="23">
        <v>212</v>
      </c>
      <c r="I65" s="143" t="s">
        <v>27</v>
      </c>
      <c r="J65" s="143" t="s">
        <v>27</v>
      </c>
    </row>
    <row r="66" spans="2:24" ht="12" customHeight="1" x14ac:dyDescent="0.25">
      <c r="B66" s="160" t="s">
        <v>55</v>
      </c>
      <c r="C66" s="160"/>
      <c r="D66" s="160"/>
      <c r="E66" s="160"/>
      <c r="F66" s="160"/>
      <c r="G66" s="160"/>
      <c r="H66" s="23">
        <v>213</v>
      </c>
      <c r="I66" s="140">
        <v>338549.39</v>
      </c>
      <c r="J66" s="140">
        <v>320439.70400000003</v>
      </c>
    </row>
    <row r="67" spans="2:24" ht="12" customHeight="1" x14ac:dyDescent="0.25">
      <c r="B67" s="160" t="s">
        <v>56</v>
      </c>
      <c r="C67" s="160"/>
      <c r="D67" s="160"/>
      <c r="E67" s="160"/>
      <c r="F67" s="160"/>
      <c r="G67" s="160"/>
      <c r="H67" s="23">
        <v>214</v>
      </c>
      <c r="I67" s="140">
        <v>37331.932000000001</v>
      </c>
      <c r="J67" s="140">
        <v>33376.777000000002</v>
      </c>
    </row>
    <row r="68" spans="2:24" ht="12" customHeight="1" x14ac:dyDescent="0.25">
      <c r="B68" s="160" t="s">
        <v>57</v>
      </c>
      <c r="C68" s="160"/>
      <c r="D68" s="160"/>
      <c r="E68" s="160"/>
      <c r="F68" s="160"/>
      <c r="G68" s="160"/>
      <c r="H68" s="23">
        <v>215</v>
      </c>
      <c r="I68" s="140">
        <v>0.441</v>
      </c>
      <c r="J68" s="140">
        <v>0.441</v>
      </c>
    </row>
    <row r="69" spans="2:24" ht="12" customHeight="1" x14ac:dyDescent="0.25">
      <c r="B69" s="160" t="s">
        <v>58</v>
      </c>
      <c r="C69" s="160"/>
      <c r="D69" s="160"/>
      <c r="E69" s="160"/>
      <c r="F69" s="160"/>
      <c r="G69" s="160"/>
      <c r="H69" s="23">
        <v>216</v>
      </c>
      <c r="I69" s="140">
        <v>20812.574000000001</v>
      </c>
      <c r="J69" s="140">
        <v>321.851</v>
      </c>
    </row>
    <row r="70" spans="2:24" ht="12" customHeight="1" x14ac:dyDescent="0.25">
      <c r="B70" s="160" t="s">
        <v>59</v>
      </c>
      <c r="C70" s="160"/>
      <c r="D70" s="160"/>
      <c r="E70" s="160"/>
      <c r="F70" s="160"/>
      <c r="G70" s="160"/>
      <c r="H70" s="23">
        <v>217</v>
      </c>
      <c r="I70" s="140">
        <v>679910.41500000004</v>
      </c>
      <c r="J70" s="140">
        <v>462196.95500000002</v>
      </c>
    </row>
    <row r="71" spans="2:24" ht="12" customHeight="1" x14ac:dyDescent="0.25">
      <c r="B71" s="159" t="s">
        <v>60</v>
      </c>
      <c r="C71" s="159"/>
      <c r="D71" s="159"/>
      <c r="E71" s="159"/>
      <c r="F71" s="159"/>
      <c r="G71" s="159"/>
      <c r="H71" s="24">
        <v>300</v>
      </c>
      <c r="I71" s="142">
        <f>I70+I69+I68+I67+I66</f>
        <v>1076604.7520000001</v>
      </c>
      <c r="J71" s="142">
        <f>J70+J69+J68+J67+J66</f>
        <v>816335.72800000012</v>
      </c>
    </row>
    <row r="72" spans="2:24" ht="24" customHeight="1" x14ac:dyDescent="0.25">
      <c r="B72" s="160" t="s">
        <v>61</v>
      </c>
      <c r="C72" s="160"/>
      <c r="D72" s="160"/>
      <c r="E72" s="160"/>
      <c r="F72" s="160"/>
      <c r="G72" s="160"/>
      <c r="H72" s="17">
        <v>301</v>
      </c>
      <c r="I72" s="143" t="s">
        <v>27</v>
      </c>
      <c r="J72" s="143" t="s">
        <v>27</v>
      </c>
    </row>
    <row r="73" spans="2:24" s="1" customFormat="1" ht="21" customHeight="1" x14ac:dyDescent="0.25">
      <c r="B73" s="157" t="s">
        <v>62</v>
      </c>
      <c r="C73" s="157"/>
      <c r="D73" s="157"/>
      <c r="E73" s="157"/>
      <c r="F73" s="157"/>
      <c r="G73" s="157"/>
      <c r="H73" s="25"/>
      <c r="I73" s="150"/>
      <c r="J73" s="150"/>
      <c r="L73" s="3"/>
      <c r="M73"/>
      <c r="N73"/>
      <c r="O73"/>
      <c r="P73"/>
      <c r="Q73"/>
      <c r="R73"/>
      <c r="S73"/>
      <c r="T73"/>
      <c r="U73"/>
      <c r="V73"/>
      <c r="W73"/>
      <c r="X73"/>
    </row>
    <row r="74" spans="2:24" ht="12" customHeight="1" x14ac:dyDescent="0.25">
      <c r="B74" s="156" t="s">
        <v>53</v>
      </c>
      <c r="C74" s="156"/>
      <c r="D74" s="156"/>
      <c r="E74" s="156"/>
      <c r="F74" s="156"/>
      <c r="G74" s="156"/>
      <c r="H74" s="19">
        <v>310</v>
      </c>
      <c r="I74" s="140">
        <v>2032467.8640000001</v>
      </c>
      <c r="J74" s="140">
        <v>2054715.696</v>
      </c>
    </row>
    <row r="75" spans="2:24" ht="12" customHeight="1" x14ac:dyDescent="0.25">
      <c r="B75" s="156" t="s">
        <v>28</v>
      </c>
      <c r="C75" s="156"/>
      <c r="D75" s="156"/>
      <c r="E75" s="156"/>
      <c r="F75" s="156"/>
      <c r="G75" s="156"/>
      <c r="H75" s="19">
        <v>311</v>
      </c>
      <c r="I75" s="140" t="s">
        <v>27</v>
      </c>
      <c r="J75" s="140" t="s">
        <v>27</v>
      </c>
    </row>
    <row r="76" spans="2:24" ht="12" customHeight="1" x14ac:dyDescent="0.25">
      <c r="B76" s="156" t="s">
        <v>63</v>
      </c>
      <c r="C76" s="156"/>
      <c r="D76" s="156"/>
      <c r="E76" s="156"/>
      <c r="F76" s="156"/>
      <c r="G76" s="156"/>
      <c r="H76" s="19">
        <v>312</v>
      </c>
      <c r="I76" s="140">
        <v>62403.684000000001</v>
      </c>
      <c r="J76" s="140">
        <v>53797.14</v>
      </c>
    </row>
    <row r="77" spans="2:24" ht="12" customHeight="1" x14ac:dyDescent="0.25">
      <c r="B77" s="156" t="s">
        <v>64</v>
      </c>
      <c r="C77" s="156"/>
      <c r="D77" s="156"/>
      <c r="E77" s="156"/>
      <c r="F77" s="156"/>
      <c r="G77" s="156"/>
      <c r="H77" s="19">
        <v>313</v>
      </c>
      <c r="I77" s="140">
        <v>262013.36799999999</v>
      </c>
      <c r="J77" s="140">
        <v>293886.28700000001</v>
      </c>
    </row>
    <row r="78" spans="2:24" ht="12" customHeight="1" x14ac:dyDescent="0.25">
      <c r="B78" s="156" t="s">
        <v>65</v>
      </c>
      <c r="C78" s="156"/>
      <c r="D78" s="156"/>
      <c r="E78" s="156"/>
      <c r="F78" s="156"/>
      <c r="G78" s="156"/>
      <c r="H78" s="19">
        <v>314</v>
      </c>
      <c r="I78" s="140" t="s">
        <v>27</v>
      </c>
      <c r="J78" s="140">
        <v>0</v>
      </c>
    </row>
    <row r="79" spans="2:24" ht="12" customHeight="1" x14ac:dyDescent="0.25">
      <c r="B79" s="156" t="s">
        <v>66</v>
      </c>
      <c r="C79" s="156"/>
      <c r="D79" s="156"/>
      <c r="E79" s="156"/>
      <c r="F79" s="156"/>
      <c r="G79" s="156"/>
      <c r="H79" s="19">
        <v>315</v>
      </c>
      <c r="I79" s="140">
        <v>0</v>
      </c>
      <c r="J79" s="140" t="s">
        <v>27</v>
      </c>
    </row>
    <row r="80" spans="2:24" ht="12" customHeight="1" x14ac:dyDescent="0.25">
      <c r="B80" s="156" t="s">
        <v>67</v>
      </c>
      <c r="C80" s="156"/>
      <c r="D80" s="156"/>
      <c r="E80" s="156"/>
      <c r="F80" s="156"/>
      <c r="G80" s="156"/>
      <c r="H80" s="19">
        <v>316</v>
      </c>
      <c r="I80" s="140">
        <v>11858.481</v>
      </c>
      <c r="J80" s="140">
        <v>11858.481</v>
      </c>
    </row>
    <row r="81" spans="2:24" ht="12" customHeight="1" x14ac:dyDescent="0.25">
      <c r="B81" s="157" t="s">
        <v>68</v>
      </c>
      <c r="C81" s="157"/>
      <c r="D81" s="157"/>
      <c r="E81" s="157"/>
      <c r="F81" s="157"/>
      <c r="G81" s="157"/>
      <c r="H81" s="24">
        <v>400</v>
      </c>
      <c r="I81" s="142">
        <f>I80+I77+I76+I74</f>
        <v>2368743.3969999999</v>
      </c>
      <c r="J81" s="142">
        <f>J80+J77+J76+J74</f>
        <v>2414257.6040000003</v>
      </c>
    </row>
    <row r="82" spans="2:24" s="1" customFormat="1" ht="20.100000000000001" customHeight="1" x14ac:dyDescent="0.25">
      <c r="B82" s="157" t="s">
        <v>69</v>
      </c>
      <c r="C82" s="157"/>
      <c r="D82" s="157"/>
      <c r="E82" s="157"/>
      <c r="F82" s="157"/>
      <c r="G82" s="157"/>
      <c r="H82" s="25"/>
      <c r="I82" s="150"/>
      <c r="J82" s="149"/>
      <c r="L82" s="3"/>
      <c r="M82"/>
      <c r="N82"/>
      <c r="O82"/>
      <c r="P82"/>
      <c r="Q82"/>
      <c r="R82"/>
      <c r="S82"/>
      <c r="T82"/>
      <c r="U82"/>
      <c r="V82"/>
      <c r="W82"/>
      <c r="X82"/>
    </row>
    <row r="83" spans="2:24" ht="12" customHeight="1" x14ac:dyDescent="0.25">
      <c r="B83" s="156" t="s">
        <v>70</v>
      </c>
      <c r="C83" s="156"/>
      <c r="D83" s="156"/>
      <c r="E83" s="156"/>
      <c r="F83" s="156"/>
      <c r="G83" s="156"/>
      <c r="H83" s="19">
        <v>410</v>
      </c>
      <c r="I83" s="140">
        <v>213579</v>
      </c>
      <c r="J83" s="140">
        <v>213579</v>
      </c>
    </row>
    <row r="84" spans="2:24" ht="12" customHeight="1" x14ac:dyDescent="0.25">
      <c r="B84" s="156" t="s">
        <v>71</v>
      </c>
      <c r="C84" s="156"/>
      <c r="D84" s="156"/>
      <c r="E84" s="156"/>
      <c r="F84" s="156"/>
      <c r="G84" s="156"/>
      <c r="H84" s="19">
        <v>411</v>
      </c>
      <c r="I84" s="140">
        <v>0</v>
      </c>
      <c r="J84" s="140">
        <v>0</v>
      </c>
    </row>
    <row r="85" spans="2:24" ht="12" customHeight="1" x14ac:dyDescent="0.25">
      <c r="B85" s="156" t="s">
        <v>72</v>
      </c>
      <c r="C85" s="156"/>
      <c r="D85" s="156"/>
      <c r="E85" s="156"/>
      <c r="F85" s="156"/>
      <c r="G85" s="156"/>
      <c r="H85" s="17">
        <v>412</v>
      </c>
      <c r="I85" s="140">
        <v>0</v>
      </c>
      <c r="J85" s="140">
        <v>0</v>
      </c>
    </row>
    <row r="86" spans="2:24" ht="12" customHeight="1" x14ac:dyDescent="0.25">
      <c r="B86" s="156" t="s">
        <v>73</v>
      </c>
      <c r="C86" s="156"/>
      <c r="D86" s="156"/>
      <c r="E86" s="156"/>
      <c r="F86" s="156"/>
      <c r="G86" s="156"/>
      <c r="H86" s="17">
        <v>413</v>
      </c>
      <c r="I86" s="140">
        <v>0</v>
      </c>
      <c r="J86" s="140">
        <v>0</v>
      </c>
    </row>
    <row r="87" spans="2:24" ht="12" customHeight="1" x14ac:dyDescent="0.25">
      <c r="B87" s="156" t="s">
        <v>74</v>
      </c>
      <c r="C87" s="156"/>
      <c r="D87" s="156"/>
      <c r="E87" s="156"/>
      <c r="F87" s="156"/>
      <c r="G87" s="156"/>
      <c r="H87" s="17">
        <v>414</v>
      </c>
      <c r="I87" s="140">
        <v>-1035463.048</v>
      </c>
      <c r="J87" s="140">
        <v>-784998.66</v>
      </c>
      <c r="M87" s="2"/>
    </row>
    <row r="88" spans="2:24" ht="24" customHeight="1" x14ac:dyDescent="0.25">
      <c r="B88" s="159" t="s">
        <v>75</v>
      </c>
      <c r="C88" s="159"/>
      <c r="D88" s="159"/>
      <c r="E88" s="159"/>
      <c r="F88" s="159"/>
      <c r="G88" s="159"/>
      <c r="H88" s="24">
        <v>420</v>
      </c>
      <c r="I88" s="146">
        <f>I83+I87</f>
        <v>-821884.04799999995</v>
      </c>
      <c r="J88" s="146">
        <f>J83+J87</f>
        <v>-571419.66</v>
      </c>
    </row>
    <row r="89" spans="2:24" ht="12" customHeight="1" x14ac:dyDescent="0.25">
      <c r="B89" s="156" t="s">
        <v>76</v>
      </c>
      <c r="C89" s="156"/>
      <c r="D89" s="156"/>
      <c r="E89" s="156"/>
      <c r="F89" s="156"/>
      <c r="G89" s="156"/>
      <c r="H89" s="17">
        <v>421</v>
      </c>
      <c r="I89" s="140" t="s">
        <v>27</v>
      </c>
      <c r="J89" s="140" t="s">
        <v>27</v>
      </c>
    </row>
    <row r="90" spans="2:24" ht="12" customHeight="1" x14ac:dyDescent="0.25">
      <c r="B90" s="157" t="s">
        <v>77</v>
      </c>
      <c r="C90" s="157"/>
      <c r="D90" s="157"/>
      <c r="E90" s="157"/>
      <c r="F90" s="157"/>
      <c r="G90" s="157"/>
      <c r="H90" s="24">
        <v>500</v>
      </c>
      <c r="I90" s="151">
        <f>I88</f>
        <v>-821884.04799999995</v>
      </c>
      <c r="J90" s="151">
        <f>J88</f>
        <v>-571419.66</v>
      </c>
    </row>
    <row r="91" spans="2:24" ht="12" customHeight="1" x14ac:dyDescent="0.25">
      <c r="B91" s="158" t="s">
        <v>78</v>
      </c>
      <c r="C91" s="158"/>
      <c r="D91" s="158"/>
      <c r="E91" s="158"/>
      <c r="F91" s="158"/>
      <c r="G91" s="158"/>
      <c r="H91" s="21"/>
      <c r="I91" s="142">
        <f>I71+I81+I90</f>
        <v>2623464.1010000003</v>
      </c>
      <c r="J91" s="142">
        <f>J71+J81+J90</f>
        <v>2659173.6720000003</v>
      </c>
    </row>
    <row r="92" spans="2:24" ht="12" customHeight="1" x14ac:dyDescent="0.25">
      <c r="B92" s="26"/>
      <c r="C92" s="26"/>
      <c r="D92" s="26"/>
      <c r="E92" s="26"/>
      <c r="F92" s="26"/>
      <c r="G92" s="26"/>
      <c r="H92" s="27"/>
      <c r="I92" s="58"/>
      <c r="J92" s="58"/>
      <c r="M92" s="28"/>
      <c r="N92" s="28"/>
    </row>
    <row r="93" spans="2:24" ht="12" customHeight="1" x14ac:dyDescent="0.25">
      <c r="B93" s="29" t="s">
        <v>79</v>
      </c>
      <c r="C93" s="29"/>
      <c r="D93" s="29"/>
      <c r="E93" s="29"/>
      <c r="F93" s="30"/>
      <c r="G93" s="30"/>
      <c r="H93" s="31"/>
      <c r="I93" s="153">
        <f>((I57-I53-I71-I81)/I83)*1000</f>
        <v>-3867.6107763403706</v>
      </c>
      <c r="J93" s="153">
        <f>((J57-J53-J71-J81)/J83)*1000</f>
        <v>-2675.5798088763413</v>
      </c>
    </row>
    <row r="94" spans="2:24" ht="11.1" customHeight="1" x14ac:dyDescent="0.25"/>
    <row r="95" spans="2:24" ht="12" customHeight="1" x14ac:dyDescent="0.25">
      <c r="B95" s="32" t="s">
        <v>80</v>
      </c>
      <c r="D95" s="154" t="s">
        <v>81</v>
      </c>
      <c r="E95" s="154"/>
      <c r="F95" s="154"/>
      <c r="G95" s="154"/>
      <c r="I95" s="33"/>
      <c r="J95" s="33"/>
    </row>
    <row r="96" spans="2:24" ht="11.1" customHeight="1" x14ac:dyDescent="0.25">
      <c r="D96" s="155" t="s">
        <v>82</v>
      </c>
      <c r="E96" s="155"/>
      <c r="F96" s="155"/>
      <c r="I96" s="155" t="s">
        <v>83</v>
      </c>
      <c r="J96" s="155"/>
    </row>
    <row r="97" spans="2:24" ht="11.1" customHeight="1" x14ac:dyDescent="0.25"/>
    <row r="98" spans="2:24" ht="11.1" customHeight="1" x14ac:dyDescent="0.25"/>
    <row r="99" spans="2:24" ht="12" customHeight="1" x14ac:dyDescent="0.25">
      <c r="B99" s="32" t="s">
        <v>84</v>
      </c>
      <c r="D99" s="154" t="s">
        <v>85</v>
      </c>
      <c r="E99" s="154"/>
      <c r="F99" s="154"/>
      <c r="G99" s="154"/>
      <c r="I99" s="33"/>
      <c r="J99" s="33"/>
    </row>
    <row r="100" spans="2:24" ht="11.1" customHeight="1" x14ac:dyDescent="0.25">
      <c r="D100" s="155" t="s">
        <v>82</v>
      </c>
      <c r="E100" s="155"/>
      <c r="F100" s="155"/>
      <c r="I100" s="155" t="s">
        <v>83</v>
      </c>
      <c r="J100" s="155"/>
    </row>
    <row r="101" spans="2:24" ht="11.1" customHeight="1" x14ac:dyDescent="0.25"/>
    <row r="102" spans="2:24" ht="11.1" customHeight="1" x14ac:dyDescent="0.25"/>
    <row r="103" spans="2:24" ht="11.1" customHeight="1" x14ac:dyDescent="0.25">
      <c r="B103" s="1" t="s">
        <v>86</v>
      </c>
    </row>
    <row r="104" spans="2:24" ht="11.1" customHeight="1" x14ac:dyDescent="0.25"/>
    <row r="105" spans="2:24" ht="11.1" customHeight="1" x14ac:dyDescent="0.25"/>
    <row r="106" spans="2:24" ht="11.1" customHeight="1" x14ac:dyDescent="0.25"/>
    <row r="107" spans="2:24" ht="11.1" customHeight="1" x14ac:dyDescent="0.25"/>
    <row r="108" spans="2:24" ht="11.1" customHeight="1" x14ac:dyDescent="0.25"/>
    <row r="109" spans="2:24" s="1" customFormat="1" ht="11.1" customHeight="1" x14ac:dyDescent="0.25">
      <c r="L109" s="3"/>
      <c r="M109"/>
      <c r="N109"/>
      <c r="O109"/>
      <c r="P109"/>
      <c r="Q109"/>
      <c r="R109"/>
      <c r="S109"/>
      <c r="T109"/>
      <c r="U109"/>
      <c r="V109"/>
      <c r="W109"/>
      <c r="X109"/>
    </row>
  </sheetData>
  <mergeCells count="81">
    <mergeCell ref="B26:G26"/>
    <mergeCell ref="I1:J1"/>
    <mergeCell ref="I2:J2"/>
    <mergeCell ref="C4:I4"/>
    <mergeCell ref="C6:I6"/>
    <mergeCell ref="F12:J12"/>
    <mergeCell ref="F14:J14"/>
    <mergeCell ref="F16:J16"/>
    <mergeCell ref="D18:J18"/>
    <mergeCell ref="B19:I19"/>
    <mergeCell ref="F21:J21"/>
    <mergeCell ref="B23:I2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64:G64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76:G76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88:G88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D99:G99"/>
    <mergeCell ref="D100:F100"/>
    <mergeCell ref="I100:J100"/>
    <mergeCell ref="B89:G89"/>
    <mergeCell ref="B90:G90"/>
    <mergeCell ref="B91:G91"/>
    <mergeCell ref="D95:G95"/>
    <mergeCell ref="D96:F96"/>
    <mergeCell ref="I96:J96"/>
  </mergeCells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4BCF-B603-40B6-B598-8BEC1F5CE50C}">
  <sheetPr>
    <pageSetUpPr fitToPage="1"/>
  </sheetPr>
  <dimension ref="A1:Z96"/>
  <sheetViews>
    <sheetView workbookViewId="0">
      <selection activeCell="S71" sqref="S71"/>
    </sheetView>
  </sheetViews>
  <sheetFormatPr defaultColWidth="9" defaultRowHeight="11.45" customHeight="1" x14ac:dyDescent="0.25"/>
  <cols>
    <col min="1" max="1" width="2.28515625" style="1" customWidth="1"/>
    <col min="2" max="2" width="1.85546875" style="1" customWidth="1"/>
    <col min="3" max="3" width="0.28515625" style="1" customWidth="1"/>
    <col min="4" max="4" width="2" style="1" customWidth="1"/>
    <col min="5" max="5" width="13.140625" style="1" customWidth="1"/>
    <col min="6" max="6" width="1.42578125" style="1" customWidth="1"/>
    <col min="7" max="7" width="9.7109375" style="1" customWidth="1"/>
    <col min="8" max="8" width="1.42578125" style="1" customWidth="1"/>
    <col min="9" max="9" width="1.7109375" style="1" customWidth="1"/>
    <col min="10" max="10" width="11" style="1" customWidth="1"/>
    <col min="11" max="11" width="3.7109375" style="1" customWidth="1"/>
    <col min="12" max="12" width="1.5703125" style="1" customWidth="1"/>
    <col min="13" max="13" width="3.85546875" style="1" customWidth="1"/>
    <col min="14" max="14" width="2.85546875" style="1" customWidth="1"/>
    <col min="15" max="15" width="1.7109375" style="1" customWidth="1"/>
    <col min="16" max="16" width="1" style="1" customWidth="1"/>
    <col min="17" max="17" width="5.28515625" style="1" customWidth="1"/>
    <col min="18" max="18" width="4" style="1" customWidth="1"/>
    <col min="19" max="19" width="16.28515625" style="1" customWidth="1"/>
    <col min="20" max="20" width="15.7109375" style="1" customWidth="1"/>
    <col min="22" max="22" width="9.28515625" bestFit="1" customWidth="1"/>
    <col min="23" max="23" width="11.5703125" customWidth="1"/>
  </cols>
  <sheetData>
    <row r="1" spans="5:20" ht="11.1" customHeight="1" x14ac:dyDescent="0.25"/>
    <row r="2" spans="5:20" ht="44.1" customHeight="1" x14ac:dyDescent="0.25">
      <c r="N2" s="34"/>
      <c r="O2" s="34"/>
      <c r="P2" s="34"/>
      <c r="Q2" s="34"/>
      <c r="R2" s="34"/>
      <c r="S2" s="204"/>
      <c r="T2" s="204"/>
    </row>
    <row r="3" spans="5:20" ht="11.1" customHeight="1" x14ac:dyDescent="0.25"/>
    <row r="4" spans="5:20" ht="15" hidden="1" x14ac:dyDescent="0.25"/>
    <row r="5" spans="5:20" s="1" customFormat="1" ht="44.1" hidden="1" customHeight="1" x14ac:dyDescent="0.25">
      <c r="N5" s="170" t="s">
        <v>1</v>
      </c>
      <c r="O5" s="170"/>
      <c r="P5" s="170"/>
      <c r="Q5" s="170"/>
      <c r="R5" s="170"/>
      <c r="S5" s="170"/>
      <c r="T5" s="170"/>
    </row>
    <row r="6" spans="5:20" s="1" customFormat="1" ht="11.1" hidden="1" customHeight="1" x14ac:dyDescent="0.25"/>
    <row r="7" spans="5:20" s="1" customFormat="1" ht="15" customHeight="1" x14ac:dyDescent="0.25">
      <c r="T7" s="35" t="s">
        <v>2</v>
      </c>
    </row>
    <row r="8" spans="5:20" ht="15" customHeight="1" x14ac:dyDescent="0.25">
      <c r="E8" s="205" t="s">
        <v>245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5:20" ht="11.1" customHeight="1" x14ac:dyDescent="0.25"/>
    <row r="10" spans="5:20" ht="12" customHeight="1" x14ac:dyDescent="0.25">
      <c r="E10" s="32" t="s">
        <v>4</v>
      </c>
      <c r="F10" s="32"/>
      <c r="G10" s="32"/>
      <c r="H10" s="6" t="s">
        <v>87</v>
      </c>
      <c r="I10" s="6"/>
      <c r="J10" s="6"/>
    </row>
    <row r="11" spans="5:20" ht="11.1" customHeight="1" x14ac:dyDescent="0.25"/>
    <row r="12" spans="5:20" ht="12" customHeight="1" x14ac:dyDescent="0.25">
      <c r="E12" s="32" t="s">
        <v>6</v>
      </c>
      <c r="F12" s="32"/>
      <c r="G12" s="32"/>
      <c r="H12" s="6" t="s">
        <v>7</v>
      </c>
      <c r="I12" s="6"/>
      <c r="J12" s="6"/>
    </row>
    <row r="13" spans="5:20" ht="11.1" customHeight="1" x14ac:dyDescent="0.25"/>
    <row r="14" spans="5:20" ht="12" customHeight="1" x14ac:dyDescent="0.25">
      <c r="E14" s="32" t="s">
        <v>8</v>
      </c>
      <c r="F14" s="32"/>
      <c r="G14" s="32"/>
      <c r="H14" s="173" t="s">
        <v>9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</row>
    <row r="15" spans="5:20" ht="11.1" customHeight="1" x14ac:dyDescent="0.25"/>
    <row r="16" spans="5:20" ht="24" customHeight="1" x14ac:dyDescent="0.25">
      <c r="E16" s="36" t="s">
        <v>10</v>
      </c>
      <c r="F16" s="36"/>
      <c r="G16" s="36"/>
      <c r="H16" s="174" t="s">
        <v>11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6" ht="11.1" customHeight="1" x14ac:dyDescent="0.25"/>
    <row r="18" spans="2:26" ht="12" customHeight="1" x14ac:dyDescent="0.25">
      <c r="E18" s="32" t="s">
        <v>12</v>
      </c>
      <c r="F18" s="32"/>
      <c r="G18" s="32"/>
      <c r="H18" s="173" t="s">
        <v>13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</row>
    <row r="19" spans="2:26" ht="11.1" customHeight="1" x14ac:dyDescent="0.25"/>
    <row r="20" spans="2:26" ht="12" customHeight="1" x14ac:dyDescent="0.25">
      <c r="E20" s="173" t="s">
        <v>88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6" ht="12" customHeight="1" x14ac:dyDescent="0.25">
      <c r="B21" s="173" t="s">
        <v>89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2:26" ht="11.1" customHeight="1" x14ac:dyDescent="0.25"/>
    <row r="23" spans="2:26" ht="12" customHeight="1" x14ac:dyDescent="0.25">
      <c r="E23" s="6" t="s">
        <v>17</v>
      </c>
      <c r="F23" s="6"/>
      <c r="G23" s="6"/>
      <c r="H23" s="201" t="s">
        <v>18</v>
      </c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2:26" ht="11.1" customHeight="1" x14ac:dyDescent="0.25">
      <c r="Z24" s="37"/>
    </row>
    <row r="25" spans="2:26" s="1" customFormat="1" ht="12" customHeight="1" x14ac:dyDescent="0.25">
      <c r="E25" s="173" t="s">
        <v>242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Z25" s="38"/>
    </row>
    <row r="26" spans="2:26" s="1" customFormat="1" ht="11.25" customHeight="1" x14ac:dyDescent="0.25">
      <c r="Z26" s="38"/>
    </row>
    <row r="27" spans="2:26" s="1" customFormat="1" ht="11.1" customHeight="1" thickBot="1" x14ac:dyDescent="0.3">
      <c r="E27" t="s">
        <v>90</v>
      </c>
      <c r="F27"/>
      <c r="G27"/>
      <c r="H27"/>
      <c r="I27"/>
      <c r="J27"/>
      <c r="K27"/>
      <c r="L27"/>
      <c r="M27"/>
      <c r="N27"/>
      <c r="O27"/>
      <c r="Z27" s="38"/>
    </row>
    <row r="28" spans="2:26" s="1" customFormat="1" ht="24" customHeight="1" x14ac:dyDescent="0.25">
      <c r="B28" s="202" t="s">
        <v>91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 t="s">
        <v>21</v>
      </c>
      <c r="Q28" s="203"/>
      <c r="R28" s="203"/>
      <c r="S28" s="39" t="s">
        <v>92</v>
      </c>
      <c r="T28" s="40" t="s">
        <v>93</v>
      </c>
    </row>
    <row r="29" spans="2:26" s="1" customFormat="1" ht="11.1" customHeight="1" x14ac:dyDescent="0.25">
      <c r="B29" s="185">
        <v>1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>
        <v>2</v>
      </c>
      <c r="Q29" s="186"/>
      <c r="R29" s="186"/>
      <c r="S29" s="41">
        <v>3</v>
      </c>
      <c r="T29" s="42">
        <v>4</v>
      </c>
    </row>
    <row r="30" spans="2:26" s="1" customFormat="1" ht="12" customHeight="1" x14ac:dyDescent="0.25">
      <c r="B30" s="188" t="s">
        <v>94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96">
        <v>10</v>
      </c>
      <c r="Q30" s="196"/>
      <c r="R30" s="196"/>
      <c r="S30" s="136">
        <v>817622.21200000006</v>
      </c>
      <c r="T30" s="136">
        <v>0</v>
      </c>
    </row>
    <row r="31" spans="2:26" s="1" customFormat="1" ht="12" customHeight="1" x14ac:dyDescent="0.25">
      <c r="B31" s="200" t="s">
        <v>95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196">
        <v>11</v>
      </c>
      <c r="Q31" s="196"/>
      <c r="R31" s="196"/>
      <c r="S31" s="136">
        <v>991435.90300000005</v>
      </c>
      <c r="T31" s="136"/>
    </row>
    <row r="32" spans="2:26" s="1" customFormat="1" ht="12" customHeight="1" x14ac:dyDescent="0.25">
      <c r="B32" s="190" t="s">
        <v>96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9">
        <v>12</v>
      </c>
      <c r="Q32" s="199"/>
      <c r="R32" s="199"/>
      <c r="S32" s="137">
        <f>S30-S31</f>
        <v>-173813.69099999999</v>
      </c>
      <c r="T32" s="137">
        <v>0</v>
      </c>
      <c r="V32" s="43"/>
      <c r="W32" s="43"/>
    </row>
    <row r="33" spans="2:23" s="1" customFormat="1" ht="12" customHeight="1" x14ac:dyDescent="0.25">
      <c r="B33" s="200" t="s">
        <v>97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196">
        <v>13</v>
      </c>
      <c r="Q33" s="196"/>
      <c r="R33" s="196"/>
      <c r="S33" s="136"/>
      <c r="T33" s="136"/>
    </row>
    <row r="34" spans="2:23" s="1" customFormat="1" ht="12" customHeight="1" x14ac:dyDescent="0.25">
      <c r="B34" s="188" t="s">
        <v>98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96">
        <v>14</v>
      </c>
      <c r="Q34" s="196"/>
      <c r="R34" s="196"/>
      <c r="S34" s="136">
        <v>54708.885000000002</v>
      </c>
      <c r="T34" s="136">
        <v>3052</v>
      </c>
    </row>
    <row r="35" spans="2:23" s="1" customFormat="1" ht="12" customHeight="1" x14ac:dyDescent="0.25">
      <c r="B35" s="178" t="s">
        <v>99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96">
        <v>15</v>
      </c>
      <c r="Q35" s="196"/>
      <c r="R35" s="196"/>
      <c r="S35" s="136">
        <v>25855.017</v>
      </c>
      <c r="T35" s="136">
        <v>2690</v>
      </c>
    </row>
    <row r="36" spans="2:23" s="1" customFormat="1" ht="12" customHeight="1" x14ac:dyDescent="0.25">
      <c r="B36" s="178" t="s">
        <v>100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97">
        <v>16</v>
      </c>
      <c r="Q36" s="197"/>
      <c r="R36" s="197"/>
      <c r="S36" s="136">
        <v>47022.249000000003</v>
      </c>
      <c r="T36" s="136">
        <v>83130</v>
      </c>
    </row>
    <row r="37" spans="2:23" s="1" customFormat="1" ht="12" customHeight="1" x14ac:dyDescent="0.25">
      <c r="B37" s="198" t="s">
        <v>101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9">
        <v>20</v>
      </c>
      <c r="Q37" s="199"/>
      <c r="R37" s="199"/>
      <c r="S37" s="137">
        <f>S36-S35-S34+S32</f>
        <v>-207355.34399999998</v>
      </c>
      <c r="T37" s="137">
        <v>77389</v>
      </c>
      <c r="V37" s="43"/>
      <c r="W37" s="43"/>
    </row>
    <row r="38" spans="2:23" s="1" customFormat="1" ht="12" customHeight="1" x14ac:dyDescent="0.25">
      <c r="B38" s="188" t="s">
        <v>102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96">
        <v>21</v>
      </c>
      <c r="Q38" s="196"/>
      <c r="R38" s="196"/>
      <c r="S38" s="136"/>
      <c r="T38" s="136"/>
    </row>
    <row r="39" spans="2:23" s="1" customFormat="1" ht="12" customHeight="1" x14ac:dyDescent="0.25">
      <c r="B39" s="188" t="s">
        <v>103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96">
        <v>22</v>
      </c>
      <c r="Q39" s="196"/>
      <c r="R39" s="196"/>
      <c r="S39" s="136">
        <v>43110.044000000002</v>
      </c>
      <c r="T39" s="136"/>
    </row>
    <row r="40" spans="2:23" s="1" customFormat="1" ht="36" customHeight="1" x14ac:dyDescent="0.25">
      <c r="B40" s="188" t="s">
        <v>104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96">
        <v>23</v>
      </c>
      <c r="Q40" s="196"/>
      <c r="R40" s="196"/>
      <c r="S40" s="136"/>
      <c r="T40" s="136"/>
    </row>
    <row r="41" spans="2:23" s="1" customFormat="1" ht="12" customHeight="1" x14ac:dyDescent="0.25">
      <c r="B41" s="188" t="s">
        <v>105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96">
        <v>24</v>
      </c>
      <c r="Q41" s="196"/>
      <c r="R41" s="196"/>
      <c r="S41" s="136"/>
      <c r="T41" s="136"/>
    </row>
    <row r="42" spans="2:23" s="1" customFormat="1" ht="12" customHeight="1" x14ac:dyDescent="0.25">
      <c r="B42" s="188" t="s">
        <v>106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96">
        <v>25</v>
      </c>
      <c r="Q42" s="196"/>
      <c r="R42" s="196"/>
      <c r="S42" s="136"/>
      <c r="T42" s="136"/>
    </row>
    <row r="43" spans="2:23" s="1" customFormat="1" ht="24" customHeight="1" x14ac:dyDescent="0.25">
      <c r="B43" s="190" t="s">
        <v>107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>
        <v>100</v>
      </c>
      <c r="Q43" s="191"/>
      <c r="R43" s="191"/>
      <c r="S43" s="137">
        <f>-(S39-S37)</f>
        <v>-250465.38799999998</v>
      </c>
      <c r="T43" s="138">
        <f>T37</f>
        <v>77389</v>
      </c>
      <c r="V43" s="43"/>
      <c r="W43" s="43"/>
    </row>
    <row r="44" spans="2:23" s="1" customFormat="1" ht="12" customHeight="1" x14ac:dyDescent="0.25">
      <c r="B44" s="188" t="s">
        <v>108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93">
        <v>101</v>
      </c>
      <c r="Q44" s="193"/>
      <c r="R44" s="193"/>
      <c r="S44" s="136">
        <v>0</v>
      </c>
      <c r="T44" s="136"/>
    </row>
    <row r="45" spans="2:23" s="1" customFormat="1" ht="24" customHeight="1" x14ac:dyDescent="0.25">
      <c r="B45" s="190" t="s">
        <v>109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>
        <v>200</v>
      </c>
      <c r="Q45" s="191"/>
      <c r="R45" s="191"/>
      <c r="S45" s="137">
        <f>S43</f>
        <v>-250465.38799999998</v>
      </c>
      <c r="T45" s="138">
        <f>T43</f>
        <v>77389</v>
      </c>
      <c r="V45" s="43"/>
      <c r="W45" s="43"/>
    </row>
    <row r="46" spans="2:23" s="1" customFormat="1" ht="24" customHeight="1" x14ac:dyDescent="0.25">
      <c r="B46" s="188" t="s">
        <v>110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93">
        <v>201</v>
      </c>
      <c r="Q46" s="193"/>
      <c r="R46" s="193"/>
      <c r="S46" s="136">
        <f>S45</f>
        <v>-250465.38799999998</v>
      </c>
      <c r="T46" s="136">
        <f>T45</f>
        <v>77389</v>
      </c>
    </row>
    <row r="47" spans="2:23" s="1" customFormat="1" ht="12" customHeight="1" x14ac:dyDescent="0.25">
      <c r="B47" s="190" t="s">
        <v>111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1">
        <v>300</v>
      </c>
      <c r="Q47" s="191"/>
      <c r="R47" s="191"/>
      <c r="S47" s="137">
        <f>S45</f>
        <v>-250465.38799999998</v>
      </c>
      <c r="T47" s="137">
        <f>T46</f>
        <v>77389</v>
      </c>
      <c r="V47" s="43"/>
      <c r="W47" s="43"/>
    </row>
    <row r="48" spans="2:23" s="1" customFormat="1" ht="12" customHeight="1" x14ac:dyDescent="0.25">
      <c r="B48" s="188" t="s">
        <v>112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44"/>
      <c r="Q48" s="45"/>
      <c r="R48" s="46"/>
      <c r="S48" s="136"/>
      <c r="T48" s="136"/>
    </row>
    <row r="49" spans="2:23" s="1" customFormat="1" ht="12" customHeight="1" x14ac:dyDescent="0.25">
      <c r="B49" s="188" t="s">
        <v>113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44"/>
      <c r="Q49" s="45"/>
      <c r="R49" s="46"/>
      <c r="S49" s="136"/>
      <c r="T49" s="136"/>
    </row>
    <row r="50" spans="2:23" s="1" customFormat="1" ht="12" customHeight="1" x14ac:dyDescent="0.25">
      <c r="B50" s="190" t="s">
        <v>114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1">
        <v>400</v>
      </c>
      <c r="Q50" s="191"/>
      <c r="R50" s="191"/>
      <c r="S50" s="137">
        <v>0</v>
      </c>
      <c r="T50" s="138">
        <v>0</v>
      </c>
      <c r="V50" s="43"/>
      <c r="W50" s="43"/>
    </row>
    <row r="51" spans="2:23" s="1" customFormat="1" ht="12" customHeight="1" x14ac:dyDescent="0.25">
      <c r="B51" s="188" t="s">
        <v>115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44"/>
      <c r="Q51" s="45"/>
      <c r="R51" s="46"/>
      <c r="S51" s="136"/>
      <c r="T51" s="136"/>
    </row>
    <row r="52" spans="2:23" s="1" customFormat="1" ht="12" customHeight="1" x14ac:dyDescent="0.25">
      <c r="B52" s="188" t="s">
        <v>116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93">
        <v>410</v>
      </c>
      <c r="Q52" s="193"/>
      <c r="R52" s="193"/>
      <c r="S52" s="136"/>
      <c r="T52" s="136"/>
    </row>
    <row r="53" spans="2:23" s="1" customFormat="1" ht="24" customHeight="1" x14ac:dyDescent="0.25">
      <c r="B53" s="188" t="s">
        <v>117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93">
        <v>411</v>
      </c>
      <c r="Q53" s="193"/>
      <c r="R53" s="193"/>
      <c r="S53" s="136"/>
      <c r="T53" s="136"/>
    </row>
    <row r="54" spans="2:23" s="1" customFormat="1" ht="36" customHeight="1" x14ac:dyDescent="0.25">
      <c r="B54" s="188" t="s">
        <v>118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93">
        <v>412</v>
      </c>
      <c r="Q54" s="193"/>
      <c r="R54" s="193"/>
      <c r="S54" s="136"/>
      <c r="T54" s="136"/>
    </row>
    <row r="55" spans="2:23" s="1" customFormat="1" ht="12" customHeight="1" x14ac:dyDescent="0.25">
      <c r="B55" s="188" t="s">
        <v>119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93">
        <v>413</v>
      </c>
      <c r="Q55" s="193"/>
      <c r="R55" s="193"/>
      <c r="S55" s="136"/>
      <c r="T55" s="136"/>
    </row>
    <row r="56" spans="2:23" s="1" customFormat="1" ht="24" customHeight="1" x14ac:dyDescent="0.25">
      <c r="B56" s="188" t="s">
        <v>120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93">
        <v>414</v>
      </c>
      <c r="Q56" s="193"/>
      <c r="R56" s="193"/>
      <c r="S56" s="136"/>
      <c r="T56" s="136"/>
    </row>
    <row r="57" spans="2:23" s="1" customFormat="1" ht="12" customHeight="1" x14ac:dyDescent="0.25">
      <c r="B57" s="188" t="s">
        <v>121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93">
        <v>415</v>
      </c>
      <c r="Q57" s="193"/>
      <c r="R57" s="193"/>
      <c r="S57" s="136"/>
      <c r="T57" s="136"/>
    </row>
    <row r="58" spans="2:23" s="1" customFormat="1" ht="12" customHeight="1" x14ac:dyDescent="0.25">
      <c r="B58" s="188" t="s">
        <v>122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93">
        <v>416</v>
      </c>
      <c r="Q58" s="193"/>
      <c r="R58" s="193"/>
      <c r="S58" s="136"/>
      <c r="T58" s="136"/>
    </row>
    <row r="59" spans="2:23" s="1" customFormat="1" ht="12" customHeight="1" x14ac:dyDescent="0.25">
      <c r="B59" s="188" t="s">
        <v>123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93">
        <v>417</v>
      </c>
      <c r="Q59" s="193"/>
      <c r="R59" s="193"/>
      <c r="S59" s="136"/>
      <c r="T59" s="136"/>
    </row>
    <row r="60" spans="2:23" s="47" customFormat="1" ht="12" customHeight="1" x14ac:dyDescent="0.25">
      <c r="B60" s="188" t="s">
        <v>124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93">
        <v>418</v>
      </c>
      <c r="Q60" s="193"/>
      <c r="R60" s="193"/>
      <c r="S60" s="136"/>
      <c r="T60" s="136"/>
    </row>
    <row r="61" spans="2:23" s="1" customFormat="1" ht="12" customHeight="1" x14ac:dyDescent="0.25">
      <c r="B61" s="188" t="s">
        <v>125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93">
        <v>419</v>
      </c>
      <c r="Q61" s="193"/>
      <c r="R61" s="193"/>
      <c r="S61" s="136"/>
      <c r="T61" s="136"/>
    </row>
    <row r="62" spans="2:23" s="1" customFormat="1" ht="12" customHeight="1" x14ac:dyDescent="0.25">
      <c r="B62" s="188" t="s">
        <v>126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93">
        <v>420</v>
      </c>
      <c r="Q62" s="193"/>
      <c r="R62" s="193"/>
      <c r="S62" s="136"/>
      <c r="T62" s="136"/>
    </row>
    <row r="63" spans="2:23" s="1" customFormat="1" ht="12" customHeight="1" thickBot="1" x14ac:dyDescent="0.3">
      <c r="B63" s="194" t="s">
        <v>127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5">
        <v>500</v>
      </c>
      <c r="Q63" s="195"/>
      <c r="R63" s="195"/>
      <c r="S63" s="152">
        <f>S47</f>
        <v>-250465.38799999998</v>
      </c>
      <c r="T63" s="139">
        <f>T45</f>
        <v>77389</v>
      </c>
      <c r="V63" s="43"/>
      <c r="W63" s="43"/>
    </row>
    <row r="64" spans="2:23" s="1" customFormat="1" ht="11.1" customHeight="1" x14ac:dyDescent="0.25">
      <c r="S64" s="3"/>
      <c r="T64" s="3"/>
    </row>
    <row r="65" spans="2:20" s="1" customFormat="1" ht="11.1" customHeight="1" thickBot="1" x14ac:dyDescent="0.3">
      <c r="E65" s="1" t="s">
        <v>90</v>
      </c>
      <c r="S65" s="3"/>
      <c r="T65" s="3"/>
    </row>
    <row r="66" spans="2:20" s="1" customFormat="1" ht="24" customHeight="1" x14ac:dyDescent="0.25">
      <c r="B66" s="181" t="s">
        <v>91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3" t="s">
        <v>21</v>
      </c>
      <c r="Q66" s="183"/>
      <c r="R66" s="183"/>
      <c r="S66" s="60" t="s">
        <v>92</v>
      </c>
      <c r="T66" s="61" t="s">
        <v>93</v>
      </c>
    </row>
    <row r="67" spans="2:20" s="1" customFormat="1" ht="11.1" customHeight="1" x14ac:dyDescent="0.25">
      <c r="B67" s="184">
        <v>1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6">
        <v>2</v>
      </c>
      <c r="Q67" s="186"/>
      <c r="R67" s="186"/>
      <c r="S67" s="48">
        <v>3</v>
      </c>
      <c r="T67" s="62">
        <v>4</v>
      </c>
    </row>
    <row r="68" spans="2:20" s="52" customFormat="1" ht="12" customHeight="1" x14ac:dyDescent="0.25">
      <c r="B68" s="187" t="s">
        <v>128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49"/>
      <c r="Q68" s="50"/>
      <c r="R68" s="50"/>
      <c r="S68" s="51">
        <v>0</v>
      </c>
      <c r="T68" s="63">
        <v>0</v>
      </c>
    </row>
    <row r="69" spans="2:20" s="1" customFormat="1" ht="12" customHeight="1" x14ac:dyDescent="0.25">
      <c r="B69" s="187" t="s">
        <v>112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44"/>
      <c r="Q69" s="45"/>
      <c r="R69" s="45"/>
      <c r="S69" s="51">
        <v>0</v>
      </c>
      <c r="T69" s="63">
        <v>0</v>
      </c>
    </row>
    <row r="70" spans="2:20" s="52" customFormat="1" ht="12" customHeight="1" x14ac:dyDescent="0.25">
      <c r="B70" s="187" t="s">
        <v>129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49"/>
      <c r="Q70" s="50"/>
      <c r="R70" s="50"/>
      <c r="S70" s="51">
        <v>0</v>
      </c>
      <c r="T70" s="63">
        <v>0</v>
      </c>
    </row>
    <row r="71" spans="2:20" s="52" customFormat="1" ht="12" customHeight="1" x14ac:dyDescent="0.25">
      <c r="B71" s="189" t="s">
        <v>130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1">
        <v>600</v>
      </c>
      <c r="Q71" s="191"/>
      <c r="R71" s="192"/>
      <c r="S71" s="53">
        <v>-1.17</v>
      </c>
      <c r="T71" s="64">
        <v>0.36</v>
      </c>
    </row>
    <row r="72" spans="2:20" s="1" customFormat="1" ht="12" customHeight="1" x14ac:dyDescent="0.25">
      <c r="B72" s="187" t="s">
        <v>115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44"/>
      <c r="Q72" s="45"/>
      <c r="R72" s="45"/>
      <c r="S72" s="51"/>
      <c r="T72" s="63"/>
    </row>
    <row r="73" spans="2:20" s="1" customFormat="1" ht="12" customHeight="1" x14ac:dyDescent="0.25">
      <c r="B73" s="177" t="s">
        <v>131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44"/>
      <c r="Q73" s="45"/>
      <c r="R73" s="45"/>
      <c r="S73" s="51">
        <v>0</v>
      </c>
      <c r="T73" s="63">
        <v>0</v>
      </c>
    </row>
    <row r="74" spans="2:20" s="1" customFormat="1" ht="12" customHeight="1" x14ac:dyDescent="0.25">
      <c r="B74" s="177" t="s">
        <v>132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44"/>
      <c r="Q74" s="45"/>
      <c r="R74" s="45"/>
      <c r="S74" s="51">
        <v>0</v>
      </c>
      <c r="T74" s="63">
        <v>0</v>
      </c>
    </row>
    <row r="75" spans="2:20" s="1" customFormat="1" ht="12" customHeight="1" x14ac:dyDescent="0.25">
      <c r="B75" s="177" t="s">
        <v>133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44"/>
      <c r="Q75" s="45"/>
      <c r="R75" s="45"/>
      <c r="S75" s="51">
        <v>0</v>
      </c>
      <c r="T75" s="63">
        <v>0</v>
      </c>
    </row>
    <row r="76" spans="2:20" s="1" customFormat="1" ht="12" customHeight="1" x14ac:dyDescent="0.25">
      <c r="B76" s="177" t="s">
        <v>134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44"/>
      <c r="Q76" s="45"/>
      <c r="R76" s="46"/>
      <c r="S76" s="54">
        <v>0</v>
      </c>
      <c r="T76" s="65">
        <v>0</v>
      </c>
    </row>
    <row r="77" spans="2:20" s="1" customFormat="1" ht="12" customHeight="1" x14ac:dyDescent="0.25">
      <c r="B77" s="177" t="s">
        <v>132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44"/>
      <c r="Q77" s="45"/>
      <c r="R77" s="46"/>
      <c r="S77" s="55">
        <v>0</v>
      </c>
      <c r="T77" s="65">
        <v>0</v>
      </c>
    </row>
    <row r="78" spans="2:20" s="1" customFormat="1" ht="12" customHeight="1" thickBot="1" x14ac:dyDescent="0.3">
      <c r="B78" s="179" t="s">
        <v>133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66"/>
      <c r="Q78" s="67"/>
      <c r="R78" s="68"/>
      <c r="S78" s="69">
        <v>0</v>
      </c>
      <c r="T78" s="70">
        <v>0</v>
      </c>
    </row>
    <row r="79" spans="2:20" s="1" customFormat="1" ht="11.1" customHeight="1" x14ac:dyDescent="0.25"/>
    <row r="80" spans="2:20" s="1" customFormat="1" ht="6" customHeight="1" x14ac:dyDescent="0.25"/>
    <row r="81" spans="2:19" s="1" customFormat="1" ht="24" customHeight="1" x14ac:dyDescent="0.25">
      <c r="B81" s="32" t="s">
        <v>80</v>
      </c>
      <c r="C81" s="32"/>
      <c r="D81" s="32"/>
      <c r="E81" s="32"/>
      <c r="G81" s="154" t="s">
        <v>81</v>
      </c>
      <c r="H81" s="154"/>
      <c r="I81" s="154"/>
      <c r="J81" s="154"/>
      <c r="K81" s="154"/>
      <c r="L81" s="154"/>
      <c r="O81" s="33"/>
      <c r="P81" s="33"/>
      <c r="Q81" s="33"/>
      <c r="R81" s="33"/>
      <c r="S81" s="33"/>
    </row>
    <row r="82" spans="2:19" s="1" customFormat="1" ht="11.1" customHeight="1" x14ac:dyDescent="0.25">
      <c r="G82" s="155" t="s">
        <v>82</v>
      </c>
      <c r="H82" s="155"/>
      <c r="I82" s="155"/>
      <c r="J82" s="155"/>
      <c r="K82" s="155"/>
      <c r="L82" s="155"/>
      <c r="O82" s="56" t="s">
        <v>83</v>
      </c>
      <c r="P82" s="56"/>
      <c r="Q82" s="56"/>
      <c r="R82" s="56"/>
      <c r="S82" s="56"/>
    </row>
    <row r="83" spans="2:19" s="1" customFormat="1" ht="11.1" customHeight="1" x14ac:dyDescent="0.25"/>
    <row r="84" spans="2:19" s="1" customFormat="1" ht="11.1" customHeight="1" x14ac:dyDescent="0.25"/>
    <row r="85" spans="2:19" s="1" customFormat="1" ht="12" customHeight="1" x14ac:dyDescent="0.25">
      <c r="B85" s="57"/>
      <c r="C85" s="57"/>
      <c r="D85" s="57"/>
      <c r="E85" s="57" t="s">
        <v>84</v>
      </c>
      <c r="G85" s="154" t="s">
        <v>85</v>
      </c>
      <c r="H85" s="154"/>
      <c r="I85" s="154"/>
      <c r="J85" s="154"/>
      <c r="K85" s="154"/>
      <c r="L85" s="154"/>
      <c r="O85" s="33"/>
      <c r="P85" s="33"/>
      <c r="Q85" s="33"/>
      <c r="R85" s="33"/>
      <c r="S85" s="33"/>
    </row>
    <row r="86" spans="2:19" s="1" customFormat="1" ht="11.1" customHeight="1" x14ac:dyDescent="0.25">
      <c r="G86" s="155" t="s">
        <v>82</v>
      </c>
      <c r="H86" s="155"/>
      <c r="I86" s="155"/>
      <c r="J86" s="155"/>
      <c r="K86" s="155"/>
      <c r="L86" s="155"/>
      <c r="O86" s="56" t="s">
        <v>83</v>
      </c>
      <c r="P86" s="56"/>
      <c r="Q86" s="56"/>
      <c r="R86" s="56"/>
      <c r="S86" s="56"/>
    </row>
    <row r="87" spans="2:19" s="1" customFormat="1" ht="11.1" customHeight="1" x14ac:dyDescent="0.25"/>
    <row r="88" spans="2:19" s="1" customFormat="1" ht="11.1" customHeight="1" x14ac:dyDescent="0.25"/>
    <row r="89" spans="2:19" s="1" customFormat="1" ht="11.1" customHeight="1" x14ac:dyDescent="0.25">
      <c r="B89" s="1" t="s">
        <v>86</v>
      </c>
    </row>
    <row r="90" spans="2:19" s="1" customFormat="1" ht="11.1" customHeight="1" x14ac:dyDescent="0.25"/>
    <row r="91" spans="2:19" s="1" customFormat="1" ht="11.1" customHeight="1" x14ac:dyDescent="0.25"/>
    <row r="92" spans="2:19" s="1" customFormat="1" ht="11.1" customHeight="1" x14ac:dyDescent="0.25"/>
    <row r="93" spans="2:19" s="1" customFormat="1" ht="11.1" customHeight="1" x14ac:dyDescent="0.25"/>
    <row r="94" spans="2:19" s="1" customFormat="1" ht="11.1" customHeight="1" x14ac:dyDescent="0.25"/>
    <row r="95" spans="2:19" s="1" customFormat="1" ht="11.1" customHeight="1" x14ac:dyDescent="0.25"/>
    <row r="96" spans="2:19" s="1" customFormat="1" ht="11.1" customHeight="1" x14ac:dyDescent="0.25"/>
  </sheetData>
  <mergeCells count="99">
    <mergeCell ref="H18:T18"/>
    <mergeCell ref="S2:T2"/>
    <mergeCell ref="N5:T5"/>
    <mergeCell ref="E8:T8"/>
    <mergeCell ref="H14:T14"/>
    <mergeCell ref="H16:T16"/>
    <mergeCell ref="E20:T20"/>
    <mergeCell ref="B21:M21"/>
    <mergeCell ref="H23:T23"/>
    <mergeCell ref="E25:S25"/>
    <mergeCell ref="B28:O28"/>
    <mergeCell ref="P28:R28"/>
    <mergeCell ref="B29:O29"/>
    <mergeCell ref="P29:R29"/>
    <mergeCell ref="B30:O30"/>
    <mergeCell ref="P30:R30"/>
    <mergeCell ref="B31:O31"/>
    <mergeCell ref="P31:R31"/>
    <mergeCell ref="B32:O32"/>
    <mergeCell ref="P32:R32"/>
    <mergeCell ref="B33:O33"/>
    <mergeCell ref="P33:R33"/>
    <mergeCell ref="B34:O34"/>
    <mergeCell ref="P34:R34"/>
    <mergeCell ref="B35:O35"/>
    <mergeCell ref="P35:R35"/>
    <mergeCell ref="B36:O36"/>
    <mergeCell ref="P36:R36"/>
    <mergeCell ref="B37:O37"/>
    <mergeCell ref="P37:R37"/>
    <mergeCell ref="B38:O38"/>
    <mergeCell ref="P38:R38"/>
    <mergeCell ref="B39:O39"/>
    <mergeCell ref="P39:R39"/>
    <mergeCell ref="B40:O40"/>
    <mergeCell ref="P40:R40"/>
    <mergeCell ref="B41:O41"/>
    <mergeCell ref="P41:R41"/>
    <mergeCell ref="B42:O42"/>
    <mergeCell ref="P42:R42"/>
    <mergeCell ref="B43:O43"/>
    <mergeCell ref="P43:R43"/>
    <mergeCell ref="B44:O44"/>
    <mergeCell ref="P44:R44"/>
    <mergeCell ref="B45:O45"/>
    <mergeCell ref="P45:R45"/>
    <mergeCell ref="B46:O46"/>
    <mergeCell ref="P46:R46"/>
    <mergeCell ref="B54:O54"/>
    <mergeCell ref="P54:R54"/>
    <mergeCell ref="B47:O47"/>
    <mergeCell ref="P47:R47"/>
    <mergeCell ref="B48:O48"/>
    <mergeCell ref="B49:O49"/>
    <mergeCell ref="B50:O50"/>
    <mergeCell ref="P50:R50"/>
    <mergeCell ref="B51:O51"/>
    <mergeCell ref="B52:O52"/>
    <mergeCell ref="P52:R52"/>
    <mergeCell ref="B53:O53"/>
    <mergeCell ref="P53:R53"/>
    <mergeCell ref="B55:O55"/>
    <mergeCell ref="P55:R55"/>
    <mergeCell ref="B56:O56"/>
    <mergeCell ref="P56:R56"/>
    <mergeCell ref="B57:O57"/>
    <mergeCell ref="P57:R57"/>
    <mergeCell ref="B58:O58"/>
    <mergeCell ref="P58:R58"/>
    <mergeCell ref="B59:O59"/>
    <mergeCell ref="P59:R59"/>
    <mergeCell ref="B60:O60"/>
    <mergeCell ref="P60:R60"/>
    <mergeCell ref="B61:O61"/>
    <mergeCell ref="P61:R61"/>
    <mergeCell ref="B62:O62"/>
    <mergeCell ref="P62:R62"/>
    <mergeCell ref="B63:O63"/>
    <mergeCell ref="P63:R63"/>
    <mergeCell ref="B74:O74"/>
    <mergeCell ref="B66:O66"/>
    <mergeCell ref="P66:R66"/>
    <mergeCell ref="B67:O67"/>
    <mergeCell ref="P67:R67"/>
    <mergeCell ref="B68:O68"/>
    <mergeCell ref="B69:O69"/>
    <mergeCell ref="B70:O70"/>
    <mergeCell ref="B71:O71"/>
    <mergeCell ref="P71:R71"/>
    <mergeCell ref="B72:O72"/>
    <mergeCell ref="B73:O73"/>
    <mergeCell ref="G85:L85"/>
    <mergeCell ref="G86:L86"/>
    <mergeCell ref="B75:O75"/>
    <mergeCell ref="B76:O76"/>
    <mergeCell ref="B77:O77"/>
    <mergeCell ref="B78:O78"/>
    <mergeCell ref="G81:L81"/>
    <mergeCell ref="G82:L82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01FC-E42D-4F46-8AF5-DFC06A3D5745}">
  <sheetPr>
    <pageSetUpPr fitToPage="1"/>
  </sheetPr>
  <dimension ref="A1:AL119"/>
  <sheetViews>
    <sheetView topLeftCell="C1" workbookViewId="0">
      <selection activeCell="L15" sqref="L15:AG15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5" width="1.42578125" style="1" customWidth="1"/>
    <col min="6" max="6" width="5.42578125" style="1" customWidth="1"/>
    <col min="7" max="7" width="6" style="1" customWidth="1"/>
    <col min="8" max="8" width="0.28515625" style="1" customWidth="1"/>
    <col min="9" max="9" width="1.140625" style="1" customWidth="1"/>
    <col min="10" max="10" width="8.7109375" style="1" customWidth="1"/>
    <col min="11" max="11" width="0.7109375" style="1" customWidth="1"/>
    <col min="12" max="12" width="0.5703125" style="1" customWidth="1"/>
    <col min="13" max="13" width="0.85546875" style="1" customWidth="1"/>
    <col min="14" max="14" width="1.7109375" style="1" customWidth="1"/>
    <col min="15" max="15" width="6.5703125" style="1" customWidth="1"/>
    <col min="16" max="16" width="3.7109375" style="1" customWidth="1"/>
    <col min="17" max="17" width="5.7109375" style="1" customWidth="1"/>
    <col min="18" max="18" width="4.7109375" style="1" customWidth="1"/>
    <col min="19" max="19" width="3.42578125" style="1" customWidth="1"/>
    <col min="20" max="20" width="0.85546875" style="1" customWidth="1"/>
    <col min="21" max="21" width="0.140625" style="1" customWidth="1"/>
    <col min="22" max="22" width="8.85546875" style="1" customWidth="1"/>
    <col min="23" max="24" width="0.42578125" style="1" customWidth="1"/>
    <col min="25" max="25" width="1" style="1" customWidth="1"/>
    <col min="26" max="26" width="7" style="1" customWidth="1"/>
    <col min="27" max="27" width="0.42578125" style="1" customWidth="1"/>
    <col min="28" max="28" width="9.140625" style="1"/>
    <col min="29" max="30" width="0.42578125" style="1" customWidth="1"/>
    <col min="31" max="32" width="2.5703125" style="1" customWidth="1"/>
    <col min="33" max="33" width="6.85546875" style="1" customWidth="1"/>
    <col min="34" max="34" width="5.28515625" style="1" customWidth="1"/>
    <col min="35" max="35" width="1.140625" style="1" customWidth="1"/>
    <col min="36" max="36" width="0.7109375" style="1" customWidth="1"/>
    <col min="37" max="38" width="0.140625" style="1" customWidth="1"/>
    <col min="257" max="257" width="1.5703125" customWidth="1"/>
    <col min="258" max="258" width="0.5703125" customWidth="1"/>
    <col min="259" max="259" width="1.85546875" customWidth="1"/>
    <col min="260" max="260" width="2.140625" customWidth="1"/>
    <col min="261" max="261" width="1.42578125" customWidth="1"/>
    <col min="262" max="262" width="5.42578125" customWidth="1"/>
    <col min="263" max="263" width="6" customWidth="1"/>
    <col min="264" max="264" width="0.28515625" customWidth="1"/>
    <col min="265" max="265" width="1.140625" customWidth="1"/>
    <col min="266" max="266" width="8.7109375" customWidth="1"/>
    <col min="267" max="267" width="0.7109375" customWidth="1"/>
    <col min="268" max="268" width="0.5703125" customWidth="1"/>
    <col min="269" max="269" width="0.85546875" customWidth="1"/>
    <col min="270" max="270" width="1.7109375" customWidth="1"/>
    <col min="271" max="271" width="6.5703125" customWidth="1"/>
    <col min="272" max="272" width="3.7109375" customWidth="1"/>
    <col min="273" max="273" width="5.7109375" customWidth="1"/>
    <col min="274" max="274" width="4.7109375" customWidth="1"/>
    <col min="275" max="275" width="3.42578125" customWidth="1"/>
    <col min="276" max="276" width="0.85546875" customWidth="1"/>
    <col min="277" max="277" width="0.140625" customWidth="1"/>
    <col min="278" max="278" width="8.85546875" customWidth="1"/>
    <col min="279" max="280" width="0.42578125" customWidth="1"/>
    <col min="281" max="281" width="1" customWidth="1"/>
    <col min="282" max="282" width="7" customWidth="1"/>
    <col min="283" max="283" width="0.42578125" customWidth="1"/>
    <col min="285" max="286" width="0.42578125" customWidth="1"/>
    <col min="287" max="288" width="2.5703125" customWidth="1"/>
    <col min="289" max="289" width="6.85546875" customWidth="1"/>
    <col min="290" max="290" width="5.28515625" customWidth="1"/>
    <col min="291" max="291" width="1.140625" customWidth="1"/>
    <col min="292" max="292" width="0.7109375" customWidth="1"/>
    <col min="293" max="294" width="0.140625" customWidth="1"/>
    <col min="513" max="513" width="1.5703125" customWidth="1"/>
    <col min="514" max="514" width="0.5703125" customWidth="1"/>
    <col min="515" max="515" width="1.85546875" customWidth="1"/>
    <col min="516" max="516" width="2.140625" customWidth="1"/>
    <col min="517" max="517" width="1.42578125" customWidth="1"/>
    <col min="518" max="518" width="5.42578125" customWidth="1"/>
    <col min="519" max="519" width="6" customWidth="1"/>
    <col min="520" max="520" width="0.28515625" customWidth="1"/>
    <col min="521" max="521" width="1.140625" customWidth="1"/>
    <col min="522" max="522" width="8.7109375" customWidth="1"/>
    <col min="523" max="523" width="0.7109375" customWidth="1"/>
    <col min="524" max="524" width="0.5703125" customWidth="1"/>
    <col min="525" max="525" width="0.85546875" customWidth="1"/>
    <col min="526" max="526" width="1.7109375" customWidth="1"/>
    <col min="527" max="527" width="6.5703125" customWidth="1"/>
    <col min="528" max="528" width="3.7109375" customWidth="1"/>
    <col min="529" max="529" width="5.7109375" customWidth="1"/>
    <col min="530" max="530" width="4.7109375" customWidth="1"/>
    <col min="531" max="531" width="3.42578125" customWidth="1"/>
    <col min="532" max="532" width="0.85546875" customWidth="1"/>
    <col min="533" max="533" width="0.140625" customWidth="1"/>
    <col min="534" max="534" width="8.85546875" customWidth="1"/>
    <col min="535" max="536" width="0.42578125" customWidth="1"/>
    <col min="537" max="537" width="1" customWidth="1"/>
    <col min="538" max="538" width="7" customWidth="1"/>
    <col min="539" max="539" width="0.42578125" customWidth="1"/>
    <col min="541" max="542" width="0.42578125" customWidth="1"/>
    <col min="543" max="544" width="2.5703125" customWidth="1"/>
    <col min="545" max="545" width="6.85546875" customWidth="1"/>
    <col min="546" max="546" width="5.28515625" customWidth="1"/>
    <col min="547" max="547" width="1.140625" customWidth="1"/>
    <col min="548" max="548" width="0.7109375" customWidth="1"/>
    <col min="549" max="550" width="0.140625" customWidth="1"/>
    <col min="769" max="769" width="1.5703125" customWidth="1"/>
    <col min="770" max="770" width="0.5703125" customWidth="1"/>
    <col min="771" max="771" width="1.85546875" customWidth="1"/>
    <col min="772" max="772" width="2.140625" customWidth="1"/>
    <col min="773" max="773" width="1.42578125" customWidth="1"/>
    <col min="774" max="774" width="5.42578125" customWidth="1"/>
    <col min="775" max="775" width="6" customWidth="1"/>
    <col min="776" max="776" width="0.28515625" customWidth="1"/>
    <col min="777" max="777" width="1.140625" customWidth="1"/>
    <col min="778" max="778" width="8.7109375" customWidth="1"/>
    <col min="779" max="779" width="0.7109375" customWidth="1"/>
    <col min="780" max="780" width="0.5703125" customWidth="1"/>
    <col min="781" max="781" width="0.85546875" customWidth="1"/>
    <col min="782" max="782" width="1.7109375" customWidth="1"/>
    <col min="783" max="783" width="6.5703125" customWidth="1"/>
    <col min="784" max="784" width="3.7109375" customWidth="1"/>
    <col min="785" max="785" width="5.7109375" customWidth="1"/>
    <col min="786" max="786" width="4.7109375" customWidth="1"/>
    <col min="787" max="787" width="3.42578125" customWidth="1"/>
    <col min="788" max="788" width="0.85546875" customWidth="1"/>
    <col min="789" max="789" width="0.140625" customWidth="1"/>
    <col min="790" max="790" width="8.85546875" customWidth="1"/>
    <col min="791" max="792" width="0.42578125" customWidth="1"/>
    <col min="793" max="793" width="1" customWidth="1"/>
    <col min="794" max="794" width="7" customWidth="1"/>
    <col min="795" max="795" width="0.42578125" customWidth="1"/>
    <col min="797" max="798" width="0.42578125" customWidth="1"/>
    <col min="799" max="800" width="2.5703125" customWidth="1"/>
    <col min="801" max="801" width="6.85546875" customWidth="1"/>
    <col min="802" max="802" width="5.28515625" customWidth="1"/>
    <col min="803" max="803" width="1.140625" customWidth="1"/>
    <col min="804" max="804" width="0.7109375" customWidth="1"/>
    <col min="805" max="806" width="0.140625" customWidth="1"/>
    <col min="1025" max="1025" width="1.5703125" customWidth="1"/>
    <col min="1026" max="1026" width="0.5703125" customWidth="1"/>
    <col min="1027" max="1027" width="1.85546875" customWidth="1"/>
    <col min="1028" max="1028" width="2.140625" customWidth="1"/>
    <col min="1029" max="1029" width="1.42578125" customWidth="1"/>
    <col min="1030" max="1030" width="5.42578125" customWidth="1"/>
    <col min="1031" max="1031" width="6" customWidth="1"/>
    <col min="1032" max="1032" width="0.28515625" customWidth="1"/>
    <col min="1033" max="1033" width="1.140625" customWidth="1"/>
    <col min="1034" max="1034" width="8.7109375" customWidth="1"/>
    <col min="1035" max="1035" width="0.7109375" customWidth="1"/>
    <col min="1036" max="1036" width="0.5703125" customWidth="1"/>
    <col min="1037" max="1037" width="0.85546875" customWidth="1"/>
    <col min="1038" max="1038" width="1.7109375" customWidth="1"/>
    <col min="1039" max="1039" width="6.5703125" customWidth="1"/>
    <col min="1040" max="1040" width="3.7109375" customWidth="1"/>
    <col min="1041" max="1041" width="5.7109375" customWidth="1"/>
    <col min="1042" max="1042" width="4.7109375" customWidth="1"/>
    <col min="1043" max="1043" width="3.42578125" customWidth="1"/>
    <col min="1044" max="1044" width="0.85546875" customWidth="1"/>
    <col min="1045" max="1045" width="0.140625" customWidth="1"/>
    <col min="1046" max="1046" width="8.85546875" customWidth="1"/>
    <col min="1047" max="1048" width="0.42578125" customWidth="1"/>
    <col min="1049" max="1049" width="1" customWidth="1"/>
    <col min="1050" max="1050" width="7" customWidth="1"/>
    <col min="1051" max="1051" width="0.42578125" customWidth="1"/>
    <col min="1053" max="1054" width="0.42578125" customWidth="1"/>
    <col min="1055" max="1056" width="2.5703125" customWidth="1"/>
    <col min="1057" max="1057" width="6.85546875" customWidth="1"/>
    <col min="1058" max="1058" width="5.28515625" customWidth="1"/>
    <col min="1059" max="1059" width="1.140625" customWidth="1"/>
    <col min="1060" max="1060" width="0.7109375" customWidth="1"/>
    <col min="1061" max="1062" width="0.140625" customWidth="1"/>
    <col min="1281" max="1281" width="1.5703125" customWidth="1"/>
    <col min="1282" max="1282" width="0.5703125" customWidth="1"/>
    <col min="1283" max="1283" width="1.85546875" customWidth="1"/>
    <col min="1284" max="1284" width="2.140625" customWidth="1"/>
    <col min="1285" max="1285" width="1.42578125" customWidth="1"/>
    <col min="1286" max="1286" width="5.42578125" customWidth="1"/>
    <col min="1287" max="1287" width="6" customWidth="1"/>
    <col min="1288" max="1288" width="0.28515625" customWidth="1"/>
    <col min="1289" max="1289" width="1.140625" customWidth="1"/>
    <col min="1290" max="1290" width="8.7109375" customWidth="1"/>
    <col min="1291" max="1291" width="0.7109375" customWidth="1"/>
    <col min="1292" max="1292" width="0.5703125" customWidth="1"/>
    <col min="1293" max="1293" width="0.85546875" customWidth="1"/>
    <col min="1294" max="1294" width="1.7109375" customWidth="1"/>
    <col min="1295" max="1295" width="6.5703125" customWidth="1"/>
    <col min="1296" max="1296" width="3.7109375" customWidth="1"/>
    <col min="1297" max="1297" width="5.7109375" customWidth="1"/>
    <col min="1298" max="1298" width="4.7109375" customWidth="1"/>
    <col min="1299" max="1299" width="3.42578125" customWidth="1"/>
    <col min="1300" max="1300" width="0.85546875" customWidth="1"/>
    <col min="1301" max="1301" width="0.140625" customWidth="1"/>
    <col min="1302" max="1302" width="8.85546875" customWidth="1"/>
    <col min="1303" max="1304" width="0.42578125" customWidth="1"/>
    <col min="1305" max="1305" width="1" customWidth="1"/>
    <col min="1306" max="1306" width="7" customWidth="1"/>
    <col min="1307" max="1307" width="0.42578125" customWidth="1"/>
    <col min="1309" max="1310" width="0.42578125" customWidth="1"/>
    <col min="1311" max="1312" width="2.5703125" customWidth="1"/>
    <col min="1313" max="1313" width="6.85546875" customWidth="1"/>
    <col min="1314" max="1314" width="5.28515625" customWidth="1"/>
    <col min="1315" max="1315" width="1.140625" customWidth="1"/>
    <col min="1316" max="1316" width="0.7109375" customWidth="1"/>
    <col min="1317" max="1318" width="0.140625" customWidth="1"/>
    <col min="1537" max="1537" width="1.5703125" customWidth="1"/>
    <col min="1538" max="1538" width="0.5703125" customWidth="1"/>
    <col min="1539" max="1539" width="1.85546875" customWidth="1"/>
    <col min="1540" max="1540" width="2.140625" customWidth="1"/>
    <col min="1541" max="1541" width="1.42578125" customWidth="1"/>
    <col min="1542" max="1542" width="5.42578125" customWidth="1"/>
    <col min="1543" max="1543" width="6" customWidth="1"/>
    <col min="1544" max="1544" width="0.28515625" customWidth="1"/>
    <col min="1545" max="1545" width="1.140625" customWidth="1"/>
    <col min="1546" max="1546" width="8.7109375" customWidth="1"/>
    <col min="1547" max="1547" width="0.7109375" customWidth="1"/>
    <col min="1548" max="1548" width="0.5703125" customWidth="1"/>
    <col min="1549" max="1549" width="0.85546875" customWidth="1"/>
    <col min="1550" max="1550" width="1.7109375" customWidth="1"/>
    <col min="1551" max="1551" width="6.5703125" customWidth="1"/>
    <col min="1552" max="1552" width="3.7109375" customWidth="1"/>
    <col min="1553" max="1553" width="5.7109375" customWidth="1"/>
    <col min="1554" max="1554" width="4.7109375" customWidth="1"/>
    <col min="1555" max="1555" width="3.42578125" customWidth="1"/>
    <col min="1556" max="1556" width="0.85546875" customWidth="1"/>
    <col min="1557" max="1557" width="0.140625" customWidth="1"/>
    <col min="1558" max="1558" width="8.85546875" customWidth="1"/>
    <col min="1559" max="1560" width="0.42578125" customWidth="1"/>
    <col min="1561" max="1561" width="1" customWidth="1"/>
    <col min="1562" max="1562" width="7" customWidth="1"/>
    <col min="1563" max="1563" width="0.42578125" customWidth="1"/>
    <col min="1565" max="1566" width="0.42578125" customWidth="1"/>
    <col min="1567" max="1568" width="2.5703125" customWidth="1"/>
    <col min="1569" max="1569" width="6.85546875" customWidth="1"/>
    <col min="1570" max="1570" width="5.28515625" customWidth="1"/>
    <col min="1571" max="1571" width="1.140625" customWidth="1"/>
    <col min="1572" max="1572" width="0.7109375" customWidth="1"/>
    <col min="1573" max="1574" width="0.140625" customWidth="1"/>
    <col min="1793" max="1793" width="1.5703125" customWidth="1"/>
    <col min="1794" max="1794" width="0.5703125" customWidth="1"/>
    <col min="1795" max="1795" width="1.85546875" customWidth="1"/>
    <col min="1796" max="1796" width="2.140625" customWidth="1"/>
    <col min="1797" max="1797" width="1.42578125" customWidth="1"/>
    <col min="1798" max="1798" width="5.42578125" customWidth="1"/>
    <col min="1799" max="1799" width="6" customWidth="1"/>
    <col min="1800" max="1800" width="0.28515625" customWidth="1"/>
    <col min="1801" max="1801" width="1.140625" customWidth="1"/>
    <col min="1802" max="1802" width="8.7109375" customWidth="1"/>
    <col min="1803" max="1803" width="0.7109375" customWidth="1"/>
    <col min="1804" max="1804" width="0.5703125" customWidth="1"/>
    <col min="1805" max="1805" width="0.85546875" customWidth="1"/>
    <col min="1806" max="1806" width="1.7109375" customWidth="1"/>
    <col min="1807" max="1807" width="6.5703125" customWidth="1"/>
    <col min="1808" max="1808" width="3.7109375" customWidth="1"/>
    <col min="1809" max="1809" width="5.7109375" customWidth="1"/>
    <col min="1810" max="1810" width="4.7109375" customWidth="1"/>
    <col min="1811" max="1811" width="3.42578125" customWidth="1"/>
    <col min="1812" max="1812" width="0.85546875" customWidth="1"/>
    <col min="1813" max="1813" width="0.140625" customWidth="1"/>
    <col min="1814" max="1814" width="8.85546875" customWidth="1"/>
    <col min="1815" max="1816" width="0.42578125" customWidth="1"/>
    <col min="1817" max="1817" width="1" customWidth="1"/>
    <col min="1818" max="1818" width="7" customWidth="1"/>
    <col min="1819" max="1819" width="0.42578125" customWidth="1"/>
    <col min="1821" max="1822" width="0.42578125" customWidth="1"/>
    <col min="1823" max="1824" width="2.5703125" customWidth="1"/>
    <col min="1825" max="1825" width="6.85546875" customWidth="1"/>
    <col min="1826" max="1826" width="5.28515625" customWidth="1"/>
    <col min="1827" max="1827" width="1.140625" customWidth="1"/>
    <col min="1828" max="1828" width="0.7109375" customWidth="1"/>
    <col min="1829" max="1830" width="0.140625" customWidth="1"/>
    <col min="2049" max="2049" width="1.5703125" customWidth="1"/>
    <col min="2050" max="2050" width="0.5703125" customWidth="1"/>
    <col min="2051" max="2051" width="1.85546875" customWidth="1"/>
    <col min="2052" max="2052" width="2.140625" customWidth="1"/>
    <col min="2053" max="2053" width="1.42578125" customWidth="1"/>
    <col min="2054" max="2054" width="5.42578125" customWidth="1"/>
    <col min="2055" max="2055" width="6" customWidth="1"/>
    <col min="2056" max="2056" width="0.28515625" customWidth="1"/>
    <col min="2057" max="2057" width="1.140625" customWidth="1"/>
    <col min="2058" max="2058" width="8.7109375" customWidth="1"/>
    <col min="2059" max="2059" width="0.7109375" customWidth="1"/>
    <col min="2060" max="2060" width="0.5703125" customWidth="1"/>
    <col min="2061" max="2061" width="0.85546875" customWidth="1"/>
    <col min="2062" max="2062" width="1.7109375" customWidth="1"/>
    <col min="2063" max="2063" width="6.5703125" customWidth="1"/>
    <col min="2064" max="2064" width="3.7109375" customWidth="1"/>
    <col min="2065" max="2065" width="5.7109375" customWidth="1"/>
    <col min="2066" max="2066" width="4.7109375" customWidth="1"/>
    <col min="2067" max="2067" width="3.42578125" customWidth="1"/>
    <col min="2068" max="2068" width="0.85546875" customWidth="1"/>
    <col min="2069" max="2069" width="0.140625" customWidth="1"/>
    <col min="2070" max="2070" width="8.85546875" customWidth="1"/>
    <col min="2071" max="2072" width="0.42578125" customWidth="1"/>
    <col min="2073" max="2073" width="1" customWidth="1"/>
    <col min="2074" max="2074" width="7" customWidth="1"/>
    <col min="2075" max="2075" width="0.42578125" customWidth="1"/>
    <col min="2077" max="2078" width="0.42578125" customWidth="1"/>
    <col min="2079" max="2080" width="2.5703125" customWidth="1"/>
    <col min="2081" max="2081" width="6.85546875" customWidth="1"/>
    <col min="2082" max="2082" width="5.28515625" customWidth="1"/>
    <col min="2083" max="2083" width="1.140625" customWidth="1"/>
    <col min="2084" max="2084" width="0.7109375" customWidth="1"/>
    <col min="2085" max="2086" width="0.140625" customWidth="1"/>
    <col min="2305" max="2305" width="1.5703125" customWidth="1"/>
    <col min="2306" max="2306" width="0.5703125" customWidth="1"/>
    <col min="2307" max="2307" width="1.85546875" customWidth="1"/>
    <col min="2308" max="2308" width="2.140625" customWidth="1"/>
    <col min="2309" max="2309" width="1.42578125" customWidth="1"/>
    <col min="2310" max="2310" width="5.42578125" customWidth="1"/>
    <col min="2311" max="2311" width="6" customWidth="1"/>
    <col min="2312" max="2312" width="0.28515625" customWidth="1"/>
    <col min="2313" max="2313" width="1.140625" customWidth="1"/>
    <col min="2314" max="2314" width="8.7109375" customWidth="1"/>
    <col min="2315" max="2315" width="0.7109375" customWidth="1"/>
    <col min="2316" max="2316" width="0.5703125" customWidth="1"/>
    <col min="2317" max="2317" width="0.85546875" customWidth="1"/>
    <col min="2318" max="2318" width="1.7109375" customWidth="1"/>
    <col min="2319" max="2319" width="6.5703125" customWidth="1"/>
    <col min="2320" max="2320" width="3.7109375" customWidth="1"/>
    <col min="2321" max="2321" width="5.7109375" customWidth="1"/>
    <col min="2322" max="2322" width="4.7109375" customWidth="1"/>
    <col min="2323" max="2323" width="3.42578125" customWidth="1"/>
    <col min="2324" max="2324" width="0.85546875" customWidth="1"/>
    <col min="2325" max="2325" width="0.140625" customWidth="1"/>
    <col min="2326" max="2326" width="8.85546875" customWidth="1"/>
    <col min="2327" max="2328" width="0.42578125" customWidth="1"/>
    <col min="2329" max="2329" width="1" customWidth="1"/>
    <col min="2330" max="2330" width="7" customWidth="1"/>
    <col min="2331" max="2331" width="0.42578125" customWidth="1"/>
    <col min="2333" max="2334" width="0.42578125" customWidth="1"/>
    <col min="2335" max="2336" width="2.5703125" customWidth="1"/>
    <col min="2337" max="2337" width="6.85546875" customWidth="1"/>
    <col min="2338" max="2338" width="5.28515625" customWidth="1"/>
    <col min="2339" max="2339" width="1.140625" customWidth="1"/>
    <col min="2340" max="2340" width="0.7109375" customWidth="1"/>
    <col min="2341" max="2342" width="0.140625" customWidth="1"/>
    <col min="2561" max="2561" width="1.5703125" customWidth="1"/>
    <col min="2562" max="2562" width="0.5703125" customWidth="1"/>
    <col min="2563" max="2563" width="1.85546875" customWidth="1"/>
    <col min="2564" max="2564" width="2.140625" customWidth="1"/>
    <col min="2565" max="2565" width="1.42578125" customWidth="1"/>
    <col min="2566" max="2566" width="5.42578125" customWidth="1"/>
    <col min="2567" max="2567" width="6" customWidth="1"/>
    <col min="2568" max="2568" width="0.28515625" customWidth="1"/>
    <col min="2569" max="2569" width="1.140625" customWidth="1"/>
    <col min="2570" max="2570" width="8.7109375" customWidth="1"/>
    <col min="2571" max="2571" width="0.7109375" customWidth="1"/>
    <col min="2572" max="2572" width="0.5703125" customWidth="1"/>
    <col min="2573" max="2573" width="0.85546875" customWidth="1"/>
    <col min="2574" max="2574" width="1.7109375" customWidth="1"/>
    <col min="2575" max="2575" width="6.5703125" customWidth="1"/>
    <col min="2576" max="2576" width="3.7109375" customWidth="1"/>
    <col min="2577" max="2577" width="5.7109375" customWidth="1"/>
    <col min="2578" max="2578" width="4.7109375" customWidth="1"/>
    <col min="2579" max="2579" width="3.42578125" customWidth="1"/>
    <col min="2580" max="2580" width="0.85546875" customWidth="1"/>
    <col min="2581" max="2581" width="0.140625" customWidth="1"/>
    <col min="2582" max="2582" width="8.85546875" customWidth="1"/>
    <col min="2583" max="2584" width="0.42578125" customWidth="1"/>
    <col min="2585" max="2585" width="1" customWidth="1"/>
    <col min="2586" max="2586" width="7" customWidth="1"/>
    <col min="2587" max="2587" width="0.42578125" customWidth="1"/>
    <col min="2589" max="2590" width="0.42578125" customWidth="1"/>
    <col min="2591" max="2592" width="2.5703125" customWidth="1"/>
    <col min="2593" max="2593" width="6.85546875" customWidth="1"/>
    <col min="2594" max="2594" width="5.28515625" customWidth="1"/>
    <col min="2595" max="2595" width="1.140625" customWidth="1"/>
    <col min="2596" max="2596" width="0.7109375" customWidth="1"/>
    <col min="2597" max="2598" width="0.140625" customWidth="1"/>
    <col min="2817" max="2817" width="1.5703125" customWidth="1"/>
    <col min="2818" max="2818" width="0.5703125" customWidth="1"/>
    <col min="2819" max="2819" width="1.85546875" customWidth="1"/>
    <col min="2820" max="2820" width="2.140625" customWidth="1"/>
    <col min="2821" max="2821" width="1.42578125" customWidth="1"/>
    <col min="2822" max="2822" width="5.42578125" customWidth="1"/>
    <col min="2823" max="2823" width="6" customWidth="1"/>
    <col min="2824" max="2824" width="0.28515625" customWidth="1"/>
    <col min="2825" max="2825" width="1.140625" customWidth="1"/>
    <col min="2826" max="2826" width="8.7109375" customWidth="1"/>
    <col min="2827" max="2827" width="0.7109375" customWidth="1"/>
    <col min="2828" max="2828" width="0.5703125" customWidth="1"/>
    <col min="2829" max="2829" width="0.85546875" customWidth="1"/>
    <col min="2830" max="2830" width="1.7109375" customWidth="1"/>
    <col min="2831" max="2831" width="6.5703125" customWidth="1"/>
    <col min="2832" max="2832" width="3.7109375" customWidth="1"/>
    <col min="2833" max="2833" width="5.7109375" customWidth="1"/>
    <col min="2834" max="2834" width="4.7109375" customWidth="1"/>
    <col min="2835" max="2835" width="3.42578125" customWidth="1"/>
    <col min="2836" max="2836" width="0.85546875" customWidth="1"/>
    <col min="2837" max="2837" width="0.140625" customWidth="1"/>
    <col min="2838" max="2838" width="8.85546875" customWidth="1"/>
    <col min="2839" max="2840" width="0.42578125" customWidth="1"/>
    <col min="2841" max="2841" width="1" customWidth="1"/>
    <col min="2842" max="2842" width="7" customWidth="1"/>
    <col min="2843" max="2843" width="0.42578125" customWidth="1"/>
    <col min="2845" max="2846" width="0.42578125" customWidth="1"/>
    <col min="2847" max="2848" width="2.5703125" customWidth="1"/>
    <col min="2849" max="2849" width="6.85546875" customWidth="1"/>
    <col min="2850" max="2850" width="5.28515625" customWidth="1"/>
    <col min="2851" max="2851" width="1.140625" customWidth="1"/>
    <col min="2852" max="2852" width="0.7109375" customWidth="1"/>
    <col min="2853" max="2854" width="0.140625" customWidth="1"/>
    <col min="3073" max="3073" width="1.5703125" customWidth="1"/>
    <col min="3074" max="3074" width="0.5703125" customWidth="1"/>
    <col min="3075" max="3075" width="1.85546875" customWidth="1"/>
    <col min="3076" max="3076" width="2.140625" customWidth="1"/>
    <col min="3077" max="3077" width="1.42578125" customWidth="1"/>
    <col min="3078" max="3078" width="5.42578125" customWidth="1"/>
    <col min="3079" max="3079" width="6" customWidth="1"/>
    <col min="3080" max="3080" width="0.28515625" customWidth="1"/>
    <col min="3081" max="3081" width="1.140625" customWidth="1"/>
    <col min="3082" max="3082" width="8.7109375" customWidth="1"/>
    <col min="3083" max="3083" width="0.7109375" customWidth="1"/>
    <col min="3084" max="3084" width="0.5703125" customWidth="1"/>
    <col min="3085" max="3085" width="0.85546875" customWidth="1"/>
    <col min="3086" max="3086" width="1.7109375" customWidth="1"/>
    <col min="3087" max="3087" width="6.5703125" customWidth="1"/>
    <col min="3088" max="3088" width="3.7109375" customWidth="1"/>
    <col min="3089" max="3089" width="5.7109375" customWidth="1"/>
    <col min="3090" max="3090" width="4.7109375" customWidth="1"/>
    <col min="3091" max="3091" width="3.42578125" customWidth="1"/>
    <col min="3092" max="3092" width="0.85546875" customWidth="1"/>
    <col min="3093" max="3093" width="0.140625" customWidth="1"/>
    <col min="3094" max="3094" width="8.85546875" customWidth="1"/>
    <col min="3095" max="3096" width="0.42578125" customWidth="1"/>
    <col min="3097" max="3097" width="1" customWidth="1"/>
    <col min="3098" max="3098" width="7" customWidth="1"/>
    <col min="3099" max="3099" width="0.42578125" customWidth="1"/>
    <col min="3101" max="3102" width="0.42578125" customWidth="1"/>
    <col min="3103" max="3104" width="2.5703125" customWidth="1"/>
    <col min="3105" max="3105" width="6.85546875" customWidth="1"/>
    <col min="3106" max="3106" width="5.28515625" customWidth="1"/>
    <col min="3107" max="3107" width="1.140625" customWidth="1"/>
    <col min="3108" max="3108" width="0.7109375" customWidth="1"/>
    <col min="3109" max="3110" width="0.140625" customWidth="1"/>
    <col min="3329" max="3329" width="1.5703125" customWidth="1"/>
    <col min="3330" max="3330" width="0.5703125" customWidth="1"/>
    <col min="3331" max="3331" width="1.85546875" customWidth="1"/>
    <col min="3332" max="3332" width="2.140625" customWidth="1"/>
    <col min="3333" max="3333" width="1.42578125" customWidth="1"/>
    <col min="3334" max="3334" width="5.42578125" customWidth="1"/>
    <col min="3335" max="3335" width="6" customWidth="1"/>
    <col min="3336" max="3336" width="0.28515625" customWidth="1"/>
    <col min="3337" max="3337" width="1.140625" customWidth="1"/>
    <col min="3338" max="3338" width="8.7109375" customWidth="1"/>
    <col min="3339" max="3339" width="0.7109375" customWidth="1"/>
    <col min="3340" max="3340" width="0.5703125" customWidth="1"/>
    <col min="3341" max="3341" width="0.85546875" customWidth="1"/>
    <col min="3342" max="3342" width="1.7109375" customWidth="1"/>
    <col min="3343" max="3343" width="6.5703125" customWidth="1"/>
    <col min="3344" max="3344" width="3.7109375" customWidth="1"/>
    <col min="3345" max="3345" width="5.7109375" customWidth="1"/>
    <col min="3346" max="3346" width="4.7109375" customWidth="1"/>
    <col min="3347" max="3347" width="3.42578125" customWidth="1"/>
    <col min="3348" max="3348" width="0.85546875" customWidth="1"/>
    <col min="3349" max="3349" width="0.140625" customWidth="1"/>
    <col min="3350" max="3350" width="8.85546875" customWidth="1"/>
    <col min="3351" max="3352" width="0.42578125" customWidth="1"/>
    <col min="3353" max="3353" width="1" customWidth="1"/>
    <col min="3354" max="3354" width="7" customWidth="1"/>
    <col min="3355" max="3355" width="0.42578125" customWidth="1"/>
    <col min="3357" max="3358" width="0.42578125" customWidth="1"/>
    <col min="3359" max="3360" width="2.5703125" customWidth="1"/>
    <col min="3361" max="3361" width="6.85546875" customWidth="1"/>
    <col min="3362" max="3362" width="5.28515625" customWidth="1"/>
    <col min="3363" max="3363" width="1.140625" customWidth="1"/>
    <col min="3364" max="3364" width="0.7109375" customWidth="1"/>
    <col min="3365" max="3366" width="0.140625" customWidth="1"/>
    <col min="3585" max="3585" width="1.5703125" customWidth="1"/>
    <col min="3586" max="3586" width="0.5703125" customWidth="1"/>
    <col min="3587" max="3587" width="1.85546875" customWidth="1"/>
    <col min="3588" max="3588" width="2.140625" customWidth="1"/>
    <col min="3589" max="3589" width="1.42578125" customWidth="1"/>
    <col min="3590" max="3590" width="5.42578125" customWidth="1"/>
    <col min="3591" max="3591" width="6" customWidth="1"/>
    <col min="3592" max="3592" width="0.28515625" customWidth="1"/>
    <col min="3593" max="3593" width="1.140625" customWidth="1"/>
    <col min="3594" max="3594" width="8.7109375" customWidth="1"/>
    <col min="3595" max="3595" width="0.7109375" customWidth="1"/>
    <col min="3596" max="3596" width="0.5703125" customWidth="1"/>
    <col min="3597" max="3597" width="0.85546875" customWidth="1"/>
    <col min="3598" max="3598" width="1.7109375" customWidth="1"/>
    <col min="3599" max="3599" width="6.5703125" customWidth="1"/>
    <col min="3600" max="3600" width="3.7109375" customWidth="1"/>
    <col min="3601" max="3601" width="5.7109375" customWidth="1"/>
    <col min="3602" max="3602" width="4.7109375" customWidth="1"/>
    <col min="3603" max="3603" width="3.42578125" customWidth="1"/>
    <col min="3604" max="3604" width="0.85546875" customWidth="1"/>
    <col min="3605" max="3605" width="0.140625" customWidth="1"/>
    <col min="3606" max="3606" width="8.85546875" customWidth="1"/>
    <col min="3607" max="3608" width="0.42578125" customWidth="1"/>
    <col min="3609" max="3609" width="1" customWidth="1"/>
    <col min="3610" max="3610" width="7" customWidth="1"/>
    <col min="3611" max="3611" width="0.42578125" customWidth="1"/>
    <col min="3613" max="3614" width="0.42578125" customWidth="1"/>
    <col min="3615" max="3616" width="2.5703125" customWidth="1"/>
    <col min="3617" max="3617" width="6.85546875" customWidth="1"/>
    <col min="3618" max="3618" width="5.28515625" customWidth="1"/>
    <col min="3619" max="3619" width="1.140625" customWidth="1"/>
    <col min="3620" max="3620" width="0.7109375" customWidth="1"/>
    <col min="3621" max="3622" width="0.140625" customWidth="1"/>
    <col min="3841" max="3841" width="1.5703125" customWidth="1"/>
    <col min="3842" max="3842" width="0.5703125" customWidth="1"/>
    <col min="3843" max="3843" width="1.85546875" customWidth="1"/>
    <col min="3844" max="3844" width="2.140625" customWidth="1"/>
    <col min="3845" max="3845" width="1.42578125" customWidth="1"/>
    <col min="3846" max="3846" width="5.42578125" customWidth="1"/>
    <col min="3847" max="3847" width="6" customWidth="1"/>
    <col min="3848" max="3848" width="0.28515625" customWidth="1"/>
    <col min="3849" max="3849" width="1.140625" customWidth="1"/>
    <col min="3850" max="3850" width="8.7109375" customWidth="1"/>
    <col min="3851" max="3851" width="0.7109375" customWidth="1"/>
    <col min="3852" max="3852" width="0.5703125" customWidth="1"/>
    <col min="3853" max="3853" width="0.85546875" customWidth="1"/>
    <col min="3854" max="3854" width="1.7109375" customWidth="1"/>
    <col min="3855" max="3855" width="6.5703125" customWidth="1"/>
    <col min="3856" max="3856" width="3.7109375" customWidth="1"/>
    <col min="3857" max="3857" width="5.7109375" customWidth="1"/>
    <col min="3858" max="3858" width="4.7109375" customWidth="1"/>
    <col min="3859" max="3859" width="3.42578125" customWidth="1"/>
    <col min="3860" max="3860" width="0.85546875" customWidth="1"/>
    <col min="3861" max="3861" width="0.140625" customWidth="1"/>
    <col min="3862" max="3862" width="8.85546875" customWidth="1"/>
    <col min="3863" max="3864" width="0.42578125" customWidth="1"/>
    <col min="3865" max="3865" width="1" customWidth="1"/>
    <col min="3866" max="3866" width="7" customWidth="1"/>
    <col min="3867" max="3867" width="0.42578125" customWidth="1"/>
    <col min="3869" max="3870" width="0.42578125" customWidth="1"/>
    <col min="3871" max="3872" width="2.5703125" customWidth="1"/>
    <col min="3873" max="3873" width="6.85546875" customWidth="1"/>
    <col min="3874" max="3874" width="5.28515625" customWidth="1"/>
    <col min="3875" max="3875" width="1.140625" customWidth="1"/>
    <col min="3876" max="3876" width="0.7109375" customWidth="1"/>
    <col min="3877" max="3878" width="0.140625" customWidth="1"/>
    <col min="4097" max="4097" width="1.5703125" customWidth="1"/>
    <col min="4098" max="4098" width="0.5703125" customWidth="1"/>
    <col min="4099" max="4099" width="1.85546875" customWidth="1"/>
    <col min="4100" max="4100" width="2.140625" customWidth="1"/>
    <col min="4101" max="4101" width="1.42578125" customWidth="1"/>
    <col min="4102" max="4102" width="5.42578125" customWidth="1"/>
    <col min="4103" max="4103" width="6" customWidth="1"/>
    <col min="4104" max="4104" width="0.28515625" customWidth="1"/>
    <col min="4105" max="4105" width="1.140625" customWidth="1"/>
    <col min="4106" max="4106" width="8.7109375" customWidth="1"/>
    <col min="4107" max="4107" width="0.7109375" customWidth="1"/>
    <col min="4108" max="4108" width="0.5703125" customWidth="1"/>
    <col min="4109" max="4109" width="0.85546875" customWidth="1"/>
    <col min="4110" max="4110" width="1.7109375" customWidth="1"/>
    <col min="4111" max="4111" width="6.5703125" customWidth="1"/>
    <col min="4112" max="4112" width="3.7109375" customWidth="1"/>
    <col min="4113" max="4113" width="5.7109375" customWidth="1"/>
    <col min="4114" max="4114" width="4.7109375" customWidth="1"/>
    <col min="4115" max="4115" width="3.42578125" customWidth="1"/>
    <col min="4116" max="4116" width="0.85546875" customWidth="1"/>
    <col min="4117" max="4117" width="0.140625" customWidth="1"/>
    <col min="4118" max="4118" width="8.85546875" customWidth="1"/>
    <col min="4119" max="4120" width="0.42578125" customWidth="1"/>
    <col min="4121" max="4121" width="1" customWidth="1"/>
    <col min="4122" max="4122" width="7" customWidth="1"/>
    <col min="4123" max="4123" width="0.42578125" customWidth="1"/>
    <col min="4125" max="4126" width="0.42578125" customWidth="1"/>
    <col min="4127" max="4128" width="2.5703125" customWidth="1"/>
    <col min="4129" max="4129" width="6.85546875" customWidth="1"/>
    <col min="4130" max="4130" width="5.28515625" customWidth="1"/>
    <col min="4131" max="4131" width="1.140625" customWidth="1"/>
    <col min="4132" max="4132" width="0.7109375" customWidth="1"/>
    <col min="4133" max="4134" width="0.140625" customWidth="1"/>
    <col min="4353" max="4353" width="1.5703125" customWidth="1"/>
    <col min="4354" max="4354" width="0.5703125" customWidth="1"/>
    <col min="4355" max="4355" width="1.85546875" customWidth="1"/>
    <col min="4356" max="4356" width="2.140625" customWidth="1"/>
    <col min="4357" max="4357" width="1.42578125" customWidth="1"/>
    <col min="4358" max="4358" width="5.42578125" customWidth="1"/>
    <col min="4359" max="4359" width="6" customWidth="1"/>
    <col min="4360" max="4360" width="0.28515625" customWidth="1"/>
    <col min="4361" max="4361" width="1.140625" customWidth="1"/>
    <col min="4362" max="4362" width="8.7109375" customWidth="1"/>
    <col min="4363" max="4363" width="0.7109375" customWidth="1"/>
    <col min="4364" max="4364" width="0.5703125" customWidth="1"/>
    <col min="4365" max="4365" width="0.85546875" customWidth="1"/>
    <col min="4366" max="4366" width="1.7109375" customWidth="1"/>
    <col min="4367" max="4367" width="6.5703125" customWidth="1"/>
    <col min="4368" max="4368" width="3.7109375" customWidth="1"/>
    <col min="4369" max="4369" width="5.7109375" customWidth="1"/>
    <col min="4370" max="4370" width="4.7109375" customWidth="1"/>
    <col min="4371" max="4371" width="3.42578125" customWidth="1"/>
    <col min="4372" max="4372" width="0.85546875" customWidth="1"/>
    <col min="4373" max="4373" width="0.140625" customWidth="1"/>
    <col min="4374" max="4374" width="8.85546875" customWidth="1"/>
    <col min="4375" max="4376" width="0.42578125" customWidth="1"/>
    <col min="4377" max="4377" width="1" customWidth="1"/>
    <col min="4378" max="4378" width="7" customWidth="1"/>
    <col min="4379" max="4379" width="0.42578125" customWidth="1"/>
    <col min="4381" max="4382" width="0.42578125" customWidth="1"/>
    <col min="4383" max="4384" width="2.5703125" customWidth="1"/>
    <col min="4385" max="4385" width="6.85546875" customWidth="1"/>
    <col min="4386" max="4386" width="5.28515625" customWidth="1"/>
    <col min="4387" max="4387" width="1.140625" customWidth="1"/>
    <col min="4388" max="4388" width="0.7109375" customWidth="1"/>
    <col min="4389" max="4390" width="0.140625" customWidth="1"/>
    <col min="4609" max="4609" width="1.5703125" customWidth="1"/>
    <col min="4610" max="4610" width="0.5703125" customWidth="1"/>
    <col min="4611" max="4611" width="1.85546875" customWidth="1"/>
    <col min="4612" max="4612" width="2.140625" customWidth="1"/>
    <col min="4613" max="4613" width="1.42578125" customWidth="1"/>
    <col min="4614" max="4614" width="5.42578125" customWidth="1"/>
    <col min="4615" max="4615" width="6" customWidth="1"/>
    <col min="4616" max="4616" width="0.28515625" customWidth="1"/>
    <col min="4617" max="4617" width="1.140625" customWidth="1"/>
    <col min="4618" max="4618" width="8.7109375" customWidth="1"/>
    <col min="4619" max="4619" width="0.7109375" customWidth="1"/>
    <col min="4620" max="4620" width="0.5703125" customWidth="1"/>
    <col min="4621" max="4621" width="0.85546875" customWidth="1"/>
    <col min="4622" max="4622" width="1.7109375" customWidth="1"/>
    <col min="4623" max="4623" width="6.5703125" customWidth="1"/>
    <col min="4624" max="4624" width="3.7109375" customWidth="1"/>
    <col min="4625" max="4625" width="5.7109375" customWidth="1"/>
    <col min="4626" max="4626" width="4.7109375" customWidth="1"/>
    <col min="4627" max="4627" width="3.42578125" customWidth="1"/>
    <col min="4628" max="4628" width="0.85546875" customWidth="1"/>
    <col min="4629" max="4629" width="0.140625" customWidth="1"/>
    <col min="4630" max="4630" width="8.85546875" customWidth="1"/>
    <col min="4631" max="4632" width="0.42578125" customWidth="1"/>
    <col min="4633" max="4633" width="1" customWidth="1"/>
    <col min="4634" max="4634" width="7" customWidth="1"/>
    <col min="4635" max="4635" width="0.42578125" customWidth="1"/>
    <col min="4637" max="4638" width="0.42578125" customWidth="1"/>
    <col min="4639" max="4640" width="2.5703125" customWidth="1"/>
    <col min="4641" max="4641" width="6.85546875" customWidth="1"/>
    <col min="4642" max="4642" width="5.28515625" customWidth="1"/>
    <col min="4643" max="4643" width="1.140625" customWidth="1"/>
    <col min="4644" max="4644" width="0.7109375" customWidth="1"/>
    <col min="4645" max="4646" width="0.140625" customWidth="1"/>
    <col min="4865" max="4865" width="1.5703125" customWidth="1"/>
    <col min="4866" max="4866" width="0.5703125" customWidth="1"/>
    <col min="4867" max="4867" width="1.85546875" customWidth="1"/>
    <col min="4868" max="4868" width="2.140625" customWidth="1"/>
    <col min="4869" max="4869" width="1.42578125" customWidth="1"/>
    <col min="4870" max="4870" width="5.42578125" customWidth="1"/>
    <col min="4871" max="4871" width="6" customWidth="1"/>
    <col min="4872" max="4872" width="0.28515625" customWidth="1"/>
    <col min="4873" max="4873" width="1.140625" customWidth="1"/>
    <col min="4874" max="4874" width="8.7109375" customWidth="1"/>
    <col min="4875" max="4875" width="0.7109375" customWidth="1"/>
    <col min="4876" max="4876" width="0.5703125" customWidth="1"/>
    <col min="4877" max="4877" width="0.85546875" customWidth="1"/>
    <col min="4878" max="4878" width="1.7109375" customWidth="1"/>
    <col min="4879" max="4879" width="6.5703125" customWidth="1"/>
    <col min="4880" max="4880" width="3.7109375" customWidth="1"/>
    <col min="4881" max="4881" width="5.7109375" customWidth="1"/>
    <col min="4882" max="4882" width="4.7109375" customWidth="1"/>
    <col min="4883" max="4883" width="3.42578125" customWidth="1"/>
    <col min="4884" max="4884" width="0.85546875" customWidth="1"/>
    <col min="4885" max="4885" width="0.140625" customWidth="1"/>
    <col min="4886" max="4886" width="8.85546875" customWidth="1"/>
    <col min="4887" max="4888" width="0.42578125" customWidth="1"/>
    <col min="4889" max="4889" width="1" customWidth="1"/>
    <col min="4890" max="4890" width="7" customWidth="1"/>
    <col min="4891" max="4891" width="0.42578125" customWidth="1"/>
    <col min="4893" max="4894" width="0.42578125" customWidth="1"/>
    <col min="4895" max="4896" width="2.5703125" customWidth="1"/>
    <col min="4897" max="4897" width="6.85546875" customWidth="1"/>
    <col min="4898" max="4898" width="5.28515625" customWidth="1"/>
    <col min="4899" max="4899" width="1.140625" customWidth="1"/>
    <col min="4900" max="4900" width="0.7109375" customWidth="1"/>
    <col min="4901" max="4902" width="0.140625" customWidth="1"/>
    <col min="5121" max="5121" width="1.5703125" customWidth="1"/>
    <col min="5122" max="5122" width="0.5703125" customWidth="1"/>
    <col min="5123" max="5123" width="1.85546875" customWidth="1"/>
    <col min="5124" max="5124" width="2.140625" customWidth="1"/>
    <col min="5125" max="5125" width="1.42578125" customWidth="1"/>
    <col min="5126" max="5126" width="5.42578125" customWidth="1"/>
    <col min="5127" max="5127" width="6" customWidth="1"/>
    <col min="5128" max="5128" width="0.28515625" customWidth="1"/>
    <col min="5129" max="5129" width="1.140625" customWidth="1"/>
    <col min="5130" max="5130" width="8.7109375" customWidth="1"/>
    <col min="5131" max="5131" width="0.7109375" customWidth="1"/>
    <col min="5132" max="5132" width="0.5703125" customWidth="1"/>
    <col min="5133" max="5133" width="0.85546875" customWidth="1"/>
    <col min="5134" max="5134" width="1.7109375" customWidth="1"/>
    <col min="5135" max="5135" width="6.5703125" customWidth="1"/>
    <col min="5136" max="5136" width="3.7109375" customWidth="1"/>
    <col min="5137" max="5137" width="5.7109375" customWidth="1"/>
    <col min="5138" max="5138" width="4.7109375" customWidth="1"/>
    <col min="5139" max="5139" width="3.42578125" customWidth="1"/>
    <col min="5140" max="5140" width="0.85546875" customWidth="1"/>
    <col min="5141" max="5141" width="0.140625" customWidth="1"/>
    <col min="5142" max="5142" width="8.85546875" customWidth="1"/>
    <col min="5143" max="5144" width="0.42578125" customWidth="1"/>
    <col min="5145" max="5145" width="1" customWidth="1"/>
    <col min="5146" max="5146" width="7" customWidth="1"/>
    <col min="5147" max="5147" width="0.42578125" customWidth="1"/>
    <col min="5149" max="5150" width="0.42578125" customWidth="1"/>
    <col min="5151" max="5152" width="2.5703125" customWidth="1"/>
    <col min="5153" max="5153" width="6.85546875" customWidth="1"/>
    <col min="5154" max="5154" width="5.28515625" customWidth="1"/>
    <col min="5155" max="5155" width="1.140625" customWidth="1"/>
    <col min="5156" max="5156" width="0.7109375" customWidth="1"/>
    <col min="5157" max="5158" width="0.140625" customWidth="1"/>
    <col min="5377" max="5377" width="1.5703125" customWidth="1"/>
    <col min="5378" max="5378" width="0.5703125" customWidth="1"/>
    <col min="5379" max="5379" width="1.85546875" customWidth="1"/>
    <col min="5380" max="5380" width="2.140625" customWidth="1"/>
    <col min="5381" max="5381" width="1.42578125" customWidth="1"/>
    <col min="5382" max="5382" width="5.42578125" customWidth="1"/>
    <col min="5383" max="5383" width="6" customWidth="1"/>
    <col min="5384" max="5384" width="0.28515625" customWidth="1"/>
    <col min="5385" max="5385" width="1.140625" customWidth="1"/>
    <col min="5386" max="5386" width="8.7109375" customWidth="1"/>
    <col min="5387" max="5387" width="0.7109375" customWidth="1"/>
    <col min="5388" max="5388" width="0.5703125" customWidth="1"/>
    <col min="5389" max="5389" width="0.85546875" customWidth="1"/>
    <col min="5390" max="5390" width="1.7109375" customWidth="1"/>
    <col min="5391" max="5391" width="6.5703125" customWidth="1"/>
    <col min="5392" max="5392" width="3.7109375" customWidth="1"/>
    <col min="5393" max="5393" width="5.7109375" customWidth="1"/>
    <col min="5394" max="5394" width="4.7109375" customWidth="1"/>
    <col min="5395" max="5395" width="3.42578125" customWidth="1"/>
    <col min="5396" max="5396" width="0.85546875" customWidth="1"/>
    <col min="5397" max="5397" width="0.140625" customWidth="1"/>
    <col min="5398" max="5398" width="8.85546875" customWidth="1"/>
    <col min="5399" max="5400" width="0.42578125" customWidth="1"/>
    <col min="5401" max="5401" width="1" customWidth="1"/>
    <col min="5402" max="5402" width="7" customWidth="1"/>
    <col min="5403" max="5403" width="0.42578125" customWidth="1"/>
    <col min="5405" max="5406" width="0.42578125" customWidth="1"/>
    <col min="5407" max="5408" width="2.5703125" customWidth="1"/>
    <col min="5409" max="5409" width="6.85546875" customWidth="1"/>
    <col min="5410" max="5410" width="5.28515625" customWidth="1"/>
    <col min="5411" max="5411" width="1.140625" customWidth="1"/>
    <col min="5412" max="5412" width="0.7109375" customWidth="1"/>
    <col min="5413" max="5414" width="0.140625" customWidth="1"/>
    <col min="5633" max="5633" width="1.5703125" customWidth="1"/>
    <col min="5634" max="5634" width="0.5703125" customWidth="1"/>
    <col min="5635" max="5635" width="1.85546875" customWidth="1"/>
    <col min="5636" max="5636" width="2.140625" customWidth="1"/>
    <col min="5637" max="5637" width="1.42578125" customWidth="1"/>
    <col min="5638" max="5638" width="5.42578125" customWidth="1"/>
    <col min="5639" max="5639" width="6" customWidth="1"/>
    <col min="5640" max="5640" width="0.28515625" customWidth="1"/>
    <col min="5641" max="5641" width="1.140625" customWidth="1"/>
    <col min="5642" max="5642" width="8.7109375" customWidth="1"/>
    <col min="5643" max="5643" width="0.7109375" customWidth="1"/>
    <col min="5644" max="5644" width="0.5703125" customWidth="1"/>
    <col min="5645" max="5645" width="0.85546875" customWidth="1"/>
    <col min="5646" max="5646" width="1.7109375" customWidth="1"/>
    <col min="5647" max="5647" width="6.5703125" customWidth="1"/>
    <col min="5648" max="5648" width="3.7109375" customWidth="1"/>
    <col min="5649" max="5649" width="5.7109375" customWidth="1"/>
    <col min="5650" max="5650" width="4.7109375" customWidth="1"/>
    <col min="5651" max="5651" width="3.42578125" customWidth="1"/>
    <col min="5652" max="5652" width="0.85546875" customWidth="1"/>
    <col min="5653" max="5653" width="0.140625" customWidth="1"/>
    <col min="5654" max="5654" width="8.85546875" customWidth="1"/>
    <col min="5655" max="5656" width="0.42578125" customWidth="1"/>
    <col min="5657" max="5657" width="1" customWidth="1"/>
    <col min="5658" max="5658" width="7" customWidth="1"/>
    <col min="5659" max="5659" width="0.42578125" customWidth="1"/>
    <col min="5661" max="5662" width="0.42578125" customWidth="1"/>
    <col min="5663" max="5664" width="2.5703125" customWidth="1"/>
    <col min="5665" max="5665" width="6.85546875" customWidth="1"/>
    <col min="5666" max="5666" width="5.28515625" customWidth="1"/>
    <col min="5667" max="5667" width="1.140625" customWidth="1"/>
    <col min="5668" max="5668" width="0.7109375" customWidth="1"/>
    <col min="5669" max="5670" width="0.140625" customWidth="1"/>
    <col min="5889" max="5889" width="1.5703125" customWidth="1"/>
    <col min="5890" max="5890" width="0.5703125" customWidth="1"/>
    <col min="5891" max="5891" width="1.85546875" customWidth="1"/>
    <col min="5892" max="5892" width="2.140625" customWidth="1"/>
    <col min="5893" max="5893" width="1.42578125" customWidth="1"/>
    <col min="5894" max="5894" width="5.42578125" customWidth="1"/>
    <col min="5895" max="5895" width="6" customWidth="1"/>
    <col min="5896" max="5896" width="0.28515625" customWidth="1"/>
    <col min="5897" max="5897" width="1.140625" customWidth="1"/>
    <col min="5898" max="5898" width="8.7109375" customWidth="1"/>
    <col min="5899" max="5899" width="0.7109375" customWidth="1"/>
    <col min="5900" max="5900" width="0.5703125" customWidth="1"/>
    <col min="5901" max="5901" width="0.85546875" customWidth="1"/>
    <col min="5902" max="5902" width="1.7109375" customWidth="1"/>
    <col min="5903" max="5903" width="6.5703125" customWidth="1"/>
    <col min="5904" max="5904" width="3.7109375" customWidth="1"/>
    <col min="5905" max="5905" width="5.7109375" customWidth="1"/>
    <col min="5906" max="5906" width="4.7109375" customWidth="1"/>
    <col min="5907" max="5907" width="3.42578125" customWidth="1"/>
    <col min="5908" max="5908" width="0.85546875" customWidth="1"/>
    <col min="5909" max="5909" width="0.140625" customWidth="1"/>
    <col min="5910" max="5910" width="8.85546875" customWidth="1"/>
    <col min="5911" max="5912" width="0.42578125" customWidth="1"/>
    <col min="5913" max="5913" width="1" customWidth="1"/>
    <col min="5914" max="5914" width="7" customWidth="1"/>
    <col min="5915" max="5915" width="0.42578125" customWidth="1"/>
    <col min="5917" max="5918" width="0.42578125" customWidth="1"/>
    <col min="5919" max="5920" width="2.5703125" customWidth="1"/>
    <col min="5921" max="5921" width="6.85546875" customWidth="1"/>
    <col min="5922" max="5922" width="5.28515625" customWidth="1"/>
    <col min="5923" max="5923" width="1.140625" customWidth="1"/>
    <col min="5924" max="5924" width="0.7109375" customWidth="1"/>
    <col min="5925" max="5926" width="0.140625" customWidth="1"/>
    <col min="6145" max="6145" width="1.5703125" customWidth="1"/>
    <col min="6146" max="6146" width="0.5703125" customWidth="1"/>
    <col min="6147" max="6147" width="1.85546875" customWidth="1"/>
    <col min="6148" max="6148" width="2.140625" customWidth="1"/>
    <col min="6149" max="6149" width="1.42578125" customWidth="1"/>
    <col min="6150" max="6150" width="5.42578125" customWidth="1"/>
    <col min="6151" max="6151" width="6" customWidth="1"/>
    <col min="6152" max="6152" width="0.28515625" customWidth="1"/>
    <col min="6153" max="6153" width="1.140625" customWidth="1"/>
    <col min="6154" max="6154" width="8.7109375" customWidth="1"/>
    <col min="6155" max="6155" width="0.7109375" customWidth="1"/>
    <col min="6156" max="6156" width="0.5703125" customWidth="1"/>
    <col min="6157" max="6157" width="0.85546875" customWidth="1"/>
    <col min="6158" max="6158" width="1.7109375" customWidth="1"/>
    <col min="6159" max="6159" width="6.5703125" customWidth="1"/>
    <col min="6160" max="6160" width="3.7109375" customWidth="1"/>
    <col min="6161" max="6161" width="5.7109375" customWidth="1"/>
    <col min="6162" max="6162" width="4.7109375" customWidth="1"/>
    <col min="6163" max="6163" width="3.42578125" customWidth="1"/>
    <col min="6164" max="6164" width="0.85546875" customWidth="1"/>
    <col min="6165" max="6165" width="0.140625" customWidth="1"/>
    <col min="6166" max="6166" width="8.85546875" customWidth="1"/>
    <col min="6167" max="6168" width="0.42578125" customWidth="1"/>
    <col min="6169" max="6169" width="1" customWidth="1"/>
    <col min="6170" max="6170" width="7" customWidth="1"/>
    <col min="6171" max="6171" width="0.42578125" customWidth="1"/>
    <col min="6173" max="6174" width="0.42578125" customWidth="1"/>
    <col min="6175" max="6176" width="2.5703125" customWidth="1"/>
    <col min="6177" max="6177" width="6.85546875" customWidth="1"/>
    <col min="6178" max="6178" width="5.28515625" customWidth="1"/>
    <col min="6179" max="6179" width="1.140625" customWidth="1"/>
    <col min="6180" max="6180" width="0.7109375" customWidth="1"/>
    <col min="6181" max="6182" width="0.140625" customWidth="1"/>
    <col min="6401" max="6401" width="1.5703125" customWidth="1"/>
    <col min="6402" max="6402" width="0.5703125" customWidth="1"/>
    <col min="6403" max="6403" width="1.85546875" customWidth="1"/>
    <col min="6404" max="6404" width="2.140625" customWidth="1"/>
    <col min="6405" max="6405" width="1.42578125" customWidth="1"/>
    <col min="6406" max="6406" width="5.42578125" customWidth="1"/>
    <col min="6407" max="6407" width="6" customWidth="1"/>
    <col min="6408" max="6408" width="0.28515625" customWidth="1"/>
    <col min="6409" max="6409" width="1.140625" customWidth="1"/>
    <col min="6410" max="6410" width="8.7109375" customWidth="1"/>
    <col min="6411" max="6411" width="0.7109375" customWidth="1"/>
    <col min="6412" max="6412" width="0.5703125" customWidth="1"/>
    <col min="6413" max="6413" width="0.85546875" customWidth="1"/>
    <col min="6414" max="6414" width="1.7109375" customWidth="1"/>
    <col min="6415" max="6415" width="6.5703125" customWidth="1"/>
    <col min="6416" max="6416" width="3.7109375" customWidth="1"/>
    <col min="6417" max="6417" width="5.7109375" customWidth="1"/>
    <col min="6418" max="6418" width="4.7109375" customWidth="1"/>
    <col min="6419" max="6419" width="3.42578125" customWidth="1"/>
    <col min="6420" max="6420" width="0.85546875" customWidth="1"/>
    <col min="6421" max="6421" width="0.140625" customWidth="1"/>
    <col min="6422" max="6422" width="8.85546875" customWidth="1"/>
    <col min="6423" max="6424" width="0.42578125" customWidth="1"/>
    <col min="6425" max="6425" width="1" customWidth="1"/>
    <col min="6426" max="6426" width="7" customWidth="1"/>
    <col min="6427" max="6427" width="0.42578125" customWidth="1"/>
    <col min="6429" max="6430" width="0.42578125" customWidth="1"/>
    <col min="6431" max="6432" width="2.5703125" customWidth="1"/>
    <col min="6433" max="6433" width="6.85546875" customWidth="1"/>
    <col min="6434" max="6434" width="5.28515625" customWidth="1"/>
    <col min="6435" max="6435" width="1.140625" customWidth="1"/>
    <col min="6436" max="6436" width="0.7109375" customWidth="1"/>
    <col min="6437" max="6438" width="0.140625" customWidth="1"/>
    <col min="6657" max="6657" width="1.5703125" customWidth="1"/>
    <col min="6658" max="6658" width="0.5703125" customWidth="1"/>
    <col min="6659" max="6659" width="1.85546875" customWidth="1"/>
    <col min="6660" max="6660" width="2.140625" customWidth="1"/>
    <col min="6661" max="6661" width="1.42578125" customWidth="1"/>
    <col min="6662" max="6662" width="5.42578125" customWidth="1"/>
    <col min="6663" max="6663" width="6" customWidth="1"/>
    <col min="6664" max="6664" width="0.28515625" customWidth="1"/>
    <col min="6665" max="6665" width="1.140625" customWidth="1"/>
    <col min="6666" max="6666" width="8.7109375" customWidth="1"/>
    <col min="6667" max="6667" width="0.7109375" customWidth="1"/>
    <col min="6668" max="6668" width="0.5703125" customWidth="1"/>
    <col min="6669" max="6669" width="0.85546875" customWidth="1"/>
    <col min="6670" max="6670" width="1.7109375" customWidth="1"/>
    <col min="6671" max="6671" width="6.5703125" customWidth="1"/>
    <col min="6672" max="6672" width="3.7109375" customWidth="1"/>
    <col min="6673" max="6673" width="5.7109375" customWidth="1"/>
    <col min="6674" max="6674" width="4.7109375" customWidth="1"/>
    <col min="6675" max="6675" width="3.42578125" customWidth="1"/>
    <col min="6676" max="6676" width="0.85546875" customWidth="1"/>
    <col min="6677" max="6677" width="0.140625" customWidth="1"/>
    <col min="6678" max="6678" width="8.85546875" customWidth="1"/>
    <col min="6679" max="6680" width="0.42578125" customWidth="1"/>
    <col min="6681" max="6681" width="1" customWidth="1"/>
    <col min="6682" max="6682" width="7" customWidth="1"/>
    <col min="6683" max="6683" width="0.42578125" customWidth="1"/>
    <col min="6685" max="6686" width="0.42578125" customWidth="1"/>
    <col min="6687" max="6688" width="2.5703125" customWidth="1"/>
    <col min="6689" max="6689" width="6.85546875" customWidth="1"/>
    <col min="6690" max="6690" width="5.28515625" customWidth="1"/>
    <col min="6691" max="6691" width="1.140625" customWidth="1"/>
    <col min="6692" max="6692" width="0.7109375" customWidth="1"/>
    <col min="6693" max="6694" width="0.140625" customWidth="1"/>
    <col min="6913" max="6913" width="1.5703125" customWidth="1"/>
    <col min="6914" max="6914" width="0.5703125" customWidth="1"/>
    <col min="6915" max="6915" width="1.85546875" customWidth="1"/>
    <col min="6916" max="6916" width="2.140625" customWidth="1"/>
    <col min="6917" max="6917" width="1.42578125" customWidth="1"/>
    <col min="6918" max="6918" width="5.42578125" customWidth="1"/>
    <col min="6919" max="6919" width="6" customWidth="1"/>
    <col min="6920" max="6920" width="0.28515625" customWidth="1"/>
    <col min="6921" max="6921" width="1.140625" customWidth="1"/>
    <col min="6922" max="6922" width="8.7109375" customWidth="1"/>
    <col min="6923" max="6923" width="0.7109375" customWidth="1"/>
    <col min="6924" max="6924" width="0.5703125" customWidth="1"/>
    <col min="6925" max="6925" width="0.85546875" customWidth="1"/>
    <col min="6926" max="6926" width="1.7109375" customWidth="1"/>
    <col min="6927" max="6927" width="6.5703125" customWidth="1"/>
    <col min="6928" max="6928" width="3.7109375" customWidth="1"/>
    <col min="6929" max="6929" width="5.7109375" customWidth="1"/>
    <col min="6930" max="6930" width="4.7109375" customWidth="1"/>
    <col min="6931" max="6931" width="3.42578125" customWidth="1"/>
    <col min="6932" max="6932" width="0.85546875" customWidth="1"/>
    <col min="6933" max="6933" width="0.140625" customWidth="1"/>
    <col min="6934" max="6934" width="8.85546875" customWidth="1"/>
    <col min="6935" max="6936" width="0.42578125" customWidth="1"/>
    <col min="6937" max="6937" width="1" customWidth="1"/>
    <col min="6938" max="6938" width="7" customWidth="1"/>
    <col min="6939" max="6939" width="0.42578125" customWidth="1"/>
    <col min="6941" max="6942" width="0.42578125" customWidth="1"/>
    <col min="6943" max="6944" width="2.5703125" customWidth="1"/>
    <col min="6945" max="6945" width="6.85546875" customWidth="1"/>
    <col min="6946" max="6946" width="5.28515625" customWidth="1"/>
    <col min="6947" max="6947" width="1.140625" customWidth="1"/>
    <col min="6948" max="6948" width="0.7109375" customWidth="1"/>
    <col min="6949" max="6950" width="0.140625" customWidth="1"/>
    <col min="7169" max="7169" width="1.5703125" customWidth="1"/>
    <col min="7170" max="7170" width="0.5703125" customWidth="1"/>
    <col min="7171" max="7171" width="1.85546875" customWidth="1"/>
    <col min="7172" max="7172" width="2.140625" customWidth="1"/>
    <col min="7173" max="7173" width="1.42578125" customWidth="1"/>
    <col min="7174" max="7174" width="5.42578125" customWidth="1"/>
    <col min="7175" max="7175" width="6" customWidth="1"/>
    <col min="7176" max="7176" width="0.28515625" customWidth="1"/>
    <col min="7177" max="7177" width="1.140625" customWidth="1"/>
    <col min="7178" max="7178" width="8.7109375" customWidth="1"/>
    <col min="7179" max="7179" width="0.7109375" customWidth="1"/>
    <col min="7180" max="7180" width="0.5703125" customWidth="1"/>
    <col min="7181" max="7181" width="0.85546875" customWidth="1"/>
    <col min="7182" max="7182" width="1.7109375" customWidth="1"/>
    <col min="7183" max="7183" width="6.5703125" customWidth="1"/>
    <col min="7184" max="7184" width="3.7109375" customWidth="1"/>
    <col min="7185" max="7185" width="5.7109375" customWidth="1"/>
    <col min="7186" max="7186" width="4.7109375" customWidth="1"/>
    <col min="7187" max="7187" width="3.42578125" customWidth="1"/>
    <col min="7188" max="7188" width="0.85546875" customWidth="1"/>
    <col min="7189" max="7189" width="0.140625" customWidth="1"/>
    <col min="7190" max="7190" width="8.85546875" customWidth="1"/>
    <col min="7191" max="7192" width="0.42578125" customWidth="1"/>
    <col min="7193" max="7193" width="1" customWidth="1"/>
    <col min="7194" max="7194" width="7" customWidth="1"/>
    <col min="7195" max="7195" width="0.42578125" customWidth="1"/>
    <col min="7197" max="7198" width="0.42578125" customWidth="1"/>
    <col min="7199" max="7200" width="2.5703125" customWidth="1"/>
    <col min="7201" max="7201" width="6.85546875" customWidth="1"/>
    <col min="7202" max="7202" width="5.28515625" customWidth="1"/>
    <col min="7203" max="7203" width="1.140625" customWidth="1"/>
    <col min="7204" max="7204" width="0.7109375" customWidth="1"/>
    <col min="7205" max="7206" width="0.140625" customWidth="1"/>
    <col min="7425" max="7425" width="1.5703125" customWidth="1"/>
    <col min="7426" max="7426" width="0.5703125" customWidth="1"/>
    <col min="7427" max="7427" width="1.85546875" customWidth="1"/>
    <col min="7428" max="7428" width="2.140625" customWidth="1"/>
    <col min="7429" max="7429" width="1.42578125" customWidth="1"/>
    <col min="7430" max="7430" width="5.42578125" customWidth="1"/>
    <col min="7431" max="7431" width="6" customWidth="1"/>
    <col min="7432" max="7432" width="0.28515625" customWidth="1"/>
    <col min="7433" max="7433" width="1.140625" customWidth="1"/>
    <col min="7434" max="7434" width="8.7109375" customWidth="1"/>
    <col min="7435" max="7435" width="0.7109375" customWidth="1"/>
    <col min="7436" max="7436" width="0.5703125" customWidth="1"/>
    <col min="7437" max="7437" width="0.85546875" customWidth="1"/>
    <col min="7438" max="7438" width="1.7109375" customWidth="1"/>
    <col min="7439" max="7439" width="6.5703125" customWidth="1"/>
    <col min="7440" max="7440" width="3.7109375" customWidth="1"/>
    <col min="7441" max="7441" width="5.7109375" customWidth="1"/>
    <col min="7442" max="7442" width="4.7109375" customWidth="1"/>
    <col min="7443" max="7443" width="3.42578125" customWidth="1"/>
    <col min="7444" max="7444" width="0.85546875" customWidth="1"/>
    <col min="7445" max="7445" width="0.140625" customWidth="1"/>
    <col min="7446" max="7446" width="8.85546875" customWidth="1"/>
    <col min="7447" max="7448" width="0.42578125" customWidth="1"/>
    <col min="7449" max="7449" width="1" customWidth="1"/>
    <col min="7450" max="7450" width="7" customWidth="1"/>
    <col min="7451" max="7451" width="0.42578125" customWidth="1"/>
    <col min="7453" max="7454" width="0.42578125" customWidth="1"/>
    <col min="7455" max="7456" width="2.5703125" customWidth="1"/>
    <col min="7457" max="7457" width="6.85546875" customWidth="1"/>
    <col min="7458" max="7458" width="5.28515625" customWidth="1"/>
    <col min="7459" max="7459" width="1.140625" customWidth="1"/>
    <col min="7460" max="7460" width="0.7109375" customWidth="1"/>
    <col min="7461" max="7462" width="0.140625" customWidth="1"/>
    <col min="7681" max="7681" width="1.5703125" customWidth="1"/>
    <col min="7682" max="7682" width="0.5703125" customWidth="1"/>
    <col min="7683" max="7683" width="1.85546875" customWidth="1"/>
    <col min="7684" max="7684" width="2.140625" customWidth="1"/>
    <col min="7685" max="7685" width="1.42578125" customWidth="1"/>
    <col min="7686" max="7686" width="5.42578125" customWidth="1"/>
    <col min="7687" max="7687" width="6" customWidth="1"/>
    <col min="7688" max="7688" width="0.28515625" customWidth="1"/>
    <col min="7689" max="7689" width="1.140625" customWidth="1"/>
    <col min="7690" max="7690" width="8.7109375" customWidth="1"/>
    <col min="7691" max="7691" width="0.7109375" customWidth="1"/>
    <col min="7692" max="7692" width="0.5703125" customWidth="1"/>
    <col min="7693" max="7693" width="0.85546875" customWidth="1"/>
    <col min="7694" max="7694" width="1.7109375" customWidth="1"/>
    <col min="7695" max="7695" width="6.5703125" customWidth="1"/>
    <col min="7696" max="7696" width="3.7109375" customWidth="1"/>
    <col min="7697" max="7697" width="5.7109375" customWidth="1"/>
    <col min="7698" max="7698" width="4.7109375" customWidth="1"/>
    <col min="7699" max="7699" width="3.42578125" customWidth="1"/>
    <col min="7700" max="7700" width="0.85546875" customWidth="1"/>
    <col min="7701" max="7701" width="0.140625" customWidth="1"/>
    <col min="7702" max="7702" width="8.85546875" customWidth="1"/>
    <col min="7703" max="7704" width="0.42578125" customWidth="1"/>
    <col min="7705" max="7705" width="1" customWidth="1"/>
    <col min="7706" max="7706" width="7" customWidth="1"/>
    <col min="7707" max="7707" width="0.42578125" customWidth="1"/>
    <col min="7709" max="7710" width="0.42578125" customWidth="1"/>
    <col min="7711" max="7712" width="2.5703125" customWidth="1"/>
    <col min="7713" max="7713" width="6.85546875" customWidth="1"/>
    <col min="7714" max="7714" width="5.28515625" customWidth="1"/>
    <col min="7715" max="7715" width="1.140625" customWidth="1"/>
    <col min="7716" max="7716" width="0.7109375" customWidth="1"/>
    <col min="7717" max="7718" width="0.140625" customWidth="1"/>
    <col min="7937" max="7937" width="1.5703125" customWidth="1"/>
    <col min="7938" max="7938" width="0.5703125" customWidth="1"/>
    <col min="7939" max="7939" width="1.85546875" customWidth="1"/>
    <col min="7940" max="7940" width="2.140625" customWidth="1"/>
    <col min="7941" max="7941" width="1.42578125" customWidth="1"/>
    <col min="7942" max="7942" width="5.42578125" customWidth="1"/>
    <col min="7943" max="7943" width="6" customWidth="1"/>
    <col min="7944" max="7944" width="0.28515625" customWidth="1"/>
    <col min="7945" max="7945" width="1.140625" customWidth="1"/>
    <col min="7946" max="7946" width="8.7109375" customWidth="1"/>
    <col min="7947" max="7947" width="0.7109375" customWidth="1"/>
    <col min="7948" max="7948" width="0.5703125" customWidth="1"/>
    <col min="7949" max="7949" width="0.85546875" customWidth="1"/>
    <col min="7950" max="7950" width="1.7109375" customWidth="1"/>
    <col min="7951" max="7951" width="6.5703125" customWidth="1"/>
    <col min="7952" max="7952" width="3.7109375" customWidth="1"/>
    <col min="7953" max="7953" width="5.7109375" customWidth="1"/>
    <col min="7954" max="7954" width="4.7109375" customWidth="1"/>
    <col min="7955" max="7955" width="3.42578125" customWidth="1"/>
    <col min="7956" max="7956" width="0.85546875" customWidth="1"/>
    <col min="7957" max="7957" width="0.140625" customWidth="1"/>
    <col min="7958" max="7958" width="8.85546875" customWidth="1"/>
    <col min="7959" max="7960" width="0.42578125" customWidth="1"/>
    <col min="7961" max="7961" width="1" customWidth="1"/>
    <col min="7962" max="7962" width="7" customWidth="1"/>
    <col min="7963" max="7963" width="0.42578125" customWidth="1"/>
    <col min="7965" max="7966" width="0.42578125" customWidth="1"/>
    <col min="7967" max="7968" width="2.5703125" customWidth="1"/>
    <col min="7969" max="7969" width="6.85546875" customWidth="1"/>
    <col min="7970" max="7970" width="5.28515625" customWidth="1"/>
    <col min="7971" max="7971" width="1.140625" customWidth="1"/>
    <col min="7972" max="7972" width="0.7109375" customWidth="1"/>
    <col min="7973" max="7974" width="0.140625" customWidth="1"/>
    <col min="8193" max="8193" width="1.5703125" customWidth="1"/>
    <col min="8194" max="8194" width="0.5703125" customWidth="1"/>
    <col min="8195" max="8195" width="1.85546875" customWidth="1"/>
    <col min="8196" max="8196" width="2.140625" customWidth="1"/>
    <col min="8197" max="8197" width="1.42578125" customWidth="1"/>
    <col min="8198" max="8198" width="5.42578125" customWidth="1"/>
    <col min="8199" max="8199" width="6" customWidth="1"/>
    <col min="8200" max="8200" width="0.28515625" customWidth="1"/>
    <col min="8201" max="8201" width="1.140625" customWidth="1"/>
    <col min="8202" max="8202" width="8.7109375" customWidth="1"/>
    <col min="8203" max="8203" width="0.7109375" customWidth="1"/>
    <col min="8204" max="8204" width="0.5703125" customWidth="1"/>
    <col min="8205" max="8205" width="0.85546875" customWidth="1"/>
    <col min="8206" max="8206" width="1.7109375" customWidth="1"/>
    <col min="8207" max="8207" width="6.5703125" customWidth="1"/>
    <col min="8208" max="8208" width="3.7109375" customWidth="1"/>
    <col min="8209" max="8209" width="5.7109375" customWidth="1"/>
    <col min="8210" max="8210" width="4.7109375" customWidth="1"/>
    <col min="8211" max="8211" width="3.42578125" customWidth="1"/>
    <col min="8212" max="8212" width="0.85546875" customWidth="1"/>
    <col min="8213" max="8213" width="0.140625" customWidth="1"/>
    <col min="8214" max="8214" width="8.85546875" customWidth="1"/>
    <col min="8215" max="8216" width="0.42578125" customWidth="1"/>
    <col min="8217" max="8217" width="1" customWidth="1"/>
    <col min="8218" max="8218" width="7" customWidth="1"/>
    <col min="8219" max="8219" width="0.42578125" customWidth="1"/>
    <col min="8221" max="8222" width="0.42578125" customWidth="1"/>
    <col min="8223" max="8224" width="2.5703125" customWidth="1"/>
    <col min="8225" max="8225" width="6.85546875" customWidth="1"/>
    <col min="8226" max="8226" width="5.28515625" customWidth="1"/>
    <col min="8227" max="8227" width="1.140625" customWidth="1"/>
    <col min="8228" max="8228" width="0.7109375" customWidth="1"/>
    <col min="8229" max="8230" width="0.140625" customWidth="1"/>
    <col min="8449" max="8449" width="1.5703125" customWidth="1"/>
    <col min="8450" max="8450" width="0.5703125" customWidth="1"/>
    <col min="8451" max="8451" width="1.85546875" customWidth="1"/>
    <col min="8452" max="8452" width="2.140625" customWidth="1"/>
    <col min="8453" max="8453" width="1.42578125" customWidth="1"/>
    <col min="8454" max="8454" width="5.42578125" customWidth="1"/>
    <col min="8455" max="8455" width="6" customWidth="1"/>
    <col min="8456" max="8456" width="0.28515625" customWidth="1"/>
    <col min="8457" max="8457" width="1.140625" customWidth="1"/>
    <col min="8458" max="8458" width="8.7109375" customWidth="1"/>
    <col min="8459" max="8459" width="0.7109375" customWidth="1"/>
    <col min="8460" max="8460" width="0.5703125" customWidth="1"/>
    <col min="8461" max="8461" width="0.85546875" customWidth="1"/>
    <col min="8462" max="8462" width="1.7109375" customWidth="1"/>
    <col min="8463" max="8463" width="6.5703125" customWidth="1"/>
    <col min="8464" max="8464" width="3.7109375" customWidth="1"/>
    <col min="8465" max="8465" width="5.7109375" customWidth="1"/>
    <col min="8466" max="8466" width="4.7109375" customWidth="1"/>
    <col min="8467" max="8467" width="3.42578125" customWidth="1"/>
    <col min="8468" max="8468" width="0.85546875" customWidth="1"/>
    <col min="8469" max="8469" width="0.140625" customWidth="1"/>
    <col min="8470" max="8470" width="8.85546875" customWidth="1"/>
    <col min="8471" max="8472" width="0.42578125" customWidth="1"/>
    <col min="8473" max="8473" width="1" customWidth="1"/>
    <col min="8474" max="8474" width="7" customWidth="1"/>
    <col min="8475" max="8475" width="0.42578125" customWidth="1"/>
    <col min="8477" max="8478" width="0.42578125" customWidth="1"/>
    <col min="8479" max="8480" width="2.5703125" customWidth="1"/>
    <col min="8481" max="8481" width="6.85546875" customWidth="1"/>
    <col min="8482" max="8482" width="5.28515625" customWidth="1"/>
    <col min="8483" max="8483" width="1.140625" customWidth="1"/>
    <col min="8484" max="8484" width="0.7109375" customWidth="1"/>
    <col min="8485" max="8486" width="0.140625" customWidth="1"/>
    <col min="8705" max="8705" width="1.5703125" customWidth="1"/>
    <col min="8706" max="8706" width="0.5703125" customWidth="1"/>
    <col min="8707" max="8707" width="1.85546875" customWidth="1"/>
    <col min="8708" max="8708" width="2.140625" customWidth="1"/>
    <col min="8709" max="8709" width="1.42578125" customWidth="1"/>
    <col min="8710" max="8710" width="5.42578125" customWidth="1"/>
    <col min="8711" max="8711" width="6" customWidth="1"/>
    <col min="8712" max="8712" width="0.28515625" customWidth="1"/>
    <col min="8713" max="8713" width="1.140625" customWidth="1"/>
    <col min="8714" max="8714" width="8.7109375" customWidth="1"/>
    <col min="8715" max="8715" width="0.7109375" customWidth="1"/>
    <col min="8716" max="8716" width="0.5703125" customWidth="1"/>
    <col min="8717" max="8717" width="0.85546875" customWidth="1"/>
    <col min="8718" max="8718" width="1.7109375" customWidth="1"/>
    <col min="8719" max="8719" width="6.5703125" customWidth="1"/>
    <col min="8720" max="8720" width="3.7109375" customWidth="1"/>
    <col min="8721" max="8721" width="5.7109375" customWidth="1"/>
    <col min="8722" max="8722" width="4.7109375" customWidth="1"/>
    <col min="8723" max="8723" width="3.42578125" customWidth="1"/>
    <col min="8724" max="8724" width="0.85546875" customWidth="1"/>
    <col min="8725" max="8725" width="0.140625" customWidth="1"/>
    <col min="8726" max="8726" width="8.85546875" customWidth="1"/>
    <col min="8727" max="8728" width="0.42578125" customWidth="1"/>
    <col min="8729" max="8729" width="1" customWidth="1"/>
    <col min="8730" max="8730" width="7" customWidth="1"/>
    <col min="8731" max="8731" width="0.42578125" customWidth="1"/>
    <col min="8733" max="8734" width="0.42578125" customWidth="1"/>
    <col min="8735" max="8736" width="2.5703125" customWidth="1"/>
    <col min="8737" max="8737" width="6.85546875" customWidth="1"/>
    <col min="8738" max="8738" width="5.28515625" customWidth="1"/>
    <col min="8739" max="8739" width="1.140625" customWidth="1"/>
    <col min="8740" max="8740" width="0.7109375" customWidth="1"/>
    <col min="8741" max="8742" width="0.140625" customWidth="1"/>
    <col min="8961" max="8961" width="1.5703125" customWidth="1"/>
    <col min="8962" max="8962" width="0.5703125" customWidth="1"/>
    <col min="8963" max="8963" width="1.85546875" customWidth="1"/>
    <col min="8964" max="8964" width="2.140625" customWidth="1"/>
    <col min="8965" max="8965" width="1.42578125" customWidth="1"/>
    <col min="8966" max="8966" width="5.42578125" customWidth="1"/>
    <col min="8967" max="8967" width="6" customWidth="1"/>
    <col min="8968" max="8968" width="0.28515625" customWidth="1"/>
    <col min="8969" max="8969" width="1.140625" customWidth="1"/>
    <col min="8970" max="8970" width="8.7109375" customWidth="1"/>
    <col min="8971" max="8971" width="0.7109375" customWidth="1"/>
    <col min="8972" max="8972" width="0.5703125" customWidth="1"/>
    <col min="8973" max="8973" width="0.85546875" customWidth="1"/>
    <col min="8974" max="8974" width="1.7109375" customWidth="1"/>
    <col min="8975" max="8975" width="6.5703125" customWidth="1"/>
    <col min="8976" max="8976" width="3.7109375" customWidth="1"/>
    <col min="8977" max="8977" width="5.7109375" customWidth="1"/>
    <col min="8978" max="8978" width="4.7109375" customWidth="1"/>
    <col min="8979" max="8979" width="3.42578125" customWidth="1"/>
    <col min="8980" max="8980" width="0.85546875" customWidth="1"/>
    <col min="8981" max="8981" width="0.140625" customWidth="1"/>
    <col min="8982" max="8982" width="8.85546875" customWidth="1"/>
    <col min="8983" max="8984" width="0.42578125" customWidth="1"/>
    <col min="8985" max="8985" width="1" customWidth="1"/>
    <col min="8986" max="8986" width="7" customWidth="1"/>
    <col min="8987" max="8987" width="0.42578125" customWidth="1"/>
    <col min="8989" max="8990" width="0.42578125" customWidth="1"/>
    <col min="8991" max="8992" width="2.5703125" customWidth="1"/>
    <col min="8993" max="8993" width="6.85546875" customWidth="1"/>
    <col min="8994" max="8994" width="5.28515625" customWidth="1"/>
    <col min="8995" max="8995" width="1.140625" customWidth="1"/>
    <col min="8996" max="8996" width="0.7109375" customWidth="1"/>
    <col min="8997" max="8998" width="0.140625" customWidth="1"/>
    <col min="9217" max="9217" width="1.5703125" customWidth="1"/>
    <col min="9218" max="9218" width="0.5703125" customWidth="1"/>
    <col min="9219" max="9219" width="1.85546875" customWidth="1"/>
    <col min="9220" max="9220" width="2.140625" customWidth="1"/>
    <col min="9221" max="9221" width="1.42578125" customWidth="1"/>
    <col min="9222" max="9222" width="5.42578125" customWidth="1"/>
    <col min="9223" max="9223" width="6" customWidth="1"/>
    <col min="9224" max="9224" width="0.28515625" customWidth="1"/>
    <col min="9225" max="9225" width="1.140625" customWidth="1"/>
    <col min="9226" max="9226" width="8.7109375" customWidth="1"/>
    <col min="9227" max="9227" width="0.7109375" customWidth="1"/>
    <col min="9228" max="9228" width="0.5703125" customWidth="1"/>
    <col min="9229" max="9229" width="0.85546875" customWidth="1"/>
    <col min="9230" max="9230" width="1.7109375" customWidth="1"/>
    <col min="9231" max="9231" width="6.5703125" customWidth="1"/>
    <col min="9232" max="9232" width="3.7109375" customWidth="1"/>
    <col min="9233" max="9233" width="5.7109375" customWidth="1"/>
    <col min="9234" max="9234" width="4.7109375" customWidth="1"/>
    <col min="9235" max="9235" width="3.42578125" customWidth="1"/>
    <col min="9236" max="9236" width="0.85546875" customWidth="1"/>
    <col min="9237" max="9237" width="0.140625" customWidth="1"/>
    <col min="9238" max="9238" width="8.85546875" customWidth="1"/>
    <col min="9239" max="9240" width="0.42578125" customWidth="1"/>
    <col min="9241" max="9241" width="1" customWidth="1"/>
    <col min="9242" max="9242" width="7" customWidth="1"/>
    <col min="9243" max="9243" width="0.42578125" customWidth="1"/>
    <col min="9245" max="9246" width="0.42578125" customWidth="1"/>
    <col min="9247" max="9248" width="2.5703125" customWidth="1"/>
    <col min="9249" max="9249" width="6.85546875" customWidth="1"/>
    <col min="9250" max="9250" width="5.28515625" customWidth="1"/>
    <col min="9251" max="9251" width="1.140625" customWidth="1"/>
    <col min="9252" max="9252" width="0.7109375" customWidth="1"/>
    <col min="9253" max="9254" width="0.140625" customWidth="1"/>
    <col min="9473" max="9473" width="1.5703125" customWidth="1"/>
    <col min="9474" max="9474" width="0.5703125" customWidth="1"/>
    <col min="9475" max="9475" width="1.85546875" customWidth="1"/>
    <col min="9476" max="9476" width="2.140625" customWidth="1"/>
    <col min="9477" max="9477" width="1.42578125" customWidth="1"/>
    <col min="9478" max="9478" width="5.42578125" customWidth="1"/>
    <col min="9479" max="9479" width="6" customWidth="1"/>
    <col min="9480" max="9480" width="0.28515625" customWidth="1"/>
    <col min="9481" max="9481" width="1.140625" customWidth="1"/>
    <col min="9482" max="9482" width="8.7109375" customWidth="1"/>
    <col min="9483" max="9483" width="0.7109375" customWidth="1"/>
    <col min="9484" max="9484" width="0.5703125" customWidth="1"/>
    <col min="9485" max="9485" width="0.85546875" customWidth="1"/>
    <col min="9486" max="9486" width="1.7109375" customWidth="1"/>
    <col min="9487" max="9487" width="6.5703125" customWidth="1"/>
    <col min="9488" max="9488" width="3.7109375" customWidth="1"/>
    <col min="9489" max="9489" width="5.7109375" customWidth="1"/>
    <col min="9490" max="9490" width="4.7109375" customWidth="1"/>
    <col min="9491" max="9491" width="3.42578125" customWidth="1"/>
    <col min="9492" max="9492" width="0.85546875" customWidth="1"/>
    <col min="9493" max="9493" width="0.140625" customWidth="1"/>
    <col min="9494" max="9494" width="8.85546875" customWidth="1"/>
    <col min="9495" max="9496" width="0.42578125" customWidth="1"/>
    <col min="9497" max="9497" width="1" customWidth="1"/>
    <col min="9498" max="9498" width="7" customWidth="1"/>
    <col min="9499" max="9499" width="0.42578125" customWidth="1"/>
    <col min="9501" max="9502" width="0.42578125" customWidth="1"/>
    <col min="9503" max="9504" width="2.5703125" customWidth="1"/>
    <col min="9505" max="9505" width="6.85546875" customWidth="1"/>
    <col min="9506" max="9506" width="5.28515625" customWidth="1"/>
    <col min="9507" max="9507" width="1.140625" customWidth="1"/>
    <col min="9508" max="9508" width="0.7109375" customWidth="1"/>
    <col min="9509" max="9510" width="0.140625" customWidth="1"/>
    <col min="9729" max="9729" width="1.5703125" customWidth="1"/>
    <col min="9730" max="9730" width="0.5703125" customWidth="1"/>
    <col min="9731" max="9731" width="1.85546875" customWidth="1"/>
    <col min="9732" max="9732" width="2.140625" customWidth="1"/>
    <col min="9733" max="9733" width="1.42578125" customWidth="1"/>
    <col min="9734" max="9734" width="5.42578125" customWidth="1"/>
    <col min="9735" max="9735" width="6" customWidth="1"/>
    <col min="9736" max="9736" width="0.28515625" customWidth="1"/>
    <col min="9737" max="9737" width="1.140625" customWidth="1"/>
    <col min="9738" max="9738" width="8.7109375" customWidth="1"/>
    <col min="9739" max="9739" width="0.7109375" customWidth="1"/>
    <col min="9740" max="9740" width="0.5703125" customWidth="1"/>
    <col min="9741" max="9741" width="0.85546875" customWidth="1"/>
    <col min="9742" max="9742" width="1.7109375" customWidth="1"/>
    <col min="9743" max="9743" width="6.5703125" customWidth="1"/>
    <col min="9744" max="9744" width="3.7109375" customWidth="1"/>
    <col min="9745" max="9745" width="5.7109375" customWidth="1"/>
    <col min="9746" max="9746" width="4.7109375" customWidth="1"/>
    <col min="9747" max="9747" width="3.42578125" customWidth="1"/>
    <col min="9748" max="9748" width="0.85546875" customWidth="1"/>
    <col min="9749" max="9749" width="0.140625" customWidth="1"/>
    <col min="9750" max="9750" width="8.85546875" customWidth="1"/>
    <col min="9751" max="9752" width="0.42578125" customWidth="1"/>
    <col min="9753" max="9753" width="1" customWidth="1"/>
    <col min="9754" max="9754" width="7" customWidth="1"/>
    <col min="9755" max="9755" width="0.42578125" customWidth="1"/>
    <col min="9757" max="9758" width="0.42578125" customWidth="1"/>
    <col min="9759" max="9760" width="2.5703125" customWidth="1"/>
    <col min="9761" max="9761" width="6.85546875" customWidth="1"/>
    <col min="9762" max="9762" width="5.28515625" customWidth="1"/>
    <col min="9763" max="9763" width="1.140625" customWidth="1"/>
    <col min="9764" max="9764" width="0.7109375" customWidth="1"/>
    <col min="9765" max="9766" width="0.140625" customWidth="1"/>
    <col min="9985" max="9985" width="1.5703125" customWidth="1"/>
    <col min="9986" max="9986" width="0.5703125" customWidth="1"/>
    <col min="9987" max="9987" width="1.85546875" customWidth="1"/>
    <col min="9988" max="9988" width="2.140625" customWidth="1"/>
    <col min="9989" max="9989" width="1.42578125" customWidth="1"/>
    <col min="9990" max="9990" width="5.42578125" customWidth="1"/>
    <col min="9991" max="9991" width="6" customWidth="1"/>
    <col min="9992" max="9992" width="0.28515625" customWidth="1"/>
    <col min="9993" max="9993" width="1.140625" customWidth="1"/>
    <col min="9994" max="9994" width="8.7109375" customWidth="1"/>
    <col min="9995" max="9995" width="0.7109375" customWidth="1"/>
    <col min="9996" max="9996" width="0.5703125" customWidth="1"/>
    <col min="9997" max="9997" width="0.85546875" customWidth="1"/>
    <col min="9998" max="9998" width="1.7109375" customWidth="1"/>
    <col min="9999" max="9999" width="6.5703125" customWidth="1"/>
    <col min="10000" max="10000" width="3.7109375" customWidth="1"/>
    <col min="10001" max="10001" width="5.7109375" customWidth="1"/>
    <col min="10002" max="10002" width="4.7109375" customWidth="1"/>
    <col min="10003" max="10003" width="3.42578125" customWidth="1"/>
    <col min="10004" max="10004" width="0.85546875" customWidth="1"/>
    <col min="10005" max="10005" width="0.140625" customWidth="1"/>
    <col min="10006" max="10006" width="8.85546875" customWidth="1"/>
    <col min="10007" max="10008" width="0.42578125" customWidth="1"/>
    <col min="10009" max="10009" width="1" customWidth="1"/>
    <col min="10010" max="10010" width="7" customWidth="1"/>
    <col min="10011" max="10011" width="0.42578125" customWidth="1"/>
    <col min="10013" max="10014" width="0.42578125" customWidth="1"/>
    <col min="10015" max="10016" width="2.5703125" customWidth="1"/>
    <col min="10017" max="10017" width="6.85546875" customWidth="1"/>
    <col min="10018" max="10018" width="5.28515625" customWidth="1"/>
    <col min="10019" max="10019" width="1.140625" customWidth="1"/>
    <col min="10020" max="10020" width="0.7109375" customWidth="1"/>
    <col min="10021" max="10022" width="0.140625" customWidth="1"/>
    <col min="10241" max="10241" width="1.5703125" customWidth="1"/>
    <col min="10242" max="10242" width="0.5703125" customWidth="1"/>
    <col min="10243" max="10243" width="1.85546875" customWidth="1"/>
    <col min="10244" max="10244" width="2.140625" customWidth="1"/>
    <col min="10245" max="10245" width="1.42578125" customWidth="1"/>
    <col min="10246" max="10246" width="5.42578125" customWidth="1"/>
    <col min="10247" max="10247" width="6" customWidth="1"/>
    <col min="10248" max="10248" width="0.28515625" customWidth="1"/>
    <col min="10249" max="10249" width="1.140625" customWidth="1"/>
    <col min="10250" max="10250" width="8.7109375" customWidth="1"/>
    <col min="10251" max="10251" width="0.7109375" customWidth="1"/>
    <col min="10252" max="10252" width="0.5703125" customWidth="1"/>
    <col min="10253" max="10253" width="0.85546875" customWidth="1"/>
    <col min="10254" max="10254" width="1.7109375" customWidth="1"/>
    <col min="10255" max="10255" width="6.5703125" customWidth="1"/>
    <col min="10256" max="10256" width="3.7109375" customWidth="1"/>
    <col min="10257" max="10257" width="5.7109375" customWidth="1"/>
    <col min="10258" max="10258" width="4.7109375" customWidth="1"/>
    <col min="10259" max="10259" width="3.42578125" customWidth="1"/>
    <col min="10260" max="10260" width="0.85546875" customWidth="1"/>
    <col min="10261" max="10261" width="0.140625" customWidth="1"/>
    <col min="10262" max="10262" width="8.85546875" customWidth="1"/>
    <col min="10263" max="10264" width="0.42578125" customWidth="1"/>
    <col min="10265" max="10265" width="1" customWidth="1"/>
    <col min="10266" max="10266" width="7" customWidth="1"/>
    <col min="10267" max="10267" width="0.42578125" customWidth="1"/>
    <col min="10269" max="10270" width="0.42578125" customWidth="1"/>
    <col min="10271" max="10272" width="2.5703125" customWidth="1"/>
    <col min="10273" max="10273" width="6.85546875" customWidth="1"/>
    <col min="10274" max="10274" width="5.28515625" customWidth="1"/>
    <col min="10275" max="10275" width="1.140625" customWidth="1"/>
    <col min="10276" max="10276" width="0.7109375" customWidth="1"/>
    <col min="10277" max="10278" width="0.140625" customWidth="1"/>
    <col min="10497" max="10497" width="1.5703125" customWidth="1"/>
    <col min="10498" max="10498" width="0.5703125" customWidth="1"/>
    <col min="10499" max="10499" width="1.85546875" customWidth="1"/>
    <col min="10500" max="10500" width="2.140625" customWidth="1"/>
    <col min="10501" max="10501" width="1.42578125" customWidth="1"/>
    <col min="10502" max="10502" width="5.42578125" customWidth="1"/>
    <col min="10503" max="10503" width="6" customWidth="1"/>
    <col min="10504" max="10504" width="0.28515625" customWidth="1"/>
    <col min="10505" max="10505" width="1.140625" customWidth="1"/>
    <col min="10506" max="10506" width="8.7109375" customWidth="1"/>
    <col min="10507" max="10507" width="0.7109375" customWidth="1"/>
    <col min="10508" max="10508" width="0.5703125" customWidth="1"/>
    <col min="10509" max="10509" width="0.85546875" customWidth="1"/>
    <col min="10510" max="10510" width="1.7109375" customWidth="1"/>
    <col min="10511" max="10511" width="6.5703125" customWidth="1"/>
    <col min="10512" max="10512" width="3.7109375" customWidth="1"/>
    <col min="10513" max="10513" width="5.7109375" customWidth="1"/>
    <col min="10514" max="10514" width="4.7109375" customWidth="1"/>
    <col min="10515" max="10515" width="3.42578125" customWidth="1"/>
    <col min="10516" max="10516" width="0.85546875" customWidth="1"/>
    <col min="10517" max="10517" width="0.140625" customWidth="1"/>
    <col min="10518" max="10518" width="8.85546875" customWidth="1"/>
    <col min="10519" max="10520" width="0.42578125" customWidth="1"/>
    <col min="10521" max="10521" width="1" customWidth="1"/>
    <col min="10522" max="10522" width="7" customWidth="1"/>
    <col min="10523" max="10523" width="0.42578125" customWidth="1"/>
    <col min="10525" max="10526" width="0.42578125" customWidth="1"/>
    <col min="10527" max="10528" width="2.5703125" customWidth="1"/>
    <col min="10529" max="10529" width="6.85546875" customWidth="1"/>
    <col min="10530" max="10530" width="5.28515625" customWidth="1"/>
    <col min="10531" max="10531" width="1.140625" customWidth="1"/>
    <col min="10532" max="10532" width="0.7109375" customWidth="1"/>
    <col min="10533" max="10534" width="0.140625" customWidth="1"/>
    <col min="10753" max="10753" width="1.5703125" customWidth="1"/>
    <col min="10754" max="10754" width="0.5703125" customWidth="1"/>
    <col min="10755" max="10755" width="1.85546875" customWidth="1"/>
    <col min="10756" max="10756" width="2.140625" customWidth="1"/>
    <col min="10757" max="10757" width="1.42578125" customWidth="1"/>
    <col min="10758" max="10758" width="5.42578125" customWidth="1"/>
    <col min="10759" max="10759" width="6" customWidth="1"/>
    <col min="10760" max="10760" width="0.28515625" customWidth="1"/>
    <col min="10761" max="10761" width="1.140625" customWidth="1"/>
    <col min="10762" max="10762" width="8.7109375" customWidth="1"/>
    <col min="10763" max="10763" width="0.7109375" customWidth="1"/>
    <col min="10764" max="10764" width="0.5703125" customWidth="1"/>
    <col min="10765" max="10765" width="0.85546875" customWidth="1"/>
    <col min="10766" max="10766" width="1.7109375" customWidth="1"/>
    <col min="10767" max="10767" width="6.5703125" customWidth="1"/>
    <col min="10768" max="10768" width="3.7109375" customWidth="1"/>
    <col min="10769" max="10769" width="5.7109375" customWidth="1"/>
    <col min="10770" max="10770" width="4.7109375" customWidth="1"/>
    <col min="10771" max="10771" width="3.42578125" customWidth="1"/>
    <col min="10772" max="10772" width="0.85546875" customWidth="1"/>
    <col min="10773" max="10773" width="0.140625" customWidth="1"/>
    <col min="10774" max="10774" width="8.85546875" customWidth="1"/>
    <col min="10775" max="10776" width="0.42578125" customWidth="1"/>
    <col min="10777" max="10777" width="1" customWidth="1"/>
    <col min="10778" max="10778" width="7" customWidth="1"/>
    <col min="10779" max="10779" width="0.42578125" customWidth="1"/>
    <col min="10781" max="10782" width="0.42578125" customWidth="1"/>
    <col min="10783" max="10784" width="2.5703125" customWidth="1"/>
    <col min="10785" max="10785" width="6.85546875" customWidth="1"/>
    <col min="10786" max="10786" width="5.28515625" customWidth="1"/>
    <col min="10787" max="10787" width="1.140625" customWidth="1"/>
    <col min="10788" max="10788" width="0.7109375" customWidth="1"/>
    <col min="10789" max="10790" width="0.140625" customWidth="1"/>
    <col min="11009" max="11009" width="1.5703125" customWidth="1"/>
    <col min="11010" max="11010" width="0.5703125" customWidth="1"/>
    <col min="11011" max="11011" width="1.85546875" customWidth="1"/>
    <col min="11012" max="11012" width="2.140625" customWidth="1"/>
    <col min="11013" max="11013" width="1.42578125" customWidth="1"/>
    <col min="11014" max="11014" width="5.42578125" customWidth="1"/>
    <col min="11015" max="11015" width="6" customWidth="1"/>
    <col min="11016" max="11016" width="0.28515625" customWidth="1"/>
    <col min="11017" max="11017" width="1.140625" customWidth="1"/>
    <col min="11018" max="11018" width="8.7109375" customWidth="1"/>
    <col min="11019" max="11019" width="0.7109375" customWidth="1"/>
    <col min="11020" max="11020" width="0.5703125" customWidth="1"/>
    <col min="11021" max="11021" width="0.85546875" customWidth="1"/>
    <col min="11022" max="11022" width="1.7109375" customWidth="1"/>
    <col min="11023" max="11023" width="6.5703125" customWidth="1"/>
    <col min="11024" max="11024" width="3.7109375" customWidth="1"/>
    <col min="11025" max="11025" width="5.7109375" customWidth="1"/>
    <col min="11026" max="11026" width="4.7109375" customWidth="1"/>
    <col min="11027" max="11027" width="3.42578125" customWidth="1"/>
    <col min="11028" max="11028" width="0.85546875" customWidth="1"/>
    <col min="11029" max="11029" width="0.140625" customWidth="1"/>
    <col min="11030" max="11030" width="8.85546875" customWidth="1"/>
    <col min="11031" max="11032" width="0.42578125" customWidth="1"/>
    <col min="11033" max="11033" width="1" customWidth="1"/>
    <col min="11034" max="11034" width="7" customWidth="1"/>
    <col min="11035" max="11035" width="0.42578125" customWidth="1"/>
    <col min="11037" max="11038" width="0.42578125" customWidth="1"/>
    <col min="11039" max="11040" width="2.5703125" customWidth="1"/>
    <col min="11041" max="11041" width="6.85546875" customWidth="1"/>
    <col min="11042" max="11042" width="5.28515625" customWidth="1"/>
    <col min="11043" max="11043" width="1.140625" customWidth="1"/>
    <col min="11044" max="11044" width="0.7109375" customWidth="1"/>
    <col min="11045" max="11046" width="0.140625" customWidth="1"/>
    <col min="11265" max="11265" width="1.5703125" customWidth="1"/>
    <col min="11266" max="11266" width="0.5703125" customWidth="1"/>
    <col min="11267" max="11267" width="1.85546875" customWidth="1"/>
    <col min="11268" max="11268" width="2.140625" customWidth="1"/>
    <col min="11269" max="11269" width="1.42578125" customWidth="1"/>
    <col min="11270" max="11270" width="5.42578125" customWidth="1"/>
    <col min="11271" max="11271" width="6" customWidth="1"/>
    <col min="11272" max="11272" width="0.28515625" customWidth="1"/>
    <col min="11273" max="11273" width="1.140625" customWidth="1"/>
    <col min="11274" max="11274" width="8.7109375" customWidth="1"/>
    <col min="11275" max="11275" width="0.7109375" customWidth="1"/>
    <col min="11276" max="11276" width="0.5703125" customWidth="1"/>
    <col min="11277" max="11277" width="0.85546875" customWidth="1"/>
    <col min="11278" max="11278" width="1.7109375" customWidth="1"/>
    <col min="11279" max="11279" width="6.5703125" customWidth="1"/>
    <col min="11280" max="11280" width="3.7109375" customWidth="1"/>
    <col min="11281" max="11281" width="5.7109375" customWidth="1"/>
    <col min="11282" max="11282" width="4.7109375" customWidth="1"/>
    <col min="11283" max="11283" width="3.42578125" customWidth="1"/>
    <col min="11284" max="11284" width="0.85546875" customWidth="1"/>
    <col min="11285" max="11285" width="0.140625" customWidth="1"/>
    <col min="11286" max="11286" width="8.85546875" customWidth="1"/>
    <col min="11287" max="11288" width="0.42578125" customWidth="1"/>
    <col min="11289" max="11289" width="1" customWidth="1"/>
    <col min="11290" max="11290" width="7" customWidth="1"/>
    <col min="11291" max="11291" width="0.42578125" customWidth="1"/>
    <col min="11293" max="11294" width="0.42578125" customWidth="1"/>
    <col min="11295" max="11296" width="2.5703125" customWidth="1"/>
    <col min="11297" max="11297" width="6.85546875" customWidth="1"/>
    <col min="11298" max="11298" width="5.28515625" customWidth="1"/>
    <col min="11299" max="11299" width="1.140625" customWidth="1"/>
    <col min="11300" max="11300" width="0.7109375" customWidth="1"/>
    <col min="11301" max="11302" width="0.140625" customWidth="1"/>
    <col min="11521" max="11521" width="1.5703125" customWidth="1"/>
    <col min="11522" max="11522" width="0.5703125" customWidth="1"/>
    <col min="11523" max="11523" width="1.85546875" customWidth="1"/>
    <col min="11524" max="11524" width="2.140625" customWidth="1"/>
    <col min="11525" max="11525" width="1.42578125" customWidth="1"/>
    <col min="11526" max="11526" width="5.42578125" customWidth="1"/>
    <col min="11527" max="11527" width="6" customWidth="1"/>
    <col min="11528" max="11528" width="0.28515625" customWidth="1"/>
    <col min="11529" max="11529" width="1.140625" customWidth="1"/>
    <col min="11530" max="11530" width="8.7109375" customWidth="1"/>
    <col min="11531" max="11531" width="0.7109375" customWidth="1"/>
    <col min="11532" max="11532" width="0.5703125" customWidth="1"/>
    <col min="11533" max="11533" width="0.85546875" customWidth="1"/>
    <col min="11534" max="11534" width="1.7109375" customWidth="1"/>
    <col min="11535" max="11535" width="6.5703125" customWidth="1"/>
    <col min="11536" max="11536" width="3.7109375" customWidth="1"/>
    <col min="11537" max="11537" width="5.7109375" customWidth="1"/>
    <col min="11538" max="11538" width="4.7109375" customWidth="1"/>
    <col min="11539" max="11539" width="3.42578125" customWidth="1"/>
    <col min="11540" max="11540" width="0.85546875" customWidth="1"/>
    <col min="11541" max="11541" width="0.140625" customWidth="1"/>
    <col min="11542" max="11542" width="8.85546875" customWidth="1"/>
    <col min="11543" max="11544" width="0.42578125" customWidth="1"/>
    <col min="11545" max="11545" width="1" customWidth="1"/>
    <col min="11546" max="11546" width="7" customWidth="1"/>
    <col min="11547" max="11547" width="0.42578125" customWidth="1"/>
    <col min="11549" max="11550" width="0.42578125" customWidth="1"/>
    <col min="11551" max="11552" width="2.5703125" customWidth="1"/>
    <col min="11553" max="11553" width="6.85546875" customWidth="1"/>
    <col min="11554" max="11554" width="5.28515625" customWidth="1"/>
    <col min="11555" max="11555" width="1.140625" customWidth="1"/>
    <col min="11556" max="11556" width="0.7109375" customWidth="1"/>
    <col min="11557" max="11558" width="0.140625" customWidth="1"/>
    <col min="11777" max="11777" width="1.5703125" customWidth="1"/>
    <col min="11778" max="11778" width="0.5703125" customWidth="1"/>
    <col min="11779" max="11779" width="1.85546875" customWidth="1"/>
    <col min="11780" max="11780" width="2.140625" customWidth="1"/>
    <col min="11781" max="11781" width="1.42578125" customWidth="1"/>
    <col min="11782" max="11782" width="5.42578125" customWidth="1"/>
    <col min="11783" max="11783" width="6" customWidth="1"/>
    <col min="11784" max="11784" width="0.28515625" customWidth="1"/>
    <col min="11785" max="11785" width="1.140625" customWidth="1"/>
    <col min="11786" max="11786" width="8.7109375" customWidth="1"/>
    <col min="11787" max="11787" width="0.7109375" customWidth="1"/>
    <col min="11788" max="11788" width="0.5703125" customWidth="1"/>
    <col min="11789" max="11789" width="0.85546875" customWidth="1"/>
    <col min="11790" max="11790" width="1.7109375" customWidth="1"/>
    <col min="11791" max="11791" width="6.5703125" customWidth="1"/>
    <col min="11792" max="11792" width="3.7109375" customWidth="1"/>
    <col min="11793" max="11793" width="5.7109375" customWidth="1"/>
    <col min="11794" max="11794" width="4.7109375" customWidth="1"/>
    <col min="11795" max="11795" width="3.42578125" customWidth="1"/>
    <col min="11796" max="11796" width="0.85546875" customWidth="1"/>
    <col min="11797" max="11797" width="0.140625" customWidth="1"/>
    <col min="11798" max="11798" width="8.85546875" customWidth="1"/>
    <col min="11799" max="11800" width="0.42578125" customWidth="1"/>
    <col min="11801" max="11801" width="1" customWidth="1"/>
    <col min="11802" max="11802" width="7" customWidth="1"/>
    <col min="11803" max="11803" width="0.42578125" customWidth="1"/>
    <col min="11805" max="11806" width="0.42578125" customWidth="1"/>
    <col min="11807" max="11808" width="2.5703125" customWidth="1"/>
    <col min="11809" max="11809" width="6.85546875" customWidth="1"/>
    <col min="11810" max="11810" width="5.28515625" customWidth="1"/>
    <col min="11811" max="11811" width="1.140625" customWidth="1"/>
    <col min="11812" max="11812" width="0.7109375" customWidth="1"/>
    <col min="11813" max="11814" width="0.140625" customWidth="1"/>
    <col min="12033" max="12033" width="1.5703125" customWidth="1"/>
    <col min="12034" max="12034" width="0.5703125" customWidth="1"/>
    <col min="12035" max="12035" width="1.85546875" customWidth="1"/>
    <col min="12036" max="12036" width="2.140625" customWidth="1"/>
    <col min="12037" max="12037" width="1.42578125" customWidth="1"/>
    <col min="12038" max="12038" width="5.42578125" customWidth="1"/>
    <col min="12039" max="12039" width="6" customWidth="1"/>
    <col min="12040" max="12040" width="0.28515625" customWidth="1"/>
    <col min="12041" max="12041" width="1.140625" customWidth="1"/>
    <col min="12042" max="12042" width="8.7109375" customWidth="1"/>
    <col min="12043" max="12043" width="0.7109375" customWidth="1"/>
    <col min="12044" max="12044" width="0.5703125" customWidth="1"/>
    <col min="12045" max="12045" width="0.85546875" customWidth="1"/>
    <col min="12046" max="12046" width="1.7109375" customWidth="1"/>
    <col min="12047" max="12047" width="6.5703125" customWidth="1"/>
    <col min="12048" max="12048" width="3.7109375" customWidth="1"/>
    <col min="12049" max="12049" width="5.7109375" customWidth="1"/>
    <col min="12050" max="12050" width="4.7109375" customWidth="1"/>
    <col min="12051" max="12051" width="3.42578125" customWidth="1"/>
    <col min="12052" max="12052" width="0.85546875" customWidth="1"/>
    <col min="12053" max="12053" width="0.140625" customWidth="1"/>
    <col min="12054" max="12054" width="8.85546875" customWidth="1"/>
    <col min="12055" max="12056" width="0.42578125" customWidth="1"/>
    <col min="12057" max="12057" width="1" customWidth="1"/>
    <col min="12058" max="12058" width="7" customWidth="1"/>
    <col min="12059" max="12059" width="0.42578125" customWidth="1"/>
    <col min="12061" max="12062" width="0.42578125" customWidth="1"/>
    <col min="12063" max="12064" width="2.5703125" customWidth="1"/>
    <col min="12065" max="12065" width="6.85546875" customWidth="1"/>
    <col min="12066" max="12066" width="5.28515625" customWidth="1"/>
    <col min="12067" max="12067" width="1.140625" customWidth="1"/>
    <col min="12068" max="12068" width="0.7109375" customWidth="1"/>
    <col min="12069" max="12070" width="0.140625" customWidth="1"/>
    <col min="12289" max="12289" width="1.5703125" customWidth="1"/>
    <col min="12290" max="12290" width="0.5703125" customWidth="1"/>
    <col min="12291" max="12291" width="1.85546875" customWidth="1"/>
    <col min="12292" max="12292" width="2.140625" customWidth="1"/>
    <col min="12293" max="12293" width="1.42578125" customWidth="1"/>
    <col min="12294" max="12294" width="5.42578125" customWidth="1"/>
    <col min="12295" max="12295" width="6" customWidth="1"/>
    <col min="12296" max="12296" width="0.28515625" customWidth="1"/>
    <col min="12297" max="12297" width="1.140625" customWidth="1"/>
    <col min="12298" max="12298" width="8.7109375" customWidth="1"/>
    <col min="12299" max="12299" width="0.7109375" customWidth="1"/>
    <col min="12300" max="12300" width="0.5703125" customWidth="1"/>
    <col min="12301" max="12301" width="0.85546875" customWidth="1"/>
    <col min="12302" max="12302" width="1.7109375" customWidth="1"/>
    <col min="12303" max="12303" width="6.5703125" customWidth="1"/>
    <col min="12304" max="12304" width="3.7109375" customWidth="1"/>
    <col min="12305" max="12305" width="5.7109375" customWidth="1"/>
    <col min="12306" max="12306" width="4.7109375" customWidth="1"/>
    <col min="12307" max="12307" width="3.42578125" customWidth="1"/>
    <col min="12308" max="12308" width="0.85546875" customWidth="1"/>
    <col min="12309" max="12309" width="0.140625" customWidth="1"/>
    <col min="12310" max="12310" width="8.85546875" customWidth="1"/>
    <col min="12311" max="12312" width="0.42578125" customWidth="1"/>
    <col min="12313" max="12313" width="1" customWidth="1"/>
    <col min="12314" max="12314" width="7" customWidth="1"/>
    <col min="12315" max="12315" width="0.42578125" customWidth="1"/>
    <col min="12317" max="12318" width="0.42578125" customWidth="1"/>
    <col min="12319" max="12320" width="2.5703125" customWidth="1"/>
    <col min="12321" max="12321" width="6.85546875" customWidth="1"/>
    <col min="12322" max="12322" width="5.28515625" customWidth="1"/>
    <col min="12323" max="12323" width="1.140625" customWidth="1"/>
    <col min="12324" max="12324" width="0.7109375" customWidth="1"/>
    <col min="12325" max="12326" width="0.140625" customWidth="1"/>
    <col min="12545" max="12545" width="1.5703125" customWidth="1"/>
    <col min="12546" max="12546" width="0.5703125" customWidth="1"/>
    <col min="12547" max="12547" width="1.85546875" customWidth="1"/>
    <col min="12548" max="12548" width="2.140625" customWidth="1"/>
    <col min="12549" max="12549" width="1.42578125" customWidth="1"/>
    <col min="12550" max="12550" width="5.42578125" customWidth="1"/>
    <col min="12551" max="12551" width="6" customWidth="1"/>
    <col min="12552" max="12552" width="0.28515625" customWidth="1"/>
    <col min="12553" max="12553" width="1.140625" customWidth="1"/>
    <col min="12554" max="12554" width="8.7109375" customWidth="1"/>
    <col min="12555" max="12555" width="0.7109375" customWidth="1"/>
    <col min="12556" max="12556" width="0.5703125" customWidth="1"/>
    <col min="12557" max="12557" width="0.85546875" customWidth="1"/>
    <col min="12558" max="12558" width="1.7109375" customWidth="1"/>
    <col min="12559" max="12559" width="6.5703125" customWidth="1"/>
    <col min="12560" max="12560" width="3.7109375" customWidth="1"/>
    <col min="12561" max="12561" width="5.7109375" customWidth="1"/>
    <col min="12562" max="12562" width="4.7109375" customWidth="1"/>
    <col min="12563" max="12563" width="3.42578125" customWidth="1"/>
    <col min="12564" max="12564" width="0.85546875" customWidth="1"/>
    <col min="12565" max="12565" width="0.140625" customWidth="1"/>
    <col min="12566" max="12566" width="8.85546875" customWidth="1"/>
    <col min="12567" max="12568" width="0.42578125" customWidth="1"/>
    <col min="12569" max="12569" width="1" customWidth="1"/>
    <col min="12570" max="12570" width="7" customWidth="1"/>
    <col min="12571" max="12571" width="0.42578125" customWidth="1"/>
    <col min="12573" max="12574" width="0.42578125" customWidth="1"/>
    <col min="12575" max="12576" width="2.5703125" customWidth="1"/>
    <col min="12577" max="12577" width="6.85546875" customWidth="1"/>
    <col min="12578" max="12578" width="5.28515625" customWidth="1"/>
    <col min="12579" max="12579" width="1.140625" customWidth="1"/>
    <col min="12580" max="12580" width="0.7109375" customWidth="1"/>
    <col min="12581" max="12582" width="0.140625" customWidth="1"/>
    <col min="12801" max="12801" width="1.5703125" customWidth="1"/>
    <col min="12802" max="12802" width="0.5703125" customWidth="1"/>
    <col min="12803" max="12803" width="1.85546875" customWidth="1"/>
    <col min="12804" max="12804" width="2.140625" customWidth="1"/>
    <col min="12805" max="12805" width="1.42578125" customWidth="1"/>
    <col min="12806" max="12806" width="5.42578125" customWidth="1"/>
    <col min="12807" max="12807" width="6" customWidth="1"/>
    <col min="12808" max="12808" width="0.28515625" customWidth="1"/>
    <col min="12809" max="12809" width="1.140625" customWidth="1"/>
    <col min="12810" max="12810" width="8.7109375" customWidth="1"/>
    <col min="12811" max="12811" width="0.7109375" customWidth="1"/>
    <col min="12812" max="12812" width="0.5703125" customWidth="1"/>
    <col min="12813" max="12813" width="0.85546875" customWidth="1"/>
    <col min="12814" max="12814" width="1.7109375" customWidth="1"/>
    <col min="12815" max="12815" width="6.5703125" customWidth="1"/>
    <col min="12816" max="12816" width="3.7109375" customWidth="1"/>
    <col min="12817" max="12817" width="5.7109375" customWidth="1"/>
    <col min="12818" max="12818" width="4.7109375" customWidth="1"/>
    <col min="12819" max="12819" width="3.42578125" customWidth="1"/>
    <col min="12820" max="12820" width="0.85546875" customWidth="1"/>
    <col min="12821" max="12821" width="0.140625" customWidth="1"/>
    <col min="12822" max="12822" width="8.85546875" customWidth="1"/>
    <col min="12823" max="12824" width="0.42578125" customWidth="1"/>
    <col min="12825" max="12825" width="1" customWidth="1"/>
    <col min="12826" max="12826" width="7" customWidth="1"/>
    <col min="12827" max="12827" width="0.42578125" customWidth="1"/>
    <col min="12829" max="12830" width="0.42578125" customWidth="1"/>
    <col min="12831" max="12832" width="2.5703125" customWidth="1"/>
    <col min="12833" max="12833" width="6.85546875" customWidth="1"/>
    <col min="12834" max="12834" width="5.28515625" customWidth="1"/>
    <col min="12835" max="12835" width="1.140625" customWidth="1"/>
    <col min="12836" max="12836" width="0.7109375" customWidth="1"/>
    <col min="12837" max="12838" width="0.140625" customWidth="1"/>
    <col min="13057" max="13057" width="1.5703125" customWidth="1"/>
    <col min="13058" max="13058" width="0.5703125" customWidth="1"/>
    <col min="13059" max="13059" width="1.85546875" customWidth="1"/>
    <col min="13060" max="13060" width="2.140625" customWidth="1"/>
    <col min="13061" max="13061" width="1.42578125" customWidth="1"/>
    <col min="13062" max="13062" width="5.42578125" customWidth="1"/>
    <col min="13063" max="13063" width="6" customWidth="1"/>
    <col min="13064" max="13064" width="0.28515625" customWidth="1"/>
    <col min="13065" max="13065" width="1.140625" customWidth="1"/>
    <col min="13066" max="13066" width="8.7109375" customWidth="1"/>
    <col min="13067" max="13067" width="0.7109375" customWidth="1"/>
    <col min="13068" max="13068" width="0.5703125" customWidth="1"/>
    <col min="13069" max="13069" width="0.85546875" customWidth="1"/>
    <col min="13070" max="13070" width="1.7109375" customWidth="1"/>
    <col min="13071" max="13071" width="6.5703125" customWidth="1"/>
    <col min="13072" max="13072" width="3.7109375" customWidth="1"/>
    <col min="13073" max="13073" width="5.7109375" customWidth="1"/>
    <col min="13074" max="13074" width="4.7109375" customWidth="1"/>
    <col min="13075" max="13075" width="3.42578125" customWidth="1"/>
    <col min="13076" max="13076" width="0.85546875" customWidth="1"/>
    <col min="13077" max="13077" width="0.140625" customWidth="1"/>
    <col min="13078" max="13078" width="8.85546875" customWidth="1"/>
    <col min="13079" max="13080" width="0.42578125" customWidth="1"/>
    <col min="13081" max="13081" width="1" customWidth="1"/>
    <col min="13082" max="13082" width="7" customWidth="1"/>
    <col min="13083" max="13083" width="0.42578125" customWidth="1"/>
    <col min="13085" max="13086" width="0.42578125" customWidth="1"/>
    <col min="13087" max="13088" width="2.5703125" customWidth="1"/>
    <col min="13089" max="13089" width="6.85546875" customWidth="1"/>
    <col min="13090" max="13090" width="5.28515625" customWidth="1"/>
    <col min="13091" max="13091" width="1.140625" customWidth="1"/>
    <col min="13092" max="13092" width="0.7109375" customWidth="1"/>
    <col min="13093" max="13094" width="0.140625" customWidth="1"/>
    <col min="13313" max="13313" width="1.5703125" customWidth="1"/>
    <col min="13314" max="13314" width="0.5703125" customWidth="1"/>
    <col min="13315" max="13315" width="1.85546875" customWidth="1"/>
    <col min="13316" max="13316" width="2.140625" customWidth="1"/>
    <col min="13317" max="13317" width="1.42578125" customWidth="1"/>
    <col min="13318" max="13318" width="5.42578125" customWidth="1"/>
    <col min="13319" max="13319" width="6" customWidth="1"/>
    <col min="13320" max="13320" width="0.28515625" customWidth="1"/>
    <col min="13321" max="13321" width="1.140625" customWidth="1"/>
    <col min="13322" max="13322" width="8.7109375" customWidth="1"/>
    <col min="13323" max="13323" width="0.7109375" customWidth="1"/>
    <col min="13324" max="13324" width="0.5703125" customWidth="1"/>
    <col min="13325" max="13325" width="0.85546875" customWidth="1"/>
    <col min="13326" max="13326" width="1.7109375" customWidth="1"/>
    <col min="13327" max="13327" width="6.5703125" customWidth="1"/>
    <col min="13328" max="13328" width="3.7109375" customWidth="1"/>
    <col min="13329" max="13329" width="5.7109375" customWidth="1"/>
    <col min="13330" max="13330" width="4.7109375" customWidth="1"/>
    <col min="13331" max="13331" width="3.42578125" customWidth="1"/>
    <col min="13332" max="13332" width="0.85546875" customWidth="1"/>
    <col min="13333" max="13333" width="0.140625" customWidth="1"/>
    <col min="13334" max="13334" width="8.85546875" customWidth="1"/>
    <col min="13335" max="13336" width="0.42578125" customWidth="1"/>
    <col min="13337" max="13337" width="1" customWidth="1"/>
    <col min="13338" max="13338" width="7" customWidth="1"/>
    <col min="13339" max="13339" width="0.42578125" customWidth="1"/>
    <col min="13341" max="13342" width="0.42578125" customWidth="1"/>
    <col min="13343" max="13344" width="2.5703125" customWidth="1"/>
    <col min="13345" max="13345" width="6.85546875" customWidth="1"/>
    <col min="13346" max="13346" width="5.28515625" customWidth="1"/>
    <col min="13347" max="13347" width="1.140625" customWidth="1"/>
    <col min="13348" max="13348" width="0.7109375" customWidth="1"/>
    <col min="13349" max="13350" width="0.140625" customWidth="1"/>
    <col min="13569" max="13569" width="1.5703125" customWidth="1"/>
    <col min="13570" max="13570" width="0.5703125" customWidth="1"/>
    <col min="13571" max="13571" width="1.85546875" customWidth="1"/>
    <col min="13572" max="13572" width="2.140625" customWidth="1"/>
    <col min="13573" max="13573" width="1.42578125" customWidth="1"/>
    <col min="13574" max="13574" width="5.42578125" customWidth="1"/>
    <col min="13575" max="13575" width="6" customWidth="1"/>
    <col min="13576" max="13576" width="0.28515625" customWidth="1"/>
    <col min="13577" max="13577" width="1.140625" customWidth="1"/>
    <col min="13578" max="13578" width="8.7109375" customWidth="1"/>
    <col min="13579" max="13579" width="0.7109375" customWidth="1"/>
    <col min="13580" max="13580" width="0.5703125" customWidth="1"/>
    <col min="13581" max="13581" width="0.85546875" customWidth="1"/>
    <col min="13582" max="13582" width="1.7109375" customWidth="1"/>
    <col min="13583" max="13583" width="6.5703125" customWidth="1"/>
    <col min="13584" max="13584" width="3.7109375" customWidth="1"/>
    <col min="13585" max="13585" width="5.7109375" customWidth="1"/>
    <col min="13586" max="13586" width="4.7109375" customWidth="1"/>
    <col min="13587" max="13587" width="3.42578125" customWidth="1"/>
    <col min="13588" max="13588" width="0.85546875" customWidth="1"/>
    <col min="13589" max="13589" width="0.140625" customWidth="1"/>
    <col min="13590" max="13590" width="8.85546875" customWidth="1"/>
    <col min="13591" max="13592" width="0.42578125" customWidth="1"/>
    <col min="13593" max="13593" width="1" customWidth="1"/>
    <col min="13594" max="13594" width="7" customWidth="1"/>
    <col min="13595" max="13595" width="0.42578125" customWidth="1"/>
    <col min="13597" max="13598" width="0.42578125" customWidth="1"/>
    <col min="13599" max="13600" width="2.5703125" customWidth="1"/>
    <col min="13601" max="13601" width="6.85546875" customWidth="1"/>
    <col min="13602" max="13602" width="5.28515625" customWidth="1"/>
    <col min="13603" max="13603" width="1.140625" customWidth="1"/>
    <col min="13604" max="13604" width="0.7109375" customWidth="1"/>
    <col min="13605" max="13606" width="0.140625" customWidth="1"/>
    <col min="13825" max="13825" width="1.5703125" customWidth="1"/>
    <col min="13826" max="13826" width="0.5703125" customWidth="1"/>
    <col min="13827" max="13827" width="1.85546875" customWidth="1"/>
    <col min="13828" max="13828" width="2.140625" customWidth="1"/>
    <col min="13829" max="13829" width="1.42578125" customWidth="1"/>
    <col min="13830" max="13830" width="5.42578125" customWidth="1"/>
    <col min="13831" max="13831" width="6" customWidth="1"/>
    <col min="13832" max="13832" width="0.28515625" customWidth="1"/>
    <col min="13833" max="13833" width="1.140625" customWidth="1"/>
    <col min="13834" max="13834" width="8.7109375" customWidth="1"/>
    <col min="13835" max="13835" width="0.7109375" customWidth="1"/>
    <col min="13836" max="13836" width="0.5703125" customWidth="1"/>
    <col min="13837" max="13837" width="0.85546875" customWidth="1"/>
    <col min="13838" max="13838" width="1.7109375" customWidth="1"/>
    <col min="13839" max="13839" width="6.5703125" customWidth="1"/>
    <col min="13840" max="13840" width="3.7109375" customWidth="1"/>
    <col min="13841" max="13841" width="5.7109375" customWidth="1"/>
    <col min="13842" max="13842" width="4.7109375" customWidth="1"/>
    <col min="13843" max="13843" width="3.42578125" customWidth="1"/>
    <col min="13844" max="13844" width="0.85546875" customWidth="1"/>
    <col min="13845" max="13845" width="0.140625" customWidth="1"/>
    <col min="13846" max="13846" width="8.85546875" customWidth="1"/>
    <col min="13847" max="13848" width="0.42578125" customWidth="1"/>
    <col min="13849" max="13849" width="1" customWidth="1"/>
    <col min="13850" max="13850" width="7" customWidth="1"/>
    <col min="13851" max="13851" width="0.42578125" customWidth="1"/>
    <col min="13853" max="13854" width="0.42578125" customWidth="1"/>
    <col min="13855" max="13856" width="2.5703125" customWidth="1"/>
    <col min="13857" max="13857" width="6.85546875" customWidth="1"/>
    <col min="13858" max="13858" width="5.28515625" customWidth="1"/>
    <col min="13859" max="13859" width="1.140625" customWidth="1"/>
    <col min="13860" max="13860" width="0.7109375" customWidth="1"/>
    <col min="13861" max="13862" width="0.140625" customWidth="1"/>
    <col min="14081" max="14081" width="1.5703125" customWidth="1"/>
    <col min="14082" max="14082" width="0.5703125" customWidth="1"/>
    <col min="14083" max="14083" width="1.85546875" customWidth="1"/>
    <col min="14084" max="14084" width="2.140625" customWidth="1"/>
    <col min="14085" max="14085" width="1.42578125" customWidth="1"/>
    <col min="14086" max="14086" width="5.42578125" customWidth="1"/>
    <col min="14087" max="14087" width="6" customWidth="1"/>
    <col min="14088" max="14088" width="0.28515625" customWidth="1"/>
    <col min="14089" max="14089" width="1.140625" customWidth="1"/>
    <col min="14090" max="14090" width="8.7109375" customWidth="1"/>
    <col min="14091" max="14091" width="0.7109375" customWidth="1"/>
    <col min="14092" max="14092" width="0.5703125" customWidth="1"/>
    <col min="14093" max="14093" width="0.85546875" customWidth="1"/>
    <col min="14094" max="14094" width="1.7109375" customWidth="1"/>
    <col min="14095" max="14095" width="6.5703125" customWidth="1"/>
    <col min="14096" max="14096" width="3.7109375" customWidth="1"/>
    <col min="14097" max="14097" width="5.7109375" customWidth="1"/>
    <col min="14098" max="14098" width="4.7109375" customWidth="1"/>
    <col min="14099" max="14099" width="3.42578125" customWidth="1"/>
    <col min="14100" max="14100" width="0.85546875" customWidth="1"/>
    <col min="14101" max="14101" width="0.140625" customWidth="1"/>
    <col min="14102" max="14102" width="8.85546875" customWidth="1"/>
    <col min="14103" max="14104" width="0.42578125" customWidth="1"/>
    <col min="14105" max="14105" width="1" customWidth="1"/>
    <col min="14106" max="14106" width="7" customWidth="1"/>
    <col min="14107" max="14107" width="0.42578125" customWidth="1"/>
    <col min="14109" max="14110" width="0.42578125" customWidth="1"/>
    <col min="14111" max="14112" width="2.5703125" customWidth="1"/>
    <col min="14113" max="14113" width="6.85546875" customWidth="1"/>
    <col min="14114" max="14114" width="5.28515625" customWidth="1"/>
    <col min="14115" max="14115" width="1.140625" customWidth="1"/>
    <col min="14116" max="14116" width="0.7109375" customWidth="1"/>
    <col min="14117" max="14118" width="0.140625" customWidth="1"/>
    <col min="14337" max="14337" width="1.5703125" customWidth="1"/>
    <col min="14338" max="14338" width="0.5703125" customWidth="1"/>
    <col min="14339" max="14339" width="1.85546875" customWidth="1"/>
    <col min="14340" max="14340" width="2.140625" customWidth="1"/>
    <col min="14341" max="14341" width="1.42578125" customWidth="1"/>
    <col min="14342" max="14342" width="5.42578125" customWidth="1"/>
    <col min="14343" max="14343" width="6" customWidth="1"/>
    <col min="14344" max="14344" width="0.28515625" customWidth="1"/>
    <col min="14345" max="14345" width="1.140625" customWidth="1"/>
    <col min="14346" max="14346" width="8.7109375" customWidth="1"/>
    <col min="14347" max="14347" width="0.7109375" customWidth="1"/>
    <col min="14348" max="14348" width="0.5703125" customWidth="1"/>
    <col min="14349" max="14349" width="0.85546875" customWidth="1"/>
    <col min="14350" max="14350" width="1.7109375" customWidth="1"/>
    <col min="14351" max="14351" width="6.5703125" customWidth="1"/>
    <col min="14352" max="14352" width="3.7109375" customWidth="1"/>
    <col min="14353" max="14353" width="5.7109375" customWidth="1"/>
    <col min="14354" max="14354" width="4.7109375" customWidth="1"/>
    <col min="14355" max="14355" width="3.42578125" customWidth="1"/>
    <col min="14356" max="14356" width="0.85546875" customWidth="1"/>
    <col min="14357" max="14357" width="0.140625" customWidth="1"/>
    <col min="14358" max="14358" width="8.85546875" customWidth="1"/>
    <col min="14359" max="14360" width="0.42578125" customWidth="1"/>
    <col min="14361" max="14361" width="1" customWidth="1"/>
    <col min="14362" max="14362" width="7" customWidth="1"/>
    <col min="14363" max="14363" width="0.42578125" customWidth="1"/>
    <col min="14365" max="14366" width="0.42578125" customWidth="1"/>
    <col min="14367" max="14368" width="2.5703125" customWidth="1"/>
    <col min="14369" max="14369" width="6.85546875" customWidth="1"/>
    <col min="14370" max="14370" width="5.28515625" customWidth="1"/>
    <col min="14371" max="14371" width="1.140625" customWidth="1"/>
    <col min="14372" max="14372" width="0.7109375" customWidth="1"/>
    <col min="14373" max="14374" width="0.140625" customWidth="1"/>
    <col min="14593" max="14593" width="1.5703125" customWidth="1"/>
    <col min="14594" max="14594" width="0.5703125" customWidth="1"/>
    <col min="14595" max="14595" width="1.85546875" customWidth="1"/>
    <col min="14596" max="14596" width="2.140625" customWidth="1"/>
    <col min="14597" max="14597" width="1.42578125" customWidth="1"/>
    <col min="14598" max="14598" width="5.42578125" customWidth="1"/>
    <col min="14599" max="14599" width="6" customWidth="1"/>
    <col min="14600" max="14600" width="0.28515625" customWidth="1"/>
    <col min="14601" max="14601" width="1.140625" customWidth="1"/>
    <col min="14602" max="14602" width="8.7109375" customWidth="1"/>
    <col min="14603" max="14603" width="0.7109375" customWidth="1"/>
    <col min="14604" max="14604" width="0.5703125" customWidth="1"/>
    <col min="14605" max="14605" width="0.85546875" customWidth="1"/>
    <col min="14606" max="14606" width="1.7109375" customWidth="1"/>
    <col min="14607" max="14607" width="6.5703125" customWidth="1"/>
    <col min="14608" max="14608" width="3.7109375" customWidth="1"/>
    <col min="14609" max="14609" width="5.7109375" customWidth="1"/>
    <col min="14610" max="14610" width="4.7109375" customWidth="1"/>
    <col min="14611" max="14611" width="3.42578125" customWidth="1"/>
    <col min="14612" max="14612" width="0.85546875" customWidth="1"/>
    <col min="14613" max="14613" width="0.140625" customWidth="1"/>
    <col min="14614" max="14614" width="8.85546875" customWidth="1"/>
    <col min="14615" max="14616" width="0.42578125" customWidth="1"/>
    <col min="14617" max="14617" width="1" customWidth="1"/>
    <col min="14618" max="14618" width="7" customWidth="1"/>
    <col min="14619" max="14619" width="0.42578125" customWidth="1"/>
    <col min="14621" max="14622" width="0.42578125" customWidth="1"/>
    <col min="14623" max="14624" width="2.5703125" customWidth="1"/>
    <col min="14625" max="14625" width="6.85546875" customWidth="1"/>
    <col min="14626" max="14626" width="5.28515625" customWidth="1"/>
    <col min="14627" max="14627" width="1.140625" customWidth="1"/>
    <col min="14628" max="14628" width="0.7109375" customWidth="1"/>
    <col min="14629" max="14630" width="0.140625" customWidth="1"/>
    <col min="14849" max="14849" width="1.5703125" customWidth="1"/>
    <col min="14850" max="14850" width="0.5703125" customWidth="1"/>
    <col min="14851" max="14851" width="1.85546875" customWidth="1"/>
    <col min="14852" max="14852" width="2.140625" customWidth="1"/>
    <col min="14853" max="14853" width="1.42578125" customWidth="1"/>
    <col min="14854" max="14854" width="5.42578125" customWidth="1"/>
    <col min="14855" max="14855" width="6" customWidth="1"/>
    <col min="14856" max="14856" width="0.28515625" customWidth="1"/>
    <col min="14857" max="14857" width="1.140625" customWidth="1"/>
    <col min="14858" max="14858" width="8.7109375" customWidth="1"/>
    <col min="14859" max="14859" width="0.7109375" customWidth="1"/>
    <col min="14860" max="14860" width="0.5703125" customWidth="1"/>
    <col min="14861" max="14861" width="0.85546875" customWidth="1"/>
    <col min="14862" max="14862" width="1.7109375" customWidth="1"/>
    <col min="14863" max="14863" width="6.5703125" customWidth="1"/>
    <col min="14864" max="14864" width="3.7109375" customWidth="1"/>
    <col min="14865" max="14865" width="5.7109375" customWidth="1"/>
    <col min="14866" max="14866" width="4.7109375" customWidth="1"/>
    <col min="14867" max="14867" width="3.42578125" customWidth="1"/>
    <col min="14868" max="14868" width="0.85546875" customWidth="1"/>
    <col min="14869" max="14869" width="0.140625" customWidth="1"/>
    <col min="14870" max="14870" width="8.85546875" customWidth="1"/>
    <col min="14871" max="14872" width="0.42578125" customWidth="1"/>
    <col min="14873" max="14873" width="1" customWidth="1"/>
    <col min="14874" max="14874" width="7" customWidth="1"/>
    <col min="14875" max="14875" width="0.42578125" customWidth="1"/>
    <col min="14877" max="14878" width="0.42578125" customWidth="1"/>
    <col min="14879" max="14880" width="2.5703125" customWidth="1"/>
    <col min="14881" max="14881" width="6.85546875" customWidth="1"/>
    <col min="14882" max="14882" width="5.28515625" customWidth="1"/>
    <col min="14883" max="14883" width="1.140625" customWidth="1"/>
    <col min="14884" max="14884" width="0.7109375" customWidth="1"/>
    <col min="14885" max="14886" width="0.140625" customWidth="1"/>
    <col min="15105" max="15105" width="1.5703125" customWidth="1"/>
    <col min="15106" max="15106" width="0.5703125" customWidth="1"/>
    <col min="15107" max="15107" width="1.85546875" customWidth="1"/>
    <col min="15108" max="15108" width="2.140625" customWidth="1"/>
    <col min="15109" max="15109" width="1.42578125" customWidth="1"/>
    <col min="15110" max="15110" width="5.42578125" customWidth="1"/>
    <col min="15111" max="15111" width="6" customWidth="1"/>
    <col min="15112" max="15112" width="0.28515625" customWidth="1"/>
    <col min="15113" max="15113" width="1.140625" customWidth="1"/>
    <col min="15114" max="15114" width="8.7109375" customWidth="1"/>
    <col min="15115" max="15115" width="0.7109375" customWidth="1"/>
    <col min="15116" max="15116" width="0.5703125" customWidth="1"/>
    <col min="15117" max="15117" width="0.85546875" customWidth="1"/>
    <col min="15118" max="15118" width="1.7109375" customWidth="1"/>
    <col min="15119" max="15119" width="6.5703125" customWidth="1"/>
    <col min="15120" max="15120" width="3.7109375" customWidth="1"/>
    <col min="15121" max="15121" width="5.7109375" customWidth="1"/>
    <col min="15122" max="15122" width="4.7109375" customWidth="1"/>
    <col min="15123" max="15123" width="3.42578125" customWidth="1"/>
    <col min="15124" max="15124" width="0.85546875" customWidth="1"/>
    <col min="15125" max="15125" width="0.140625" customWidth="1"/>
    <col min="15126" max="15126" width="8.85546875" customWidth="1"/>
    <col min="15127" max="15128" width="0.42578125" customWidth="1"/>
    <col min="15129" max="15129" width="1" customWidth="1"/>
    <col min="15130" max="15130" width="7" customWidth="1"/>
    <col min="15131" max="15131" width="0.42578125" customWidth="1"/>
    <col min="15133" max="15134" width="0.42578125" customWidth="1"/>
    <col min="15135" max="15136" width="2.5703125" customWidth="1"/>
    <col min="15137" max="15137" width="6.85546875" customWidth="1"/>
    <col min="15138" max="15138" width="5.28515625" customWidth="1"/>
    <col min="15139" max="15139" width="1.140625" customWidth="1"/>
    <col min="15140" max="15140" width="0.7109375" customWidth="1"/>
    <col min="15141" max="15142" width="0.140625" customWidth="1"/>
    <col min="15361" max="15361" width="1.5703125" customWidth="1"/>
    <col min="15362" max="15362" width="0.5703125" customWidth="1"/>
    <col min="15363" max="15363" width="1.85546875" customWidth="1"/>
    <col min="15364" max="15364" width="2.140625" customWidth="1"/>
    <col min="15365" max="15365" width="1.42578125" customWidth="1"/>
    <col min="15366" max="15366" width="5.42578125" customWidth="1"/>
    <col min="15367" max="15367" width="6" customWidth="1"/>
    <col min="15368" max="15368" width="0.28515625" customWidth="1"/>
    <col min="15369" max="15369" width="1.140625" customWidth="1"/>
    <col min="15370" max="15370" width="8.7109375" customWidth="1"/>
    <col min="15371" max="15371" width="0.7109375" customWidth="1"/>
    <col min="15372" max="15372" width="0.5703125" customWidth="1"/>
    <col min="15373" max="15373" width="0.85546875" customWidth="1"/>
    <col min="15374" max="15374" width="1.7109375" customWidth="1"/>
    <col min="15375" max="15375" width="6.5703125" customWidth="1"/>
    <col min="15376" max="15376" width="3.7109375" customWidth="1"/>
    <col min="15377" max="15377" width="5.7109375" customWidth="1"/>
    <col min="15378" max="15378" width="4.7109375" customWidth="1"/>
    <col min="15379" max="15379" width="3.42578125" customWidth="1"/>
    <col min="15380" max="15380" width="0.85546875" customWidth="1"/>
    <col min="15381" max="15381" width="0.140625" customWidth="1"/>
    <col min="15382" max="15382" width="8.85546875" customWidth="1"/>
    <col min="15383" max="15384" width="0.42578125" customWidth="1"/>
    <col min="15385" max="15385" width="1" customWidth="1"/>
    <col min="15386" max="15386" width="7" customWidth="1"/>
    <col min="15387" max="15387" width="0.42578125" customWidth="1"/>
    <col min="15389" max="15390" width="0.42578125" customWidth="1"/>
    <col min="15391" max="15392" width="2.5703125" customWidth="1"/>
    <col min="15393" max="15393" width="6.85546875" customWidth="1"/>
    <col min="15394" max="15394" width="5.28515625" customWidth="1"/>
    <col min="15395" max="15395" width="1.140625" customWidth="1"/>
    <col min="15396" max="15396" width="0.7109375" customWidth="1"/>
    <col min="15397" max="15398" width="0.140625" customWidth="1"/>
    <col min="15617" max="15617" width="1.5703125" customWidth="1"/>
    <col min="15618" max="15618" width="0.5703125" customWidth="1"/>
    <col min="15619" max="15619" width="1.85546875" customWidth="1"/>
    <col min="15620" max="15620" width="2.140625" customWidth="1"/>
    <col min="15621" max="15621" width="1.42578125" customWidth="1"/>
    <col min="15622" max="15622" width="5.42578125" customWidth="1"/>
    <col min="15623" max="15623" width="6" customWidth="1"/>
    <col min="15624" max="15624" width="0.28515625" customWidth="1"/>
    <col min="15625" max="15625" width="1.140625" customWidth="1"/>
    <col min="15626" max="15626" width="8.7109375" customWidth="1"/>
    <col min="15627" max="15627" width="0.7109375" customWidth="1"/>
    <col min="15628" max="15628" width="0.5703125" customWidth="1"/>
    <col min="15629" max="15629" width="0.85546875" customWidth="1"/>
    <col min="15630" max="15630" width="1.7109375" customWidth="1"/>
    <col min="15631" max="15631" width="6.5703125" customWidth="1"/>
    <col min="15632" max="15632" width="3.7109375" customWidth="1"/>
    <col min="15633" max="15633" width="5.7109375" customWidth="1"/>
    <col min="15634" max="15634" width="4.7109375" customWidth="1"/>
    <col min="15635" max="15635" width="3.42578125" customWidth="1"/>
    <col min="15636" max="15636" width="0.85546875" customWidth="1"/>
    <col min="15637" max="15637" width="0.140625" customWidth="1"/>
    <col min="15638" max="15638" width="8.85546875" customWidth="1"/>
    <col min="15639" max="15640" width="0.42578125" customWidth="1"/>
    <col min="15641" max="15641" width="1" customWidth="1"/>
    <col min="15642" max="15642" width="7" customWidth="1"/>
    <col min="15643" max="15643" width="0.42578125" customWidth="1"/>
    <col min="15645" max="15646" width="0.42578125" customWidth="1"/>
    <col min="15647" max="15648" width="2.5703125" customWidth="1"/>
    <col min="15649" max="15649" width="6.85546875" customWidth="1"/>
    <col min="15650" max="15650" width="5.28515625" customWidth="1"/>
    <col min="15651" max="15651" width="1.140625" customWidth="1"/>
    <col min="15652" max="15652" width="0.7109375" customWidth="1"/>
    <col min="15653" max="15654" width="0.140625" customWidth="1"/>
    <col min="15873" max="15873" width="1.5703125" customWidth="1"/>
    <col min="15874" max="15874" width="0.5703125" customWidth="1"/>
    <col min="15875" max="15875" width="1.85546875" customWidth="1"/>
    <col min="15876" max="15876" width="2.140625" customWidth="1"/>
    <col min="15877" max="15877" width="1.42578125" customWidth="1"/>
    <col min="15878" max="15878" width="5.42578125" customWidth="1"/>
    <col min="15879" max="15879" width="6" customWidth="1"/>
    <col min="15880" max="15880" width="0.28515625" customWidth="1"/>
    <col min="15881" max="15881" width="1.140625" customWidth="1"/>
    <col min="15882" max="15882" width="8.7109375" customWidth="1"/>
    <col min="15883" max="15883" width="0.7109375" customWidth="1"/>
    <col min="15884" max="15884" width="0.5703125" customWidth="1"/>
    <col min="15885" max="15885" width="0.85546875" customWidth="1"/>
    <col min="15886" max="15886" width="1.7109375" customWidth="1"/>
    <col min="15887" max="15887" width="6.5703125" customWidth="1"/>
    <col min="15888" max="15888" width="3.7109375" customWidth="1"/>
    <col min="15889" max="15889" width="5.7109375" customWidth="1"/>
    <col min="15890" max="15890" width="4.7109375" customWidth="1"/>
    <col min="15891" max="15891" width="3.42578125" customWidth="1"/>
    <col min="15892" max="15892" width="0.85546875" customWidth="1"/>
    <col min="15893" max="15893" width="0.140625" customWidth="1"/>
    <col min="15894" max="15894" width="8.85546875" customWidth="1"/>
    <col min="15895" max="15896" width="0.42578125" customWidth="1"/>
    <col min="15897" max="15897" width="1" customWidth="1"/>
    <col min="15898" max="15898" width="7" customWidth="1"/>
    <col min="15899" max="15899" width="0.42578125" customWidth="1"/>
    <col min="15901" max="15902" width="0.42578125" customWidth="1"/>
    <col min="15903" max="15904" width="2.5703125" customWidth="1"/>
    <col min="15905" max="15905" width="6.85546875" customWidth="1"/>
    <col min="15906" max="15906" width="5.28515625" customWidth="1"/>
    <col min="15907" max="15907" width="1.140625" customWidth="1"/>
    <col min="15908" max="15908" width="0.7109375" customWidth="1"/>
    <col min="15909" max="15910" width="0.140625" customWidth="1"/>
    <col min="16129" max="16129" width="1.5703125" customWidth="1"/>
    <col min="16130" max="16130" width="0.5703125" customWidth="1"/>
    <col min="16131" max="16131" width="1.85546875" customWidth="1"/>
    <col min="16132" max="16132" width="2.140625" customWidth="1"/>
    <col min="16133" max="16133" width="1.42578125" customWidth="1"/>
    <col min="16134" max="16134" width="5.42578125" customWidth="1"/>
    <col min="16135" max="16135" width="6" customWidth="1"/>
    <col min="16136" max="16136" width="0.28515625" customWidth="1"/>
    <col min="16137" max="16137" width="1.140625" customWidth="1"/>
    <col min="16138" max="16138" width="8.7109375" customWidth="1"/>
    <col min="16139" max="16139" width="0.7109375" customWidth="1"/>
    <col min="16140" max="16140" width="0.5703125" customWidth="1"/>
    <col min="16141" max="16141" width="0.85546875" customWidth="1"/>
    <col min="16142" max="16142" width="1.7109375" customWidth="1"/>
    <col min="16143" max="16143" width="6.5703125" customWidth="1"/>
    <col min="16144" max="16144" width="3.7109375" customWidth="1"/>
    <col min="16145" max="16145" width="5.7109375" customWidth="1"/>
    <col min="16146" max="16146" width="4.7109375" customWidth="1"/>
    <col min="16147" max="16147" width="3.42578125" customWidth="1"/>
    <col min="16148" max="16148" width="0.85546875" customWidth="1"/>
    <col min="16149" max="16149" width="0.140625" customWidth="1"/>
    <col min="16150" max="16150" width="8.85546875" customWidth="1"/>
    <col min="16151" max="16152" width="0.42578125" customWidth="1"/>
    <col min="16153" max="16153" width="1" customWidth="1"/>
    <col min="16154" max="16154" width="7" customWidth="1"/>
    <col min="16155" max="16155" width="0.42578125" customWidth="1"/>
    <col min="16157" max="16158" width="0.42578125" customWidth="1"/>
    <col min="16159" max="16160" width="2.5703125" customWidth="1"/>
    <col min="16161" max="16161" width="6.85546875" customWidth="1"/>
    <col min="16162" max="16162" width="5.28515625" customWidth="1"/>
    <col min="16163" max="16163" width="1.140625" customWidth="1"/>
    <col min="16164" max="16164" width="0.7109375" customWidth="1"/>
    <col min="16165" max="16166" width="0.140625" customWidth="1"/>
  </cols>
  <sheetData>
    <row r="1" spans="1:38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32.2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206" t="s">
        <v>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/>
    </row>
    <row r="3" spans="1:38" s="1" customFormat="1" ht="42.75" hidden="1" customHeight="1" x14ac:dyDescent="0.25">
      <c r="V3" s="207" t="s">
        <v>1</v>
      </c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</row>
    <row r="4" spans="1:38" s="1" customFormat="1" ht="14.25" customHeight="1" x14ac:dyDescent="0.25">
      <c r="AG4" s="71"/>
      <c r="AH4" s="71"/>
      <c r="AI4" s="71"/>
      <c r="AJ4" s="71" t="s">
        <v>2</v>
      </c>
    </row>
    <row r="5" spans="1:38" s="1" customFormat="1" ht="17.25" customHeight="1" x14ac:dyDescent="0.25">
      <c r="F5" s="208" t="s">
        <v>135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</row>
    <row r="6" spans="1:38" s="1" customFormat="1" ht="7.5" customHeight="1" x14ac:dyDescent="0.25"/>
    <row r="7" spans="1:38" ht="12" customHeight="1" x14ac:dyDescent="0.25">
      <c r="A7"/>
      <c r="B7"/>
      <c r="C7"/>
      <c r="D7"/>
      <c r="E7"/>
      <c r="F7"/>
      <c r="G7"/>
      <c r="H7"/>
      <c r="I7"/>
      <c r="J7"/>
      <c r="K7"/>
      <c r="L7" s="209" t="s">
        <v>241</v>
      </c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ht="9.75" customHeight="1" x14ac:dyDescent="0.25"/>
    <row r="9" spans="1:38" ht="12" customHeight="1" x14ac:dyDescent="0.25">
      <c r="A9"/>
      <c r="B9"/>
      <c r="C9"/>
      <c r="D9"/>
      <c r="E9" s="32" t="s">
        <v>4</v>
      </c>
      <c r="F9" s="32"/>
      <c r="G9" s="32"/>
      <c r="H9" s="32"/>
      <c r="I9" s="32"/>
      <c r="J9" s="32"/>
      <c r="K9" s="32"/>
      <c r="L9" s="59" t="s">
        <v>136</v>
      </c>
      <c r="M9" s="59"/>
      <c r="N9" s="59"/>
      <c r="O9" s="59"/>
      <c r="P9" s="5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1" customFormat="1" ht="9" customHeight="1" x14ac:dyDescent="0.25"/>
    <row r="11" spans="1:38" ht="12" customHeight="1" x14ac:dyDescent="0.25">
      <c r="A11"/>
      <c r="B11"/>
      <c r="C11"/>
      <c r="D11"/>
      <c r="E11" s="32" t="s">
        <v>6</v>
      </c>
      <c r="F11" s="32"/>
      <c r="G11" s="32"/>
      <c r="H11" s="32"/>
      <c r="I11" s="32"/>
      <c r="J11" s="32"/>
      <c r="K11" s="32"/>
      <c r="L11" s="59" t="s">
        <v>7</v>
      </c>
      <c r="M11" s="59"/>
      <c r="N11" s="59"/>
      <c r="O11" s="59"/>
      <c r="P11" s="5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3" spans="1:38" ht="12" customHeight="1" x14ac:dyDescent="0.25">
      <c r="A13"/>
      <c r="B13"/>
      <c r="C13"/>
      <c r="D13"/>
      <c r="E13" s="32" t="s">
        <v>8</v>
      </c>
      <c r="F13" s="32"/>
      <c r="G13" s="32"/>
      <c r="H13" s="32"/>
      <c r="I13" s="32"/>
      <c r="J13" s="32"/>
      <c r="K13" s="32"/>
      <c r="L13" s="173" t="s">
        <v>9</v>
      </c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/>
      <c r="AI13"/>
      <c r="AJ13"/>
      <c r="AK13"/>
      <c r="AL13"/>
    </row>
    <row r="15" spans="1:38" ht="23.25" customHeight="1" x14ac:dyDescent="0.25">
      <c r="A15"/>
      <c r="B15"/>
      <c r="C15"/>
      <c r="D15"/>
      <c r="E15" s="72" t="s">
        <v>10</v>
      </c>
      <c r="F15" s="72"/>
      <c r="G15" s="72"/>
      <c r="H15" s="72"/>
      <c r="I15" s="72"/>
      <c r="J15" s="72"/>
      <c r="K15" s="72"/>
      <c r="L15" s="210" t="s">
        <v>11</v>
      </c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/>
      <c r="AI15"/>
      <c r="AJ15"/>
      <c r="AK15"/>
      <c r="AL15"/>
    </row>
    <row r="17" spans="1:38" ht="12" customHeight="1" x14ac:dyDescent="0.25">
      <c r="A17"/>
      <c r="B17"/>
      <c r="C17"/>
      <c r="D17"/>
      <c r="E17" s="32" t="s">
        <v>12</v>
      </c>
      <c r="F17" s="32"/>
      <c r="G17" s="32"/>
      <c r="H17" s="32"/>
      <c r="I17" s="32"/>
      <c r="J17" s="32"/>
      <c r="K17" s="32"/>
      <c r="L17" s="173" t="s">
        <v>13</v>
      </c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/>
      <c r="AI17"/>
      <c r="AJ17"/>
      <c r="AK17"/>
      <c r="AL17"/>
    </row>
    <row r="18" spans="1:38" s="1" customFormat="1" ht="9" customHeight="1" x14ac:dyDescent="0.25"/>
    <row r="19" spans="1:38" ht="12" customHeight="1" x14ac:dyDescent="0.25">
      <c r="A19"/>
      <c r="B19"/>
      <c r="C19"/>
      <c r="D19"/>
      <c r="E19" s="173" t="s">
        <v>137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/>
      <c r="AI19"/>
      <c r="AJ19"/>
      <c r="AK19"/>
      <c r="AL19"/>
    </row>
    <row r="20" spans="1:38" ht="12" customHeight="1" x14ac:dyDescent="0.25">
      <c r="A20"/>
      <c r="B20"/>
      <c r="C20" s="173" t="s">
        <v>138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/>
      <c r="AB20"/>
      <c r="AC20"/>
      <c r="AD20"/>
      <c r="AE20"/>
      <c r="AF20"/>
      <c r="AG20"/>
      <c r="AH20"/>
      <c r="AI20"/>
      <c r="AJ20"/>
      <c r="AK20"/>
      <c r="AL20"/>
    </row>
    <row r="22" spans="1:38" ht="12" customHeight="1" x14ac:dyDescent="0.25">
      <c r="A22"/>
      <c r="B22"/>
      <c r="C22"/>
      <c r="D22"/>
      <c r="E22" s="59" t="s">
        <v>139</v>
      </c>
      <c r="F22" s="59"/>
      <c r="G22" s="59"/>
      <c r="H22" s="59"/>
      <c r="I22" s="59"/>
      <c r="J22" s="59"/>
      <c r="K22" s="59"/>
      <c r="L22" s="218" t="s">
        <v>18</v>
      </c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/>
      <c r="AI22"/>
      <c r="AJ22"/>
      <c r="AK22"/>
      <c r="AL22"/>
    </row>
    <row r="24" spans="1:38" ht="12" customHeight="1" x14ac:dyDescent="0.25">
      <c r="A24"/>
      <c r="B24"/>
      <c r="C24"/>
      <c r="D24"/>
      <c r="E24" s="219" t="s">
        <v>240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/>
      <c r="AI24"/>
      <c r="AJ24"/>
      <c r="AK24"/>
      <c r="AL24"/>
    </row>
    <row r="25" spans="1:38" s="1" customFormat="1" ht="3.75" customHeight="1" x14ac:dyDescent="0.25"/>
    <row r="26" spans="1:38" s="1" customFormat="1" ht="11.25" customHeight="1" thickBot="1" x14ac:dyDescent="0.3">
      <c r="E26" s="73" t="s">
        <v>90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38" s="1" customFormat="1" ht="23.25" customHeight="1" x14ac:dyDescent="0.25">
      <c r="C27" s="220" t="s">
        <v>91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 t="s">
        <v>21</v>
      </c>
      <c r="V27" s="221"/>
      <c r="W27" s="221"/>
      <c r="X27" s="221"/>
      <c r="Y27" s="221" t="s">
        <v>92</v>
      </c>
      <c r="Z27" s="221"/>
      <c r="AA27" s="221"/>
      <c r="AB27" s="221"/>
      <c r="AC27" s="221"/>
      <c r="AD27" s="221"/>
      <c r="AE27" s="222" t="s">
        <v>93</v>
      </c>
      <c r="AF27" s="222"/>
      <c r="AG27" s="222"/>
      <c r="AH27" s="222"/>
    </row>
    <row r="28" spans="1:38" s="1" customFormat="1" ht="11.25" customHeight="1" x14ac:dyDescent="0.25">
      <c r="C28" s="211">
        <v>1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2">
        <v>2</v>
      </c>
      <c r="V28" s="212"/>
      <c r="W28" s="212"/>
      <c r="X28" s="212"/>
      <c r="Y28" s="212">
        <v>3</v>
      </c>
      <c r="Z28" s="212"/>
      <c r="AA28" s="212"/>
      <c r="AB28" s="212"/>
      <c r="AC28" s="212"/>
      <c r="AD28" s="212"/>
      <c r="AE28" s="213">
        <v>4</v>
      </c>
      <c r="AF28" s="213"/>
      <c r="AG28" s="213"/>
      <c r="AH28" s="213"/>
    </row>
    <row r="29" spans="1:38" s="1" customFormat="1" ht="14.25" customHeight="1" x14ac:dyDescent="0.25">
      <c r="C29" s="214" t="s">
        <v>140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</row>
    <row r="30" spans="1:38" s="1" customFormat="1" ht="12" customHeight="1" x14ac:dyDescent="0.25">
      <c r="C30" s="215" t="s">
        <v>141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74">
        <v>10</v>
      </c>
      <c r="V30" s="75"/>
      <c r="W30" s="75"/>
      <c r="X30" s="76"/>
      <c r="Y30" s="216">
        <f>Y32+Y34+Y37+Y36</f>
        <v>1118138</v>
      </c>
      <c r="Z30" s="216"/>
      <c r="AA30" s="216"/>
      <c r="AB30" s="216"/>
      <c r="AC30" s="216"/>
      <c r="AD30" s="216"/>
      <c r="AE30" s="217">
        <f>AE34+AE37</f>
        <v>188311</v>
      </c>
      <c r="AF30" s="217"/>
      <c r="AG30" s="217"/>
      <c r="AH30" s="217"/>
    </row>
    <row r="31" spans="1:38" s="1" customFormat="1" ht="12" customHeight="1" x14ac:dyDescent="0.25">
      <c r="C31" s="226" t="s">
        <v>115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77"/>
      <c r="V31" s="78"/>
      <c r="W31" s="78"/>
      <c r="X31" s="79"/>
      <c r="Y31" s="92"/>
      <c r="Z31" s="93"/>
      <c r="AA31" s="93"/>
      <c r="AB31" s="93"/>
      <c r="AC31" s="93"/>
      <c r="AD31" s="94"/>
      <c r="AE31" s="92"/>
      <c r="AF31" s="93"/>
      <c r="AG31" s="93"/>
      <c r="AH31" s="95"/>
    </row>
    <row r="32" spans="1:38" s="1" customFormat="1" ht="12" customHeight="1" x14ac:dyDescent="0.25">
      <c r="C32" s="223" t="s">
        <v>142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80">
        <v>11</v>
      </c>
      <c r="V32" s="81"/>
      <c r="W32" s="81"/>
      <c r="X32" s="82"/>
      <c r="Y32" s="224">
        <v>1005528</v>
      </c>
      <c r="Z32" s="224"/>
      <c r="AA32" s="224"/>
      <c r="AB32" s="224"/>
      <c r="AC32" s="224"/>
      <c r="AD32" s="224"/>
      <c r="AE32" s="225"/>
      <c r="AF32" s="225"/>
      <c r="AG32" s="225"/>
      <c r="AH32" s="225"/>
    </row>
    <row r="33" spans="3:34" s="1" customFormat="1" ht="12" customHeight="1" x14ac:dyDescent="0.25">
      <c r="C33" s="223" t="s">
        <v>143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80">
        <v>12</v>
      </c>
      <c r="V33" s="81"/>
      <c r="W33" s="81"/>
      <c r="X33" s="82"/>
      <c r="Y33" s="224">
        <v>0</v>
      </c>
      <c r="Z33" s="224"/>
      <c r="AA33" s="224"/>
      <c r="AB33" s="224"/>
      <c r="AC33" s="224"/>
      <c r="AD33" s="224"/>
      <c r="AE33" s="225">
        <v>0</v>
      </c>
      <c r="AF33" s="225"/>
      <c r="AG33" s="225"/>
      <c r="AH33" s="225"/>
    </row>
    <row r="34" spans="3:34" s="1" customFormat="1" ht="12" customHeight="1" x14ac:dyDescent="0.25">
      <c r="C34" s="223" t="s">
        <v>144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80">
        <v>13</v>
      </c>
      <c r="V34" s="81"/>
      <c r="W34" s="81"/>
      <c r="X34" s="82"/>
      <c r="Y34" s="224">
        <v>0</v>
      </c>
      <c r="Z34" s="224"/>
      <c r="AA34" s="224"/>
      <c r="AB34" s="224"/>
      <c r="AC34" s="224"/>
      <c r="AD34" s="224"/>
      <c r="AE34" s="225">
        <v>72000</v>
      </c>
      <c r="AF34" s="225"/>
      <c r="AG34" s="225"/>
      <c r="AH34" s="225"/>
    </row>
    <row r="35" spans="3:34" s="1" customFormat="1" ht="12" customHeight="1" x14ac:dyDescent="0.25">
      <c r="C35" s="223" t="s">
        <v>145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80">
        <v>14</v>
      </c>
      <c r="V35" s="81"/>
      <c r="W35" s="81"/>
      <c r="X35" s="82"/>
      <c r="Y35" s="224">
        <v>0</v>
      </c>
      <c r="Z35" s="224"/>
      <c r="AA35" s="224"/>
      <c r="AB35" s="224"/>
      <c r="AC35" s="224"/>
      <c r="AD35" s="224"/>
      <c r="AE35" s="225">
        <v>0</v>
      </c>
      <c r="AF35" s="225"/>
      <c r="AG35" s="225"/>
      <c r="AH35" s="225"/>
    </row>
    <row r="36" spans="3:34" s="1" customFormat="1" ht="12" customHeight="1" x14ac:dyDescent="0.25">
      <c r="C36" s="223" t="s">
        <v>146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80">
        <v>15</v>
      </c>
      <c r="V36" s="81"/>
      <c r="W36" s="81"/>
      <c r="X36" s="82"/>
      <c r="Y36" s="224">
        <v>425</v>
      </c>
      <c r="Z36" s="224"/>
      <c r="AA36" s="224"/>
      <c r="AB36" s="224"/>
      <c r="AC36" s="224"/>
      <c r="AD36" s="224"/>
      <c r="AE36" s="225"/>
      <c r="AF36" s="225"/>
      <c r="AG36" s="225"/>
      <c r="AH36" s="225"/>
    </row>
    <row r="37" spans="3:34" s="1" customFormat="1" ht="12" customHeight="1" x14ac:dyDescent="0.25">
      <c r="C37" s="223" t="s">
        <v>147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80">
        <v>16</v>
      </c>
      <c r="V37" s="81"/>
      <c r="W37" s="81"/>
      <c r="X37" s="82"/>
      <c r="Y37" s="224">
        <v>112185</v>
      </c>
      <c r="Z37" s="224"/>
      <c r="AA37" s="224"/>
      <c r="AB37" s="224"/>
      <c r="AC37" s="224"/>
      <c r="AD37" s="224"/>
      <c r="AE37" s="225">
        <v>116311</v>
      </c>
      <c r="AF37" s="225"/>
      <c r="AG37" s="225"/>
      <c r="AH37" s="225"/>
    </row>
    <row r="38" spans="3:34" s="1" customFormat="1" ht="12" customHeight="1" x14ac:dyDescent="0.25">
      <c r="C38" s="223" t="s">
        <v>148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74">
        <v>20</v>
      </c>
      <c r="V38" s="75"/>
      <c r="W38" s="75"/>
      <c r="X38" s="76"/>
      <c r="Y38" s="227">
        <f>Y40+Y42+Y43+Y45+Y46</f>
        <v>811324</v>
      </c>
      <c r="Z38" s="227"/>
      <c r="AA38" s="227"/>
      <c r="AB38" s="227"/>
      <c r="AC38" s="227"/>
      <c r="AD38" s="227"/>
      <c r="AE38" s="228">
        <f>AE40+AE42+AE45+AE41+AE46</f>
        <v>228983</v>
      </c>
      <c r="AF38" s="228"/>
      <c r="AG38" s="228"/>
      <c r="AH38" s="228"/>
    </row>
    <row r="39" spans="3:34" s="1" customFormat="1" ht="12.75" customHeight="1" x14ac:dyDescent="0.25">
      <c r="C39" s="226" t="s">
        <v>115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83"/>
      <c r="V39" s="84"/>
      <c r="W39" s="84"/>
      <c r="X39" s="85"/>
      <c r="Y39" s="96"/>
      <c r="Z39" s="97"/>
      <c r="AA39" s="97"/>
      <c r="AB39" s="97"/>
      <c r="AC39" s="97"/>
      <c r="AD39" s="98"/>
      <c r="AE39" s="96"/>
      <c r="AF39" s="97"/>
      <c r="AG39" s="97"/>
      <c r="AH39" s="99"/>
    </row>
    <row r="40" spans="3:34" s="1" customFormat="1" ht="12" customHeight="1" x14ac:dyDescent="0.25">
      <c r="C40" s="223" t="s">
        <v>149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9">
        <v>21</v>
      </c>
      <c r="V40" s="229"/>
      <c r="W40" s="229"/>
      <c r="X40" s="229"/>
      <c r="Y40" s="224">
        <v>138837</v>
      </c>
      <c r="Z40" s="224"/>
      <c r="AA40" s="224"/>
      <c r="AB40" s="224"/>
      <c r="AC40" s="224"/>
      <c r="AD40" s="224"/>
      <c r="AE40" s="225">
        <v>21064</v>
      </c>
      <c r="AF40" s="225"/>
      <c r="AG40" s="225"/>
      <c r="AH40" s="225"/>
    </row>
    <row r="41" spans="3:34" s="1" customFormat="1" ht="12" customHeight="1" x14ac:dyDescent="0.25">
      <c r="C41" s="223" t="s">
        <v>150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9">
        <v>22</v>
      </c>
      <c r="V41" s="229"/>
      <c r="W41" s="229"/>
      <c r="X41" s="229"/>
      <c r="Y41" s="224">
        <v>0</v>
      </c>
      <c r="Z41" s="224"/>
      <c r="AA41" s="224"/>
      <c r="AB41" s="224"/>
      <c r="AC41" s="224"/>
      <c r="AD41" s="224"/>
      <c r="AE41" s="225"/>
      <c r="AF41" s="225"/>
      <c r="AG41" s="225"/>
      <c r="AH41" s="225"/>
    </row>
    <row r="42" spans="3:34" s="1" customFormat="1" ht="12" customHeight="1" x14ac:dyDescent="0.25">
      <c r="C42" s="223" t="s">
        <v>151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9">
        <v>23</v>
      </c>
      <c r="V42" s="229"/>
      <c r="W42" s="229"/>
      <c r="X42" s="229"/>
      <c r="Y42" s="224">
        <v>55419</v>
      </c>
      <c r="Z42" s="224"/>
      <c r="AA42" s="224"/>
      <c r="AB42" s="224"/>
      <c r="AC42" s="224"/>
      <c r="AD42" s="224"/>
      <c r="AE42" s="225">
        <v>62001</v>
      </c>
      <c r="AF42" s="225"/>
      <c r="AG42" s="225"/>
      <c r="AH42" s="225"/>
    </row>
    <row r="43" spans="3:34" s="1" customFormat="1" ht="12" customHeight="1" x14ac:dyDescent="0.25">
      <c r="C43" s="223" t="s">
        <v>152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30">
        <v>24</v>
      </c>
      <c r="V43" s="230"/>
      <c r="W43" s="230"/>
      <c r="X43" s="230"/>
      <c r="Y43" s="224">
        <v>71331</v>
      </c>
      <c r="Z43" s="224"/>
      <c r="AA43" s="224"/>
      <c r="AB43" s="224"/>
      <c r="AC43" s="224"/>
      <c r="AD43" s="224"/>
      <c r="AE43" s="225">
        <v>0</v>
      </c>
      <c r="AF43" s="225"/>
      <c r="AG43" s="225"/>
      <c r="AH43" s="225"/>
    </row>
    <row r="44" spans="3:34" s="1" customFormat="1" ht="12" customHeight="1" x14ac:dyDescent="0.25">
      <c r="C44" s="223" t="s">
        <v>153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9">
        <v>25</v>
      </c>
      <c r="V44" s="229"/>
      <c r="W44" s="229"/>
      <c r="X44" s="229"/>
      <c r="Y44" s="224">
        <v>0</v>
      </c>
      <c r="Z44" s="224"/>
      <c r="AA44" s="224"/>
      <c r="AB44" s="224"/>
      <c r="AC44" s="224"/>
      <c r="AD44" s="224"/>
      <c r="AE44" s="225">
        <v>0</v>
      </c>
      <c r="AF44" s="225"/>
      <c r="AG44" s="225"/>
      <c r="AH44" s="225"/>
    </row>
    <row r="45" spans="3:34" s="1" customFormat="1" ht="12" customHeight="1" x14ac:dyDescent="0.25">
      <c r="C45" s="223" t="s">
        <v>154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34">
        <v>26</v>
      </c>
      <c r="V45" s="234"/>
      <c r="W45" s="234"/>
      <c r="X45" s="234"/>
      <c r="Y45" s="235">
        <v>428678</v>
      </c>
      <c r="Z45" s="235"/>
      <c r="AA45" s="235"/>
      <c r="AB45" s="235"/>
      <c r="AC45" s="235"/>
      <c r="AD45" s="235"/>
      <c r="AE45" s="236">
        <v>22969</v>
      </c>
      <c r="AF45" s="236"/>
      <c r="AG45" s="236"/>
      <c r="AH45" s="236"/>
    </row>
    <row r="46" spans="3:34" s="1" customFormat="1" ht="12" customHeight="1" x14ac:dyDescent="0.25">
      <c r="C46" s="223" t="s">
        <v>155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34">
        <v>27</v>
      </c>
      <c r="V46" s="234"/>
      <c r="W46" s="234"/>
      <c r="X46" s="234"/>
      <c r="Y46" s="235">
        <v>117059</v>
      </c>
      <c r="Z46" s="235"/>
      <c r="AA46" s="235"/>
      <c r="AB46" s="235"/>
      <c r="AC46" s="235"/>
      <c r="AD46" s="235"/>
      <c r="AE46" s="236">
        <v>122949</v>
      </c>
      <c r="AF46" s="236"/>
      <c r="AG46" s="236"/>
      <c r="AH46" s="236"/>
    </row>
    <row r="47" spans="3:34" s="1" customFormat="1" ht="23.25" customHeight="1" x14ac:dyDescent="0.25">
      <c r="C47" s="231" t="s">
        <v>156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2">
        <v>30</v>
      </c>
      <c r="V47" s="232"/>
      <c r="W47" s="232"/>
      <c r="X47" s="232"/>
      <c r="Y47" s="227">
        <f>Y30-Y38</f>
        <v>306814</v>
      </c>
      <c r="Z47" s="227"/>
      <c r="AA47" s="227"/>
      <c r="AB47" s="227"/>
      <c r="AC47" s="227"/>
      <c r="AD47" s="227"/>
      <c r="AE47" s="228">
        <f>AE30-AE38</f>
        <v>-40672</v>
      </c>
      <c r="AF47" s="228"/>
      <c r="AG47" s="228"/>
      <c r="AH47" s="228"/>
    </row>
    <row r="48" spans="3:34" s="1" customFormat="1" ht="15.75" customHeight="1" x14ac:dyDescent="0.25">
      <c r="C48" s="86" t="s">
        <v>157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8"/>
    </row>
    <row r="49" spans="1:38" s="1" customFormat="1" ht="11.25" customHeight="1" x14ac:dyDescent="0.25">
      <c r="C49" s="215" t="s">
        <v>158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33">
        <v>40</v>
      </c>
      <c r="V49" s="233"/>
      <c r="W49" s="233"/>
      <c r="X49" s="233"/>
      <c r="Y49" s="216">
        <f>Y61</f>
        <v>7800</v>
      </c>
      <c r="Z49" s="216"/>
      <c r="AA49" s="216"/>
      <c r="AB49" s="216"/>
      <c r="AC49" s="216"/>
      <c r="AD49" s="216"/>
      <c r="AE49" s="217">
        <f>AE61</f>
        <v>4840</v>
      </c>
      <c r="AF49" s="217"/>
      <c r="AG49" s="217"/>
      <c r="AH49" s="217"/>
    </row>
    <row r="50" spans="1:38" s="1" customFormat="1" ht="12" customHeight="1" x14ac:dyDescent="0.25">
      <c r="C50" s="226" t="s">
        <v>115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83"/>
      <c r="V50" s="84"/>
      <c r="W50" s="84"/>
      <c r="X50" s="85"/>
      <c r="Y50" s="96"/>
      <c r="Z50" s="97"/>
      <c r="AA50" s="97"/>
      <c r="AB50" s="97"/>
      <c r="AC50" s="97"/>
      <c r="AD50" s="98"/>
      <c r="AE50" s="96"/>
      <c r="AF50" s="97"/>
      <c r="AG50" s="97"/>
      <c r="AH50" s="99"/>
    </row>
    <row r="51" spans="1:38" s="73" customFormat="1" ht="12" customHeight="1" x14ac:dyDescent="0.25">
      <c r="C51" s="223" t="s">
        <v>159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30">
        <v>41</v>
      </c>
      <c r="V51" s="230"/>
      <c r="W51" s="230"/>
      <c r="X51" s="230"/>
      <c r="Y51" s="224">
        <v>0</v>
      </c>
      <c r="Z51" s="224"/>
      <c r="AA51" s="224"/>
      <c r="AB51" s="224"/>
      <c r="AC51" s="224"/>
      <c r="AD51" s="224"/>
      <c r="AE51" s="225">
        <v>0</v>
      </c>
      <c r="AF51" s="225"/>
      <c r="AG51" s="225"/>
      <c r="AH51" s="225"/>
    </row>
    <row r="52" spans="1:38" s="1" customFormat="1" ht="12" customHeight="1" x14ac:dyDescent="0.25">
      <c r="C52" s="223" t="s">
        <v>160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30">
        <v>42</v>
      </c>
      <c r="V52" s="230"/>
      <c r="W52" s="230"/>
      <c r="X52" s="230"/>
      <c r="Y52" s="235">
        <v>0</v>
      </c>
      <c r="Z52" s="235"/>
      <c r="AA52" s="235"/>
      <c r="AB52" s="235"/>
      <c r="AC52" s="235"/>
      <c r="AD52" s="235"/>
      <c r="AE52" s="236">
        <v>0</v>
      </c>
      <c r="AF52" s="236"/>
      <c r="AG52" s="236"/>
      <c r="AH52" s="236"/>
    </row>
    <row r="53" spans="1:38" s="1" customFormat="1" ht="12" customHeight="1" x14ac:dyDescent="0.25">
      <c r="C53" s="223" t="s">
        <v>161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34">
        <v>43</v>
      </c>
      <c r="V53" s="234"/>
      <c r="W53" s="234"/>
      <c r="X53" s="234"/>
      <c r="Y53" s="235">
        <v>0</v>
      </c>
      <c r="Z53" s="235"/>
      <c r="AA53" s="235"/>
      <c r="AB53" s="235"/>
      <c r="AC53" s="235"/>
      <c r="AD53" s="235"/>
      <c r="AE53" s="236">
        <v>0</v>
      </c>
      <c r="AF53" s="236"/>
      <c r="AG53" s="236"/>
      <c r="AH53" s="236"/>
    </row>
    <row r="54" spans="1:38" s="1" customFormat="1" ht="23.25" customHeight="1" x14ac:dyDescent="0.25">
      <c r="C54" s="237" t="s">
        <v>162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29">
        <v>44</v>
      </c>
      <c r="V54" s="229"/>
      <c r="W54" s="229"/>
      <c r="X54" s="229"/>
      <c r="Y54" s="224">
        <v>0</v>
      </c>
      <c r="Z54" s="224"/>
      <c r="AA54" s="224"/>
      <c r="AB54" s="224"/>
      <c r="AC54" s="224"/>
      <c r="AD54" s="224"/>
      <c r="AE54" s="225">
        <v>0</v>
      </c>
      <c r="AF54" s="225"/>
      <c r="AG54" s="225"/>
      <c r="AH54" s="225"/>
    </row>
    <row r="55" spans="1:38" s="1" customFormat="1" ht="12" customHeight="1" x14ac:dyDescent="0.25">
      <c r="C55" s="237" t="s">
        <v>163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4">
        <v>45</v>
      </c>
      <c r="V55" s="234"/>
      <c r="W55" s="234"/>
      <c r="X55" s="234"/>
      <c r="Y55" s="235">
        <v>0</v>
      </c>
      <c r="Z55" s="235"/>
      <c r="AA55" s="235"/>
      <c r="AB55" s="235"/>
      <c r="AC55" s="235"/>
      <c r="AD55" s="235"/>
      <c r="AE55" s="236">
        <v>0</v>
      </c>
      <c r="AF55" s="236"/>
      <c r="AG55" s="236"/>
      <c r="AH55" s="236"/>
    </row>
    <row r="56" spans="1:38" s="1" customFormat="1" ht="23.25" customHeight="1" x14ac:dyDescent="0.25">
      <c r="C56" s="238" t="s">
        <v>164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4">
        <v>46</v>
      </c>
      <c r="V56" s="234"/>
      <c r="W56" s="234"/>
      <c r="X56" s="234"/>
      <c r="Y56" s="235" t="s">
        <v>27</v>
      </c>
      <c r="Z56" s="235"/>
      <c r="AA56" s="235"/>
      <c r="AB56" s="235"/>
      <c r="AC56" s="235"/>
      <c r="AD56" s="235"/>
      <c r="AE56" s="236" t="s">
        <v>27</v>
      </c>
      <c r="AF56" s="236"/>
      <c r="AG56" s="236"/>
      <c r="AH56" s="236"/>
    </row>
    <row r="57" spans="1:38" s="1" customFormat="1" ht="12" customHeight="1" x14ac:dyDescent="0.25">
      <c r="C57" s="238" t="s">
        <v>165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4">
        <v>47</v>
      </c>
      <c r="V57" s="234"/>
      <c r="W57" s="234"/>
      <c r="X57" s="234"/>
      <c r="Y57" s="235" t="s">
        <v>27</v>
      </c>
      <c r="Z57" s="235"/>
      <c r="AA57" s="235"/>
      <c r="AB57" s="235"/>
      <c r="AC57" s="235"/>
      <c r="AD57" s="235"/>
      <c r="AE57" s="236" t="s">
        <v>27</v>
      </c>
      <c r="AF57" s="236"/>
      <c r="AG57" s="236"/>
      <c r="AH57" s="236"/>
    </row>
    <row r="58" spans="1:38" s="1" customFormat="1" ht="12" customHeight="1" x14ac:dyDescent="0.25">
      <c r="C58" s="238" t="s">
        <v>166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4">
        <v>48</v>
      </c>
      <c r="V58" s="234"/>
      <c r="W58" s="234"/>
      <c r="X58" s="234"/>
      <c r="Y58" s="235" t="s">
        <v>27</v>
      </c>
      <c r="Z58" s="235"/>
      <c r="AA58" s="235"/>
      <c r="AB58" s="235"/>
      <c r="AC58" s="235"/>
      <c r="AD58" s="235"/>
      <c r="AE58" s="236" t="s">
        <v>27</v>
      </c>
      <c r="AF58" s="236"/>
      <c r="AG58" s="236"/>
      <c r="AH58" s="236"/>
    </row>
    <row r="59" spans="1:38" s="1" customFormat="1" ht="12" customHeight="1" x14ac:dyDescent="0.25">
      <c r="C59" s="238" t="s">
        <v>167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4">
        <v>49</v>
      </c>
      <c r="V59" s="234"/>
      <c r="W59" s="234"/>
      <c r="X59" s="234"/>
      <c r="Y59" s="235" t="s">
        <v>27</v>
      </c>
      <c r="Z59" s="235"/>
      <c r="AA59" s="235"/>
      <c r="AB59" s="235"/>
      <c r="AC59" s="235"/>
      <c r="AD59" s="235"/>
      <c r="AE59" s="236" t="s">
        <v>27</v>
      </c>
      <c r="AF59" s="236"/>
      <c r="AG59" s="236"/>
      <c r="AH59" s="236"/>
    </row>
    <row r="60" spans="1:38" s="1" customFormat="1" ht="12" customHeight="1" x14ac:dyDescent="0.25">
      <c r="C60" s="237" t="s">
        <v>146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4">
        <v>50</v>
      </c>
      <c r="V60" s="234"/>
      <c r="W60" s="234"/>
      <c r="X60" s="234"/>
      <c r="Y60" s="235">
        <v>0</v>
      </c>
      <c r="Z60" s="235"/>
      <c r="AA60" s="235"/>
      <c r="AB60" s="235"/>
      <c r="AC60" s="235"/>
      <c r="AD60" s="235"/>
      <c r="AE60" s="236">
        <v>0</v>
      </c>
      <c r="AF60" s="236"/>
      <c r="AG60" s="236"/>
      <c r="AH60" s="236"/>
    </row>
    <row r="61" spans="1:38" s="1" customFormat="1" ht="12" customHeight="1" thickBot="1" x14ac:dyDescent="0.3">
      <c r="C61" s="239" t="s">
        <v>147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0">
        <v>51</v>
      </c>
      <c r="V61" s="240"/>
      <c r="W61" s="240"/>
      <c r="X61" s="240"/>
      <c r="Y61" s="241">
        <v>7800</v>
      </c>
      <c r="Z61" s="241"/>
      <c r="AA61" s="241"/>
      <c r="AB61" s="241"/>
      <c r="AC61" s="241"/>
      <c r="AD61" s="241"/>
      <c r="AE61" s="242">
        <v>4840</v>
      </c>
      <c r="AF61" s="242"/>
      <c r="AG61" s="242"/>
      <c r="AH61" s="242"/>
    </row>
    <row r="63" spans="1:38" ht="11.25" customHeight="1" thickBot="1" x14ac:dyDescent="0.3">
      <c r="A63"/>
      <c r="B63"/>
      <c r="C63"/>
      <c r="D63"/>
      <c r="E63" s="73" t="s">
        <v>90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1" customFormat="1" ht="23.25" customHeight="1" x14ac:dyDescent="0.25">
      <c r="C64" s="243" t="s">
        <v>91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21" t="s">
        <v>21</v>
      </c>
      <c r="V64" s="221"/>
      <c r="W64" s="221"/>
      <c r="X64" s="221"/>
      <c r="Y64" s="221" t="s">
        <v>92</v>
      </c>
      <c r="Z64" s="221"/>
      <c r="AA64" s="221"/>
      <c r="AB64" s="221"/>
      <c r="AC64" s="221"/>
      <c r="AD64" s="221"/>
      <c r="AE64" s="222" t="s">
        <v>93</v>
      </c>
      <c r="AF64" s="222"/>
      <c r="AG64" s="222"/>
      <c r="AH64" s="222"/>
    </row>
    <row r="65" spans="3:34" s="1" customFormat="1" ht="11.25" customHeight="1" x14ac:dyDescent="0.25">
      <c r="C65" s="211">
        <v>1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2">
        <v>2</v>
      </c>
      <c r="V65" s="212"/>
      <c r="W65" s="212"/>
      <c r="X65" s="212"/>
      <c r="Y65" s="212">
        <v>3</v>
      </c>
      <c r="Z65" s="212"/>
      <c r="AA65" s="212"/>
      <c r="AB65" s="212"/>
      <c r="AC65" s="212"/>
      <c r="AD65" s="212"/>
      <c r="AE65" s="213">
        <v>4</v>
      </c>
      <c r="AF65" s="213"/>
      <c r="AG65" s="213"/>
      <c r="AH65" s="213"/>
    </row>
    <row r="66" spans="3:34" s="1" customFormat="1" ht="15" customHeight="1" x14ac:dyDescent="0.25">
      <c r="C66" s="223" t="s">
        <v>168</v>
      </c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32">
        <v>60</v>
      </c>
      <c r="V66" s="232"/>
      <c r="W66" s="232"/>
      <c r="X66" s="232"/>
      <c r="Y66" s="227">
        <f>Y68+Y69+Y70</f>
        <v>313484</v>
      </c>
      <c r="Z66" s="227"/>
      <c r="AA66" s="227"/>
      <c r="AB66" s="227"/>
      <c r="AC66" s="227"/>
      <c r="AD66" s="227"/>
      <c r="AE66" s="228">
        <f>AE68+AE70+AE78</f>
        <v>30009</v>
      </c>
      <c r="AF66" s="228"/>
      <c r="AG66" s="228"/>
      <c r="AH66" s="228"/>
    </row>
    <row r="67" spans="3:34" s="1" customFormat="1" ht="13.5" customHeight="1" x14ac:dyDescent="0.25">
      <c r="C67" s="226" t="s">
        <v>115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83"/>
      <c r="V67" s="84"/>
      <c r="W67" s="84"/>
      <c r="X67" s="85"/>
      <c r="Y67" s="245">
        <v>0</v>
      </c>
      <c r="Z67" s="245"/>
      <c r="AA67" s="245"/>
      <c r="AB67" s="245"/>
      <c r="AC67" s="245"/>
      <c r="AD67" s="245"/>
      <c r="AE67" s="246">
        <v>0</v>
      </c>
      <c r="AF67" s="246"/>
      <c r="AG67" s="246"/>
      <c r="AH67" s="246"/>
    </row>
    <row r="68" spans="3:34" s="1" customFormat="1" ht="12" customHeight="1" x14ac:dyDescent="0.25">
      <c r="C68" s="223" t="s">
        <v>169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34">
        <v>61</v>
      </c>
      <c r="V68" s="234"/>
      <c r="W68" s="234"/>
      <c r="X68" s="234"/>
      <c r="Y68" s="235">
        <v>2947</v>
      </c>
      <c r="Z68" s="235"/>
      <c r="AA68" s="235"/>
      <c r="AB68" s="235"/>
      <c r="AC68" s="235"/>
      <c r="AD68" s="235"/>
      <c r="AE68" s="236">
        <v>2750</v>
      </c>
      <c r="AF68" s="236"/>
      <c r="AG68" s="236"/>
      <c r="AH68" s="236"/>
    </row>
    <row r="69" spans="3:34" s="1" customFormat="1" ht="12" customHeight="1" x14ac:dyDescent="0.25">
      <c r="C69" s="223" t="s">
        <v>170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34">
        <v>62</v>
      </c>
      <c r="V69" s="234"/>
      <c r="W69" s="234"/>
      <c r="X69" s="234"/>
      <c r="Y69" s="235">
        <v>2318</v>
      </c>
      <c r="Z69" s="235"/>
      <c r="AA69" s="235"/>
      <c r="AB69" s="235"/>
      <c r="AC69" s="235"/>
      <c r="AD69" s="235"/>
      <c r="AE69" s="236">
        <v>0</v>
      </c>
      <c r="AF69" s="236"/>
      <c r="AG69" s="236"/>
      <c r="AH69" s="236"/>
    </row>
    <row r="70" spans="3:34" s="1" customFormat="1" ht="12" customHeight="1" x14ac:dyDescent="0.25">
      <c r="C70" s="244" t="s">
        <v>171</v>
      </c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29">
        <v>63</v>
      </c>
      <c r="V70" s="229"/>
      <c r="W70" s="229"/>
      <c r="X70" s="229"/>
      <c r="Y70" s="224">
        <v>308219</v>
      </c>
      <c r="Z70" s="224"/>
      <c r="AA70" s="224"/>
      <c r="AB70" s="224"/>
      <c r="AC70" s="224"/>
      <c r="AD70" s="224"/>
      <c r="AE70" s="225">
        <v>27259</v>
      </c>
      <c r="AF70" s="225"/>
      <c r="AG70" s="225"/>
      <c r="AH70" s="225"/>
    </row>
    <row r="71" spans="3:34" s="1" customFormat="1" ht="34.5" customHeight="1" x14ac:dyDescent="0.25">
      <c r="C71" s="247" t="s">
        <v>172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29">
        <v>64</v>
      </c>
      <c r="V71" s="229"/>
      <c r="W71" s="229"/>
      <c r="X71" s="229"/>
      <c r="Y71" s="224" t="s">
        <v>27</v>
      </c>
      <c r="Z71" s="224"/>
      <c r="AA71" s="224"/>
      <c r="AB71" s="224"/>
      <c r="AC71" s="224"/>
      <c r="AD71" s="224"/>
      <c r="AE71" s="225" t="s">
        <v>27</v>
      </c>
      <c r="AF71" s="225"/>
      <c r="AG71" s="225"/>
      <c r="AH71" s="225"/>
    </row>
    <row r="72" spans="3:34" s="1" customFormat="1" ht="12" customHeight="1" x14ac:dyDescent="0.25">
      <c r="C72" s="244" t="s">
        <v>173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29">
        <v>65</v>
      </c>
      <c r="V72" s="229"/>
      <c r="W72" s="229"/>
      <c r="X72" s="229"/>
      <c r="Y72" s="224" t="s">
        <v>27</v>
      </c>
      <c r="Z72" s="224"/>
      <c r="AA72" s="224"/>
      <c r="AB72" s="224"/>
      <c r="AC72" s="224"/>
      <c r="AD72" s="224"/>
      <c r="AE72" s="225" t="s">
        <v>27</v>
      </c>
      <c r="AF72" s="225"/>
      <c r="AG72" s="225"/>
      <c r="AH72" s="225"/>
    </row>
    <row r="73" spans="3:34" s="1" customFormat="1" ht="12" customHeight="1" x14ac:dyDescent="0.25">
      <c r="C73" s="244" t="s">
        <v>174</v>
      </c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29">
        <v>66</v>
      </c>
      <c r="V73" s="229"/>
      <c r="W73" s="229"/>
      <c r="X73" s="229"/>
      <c r="Y73" s="224" t="s">
        <v>27</v>
      </c>
      <c r="Z73" s="224"/>
      <c r="AA73" s="224"/>
      <c r="AB73" s="224"/>
      <c r="AC73" s="224"/>
      <c r="AD73" s="224"/>
      <c r="AE73" s="225" t="s">
        <v>27</v>
      </c>
      <c r="AF73" s="225"/>
      <c r="AG73" s="225"/>
      <c r="AH73" s="225"/>
    </row>
    <row r="74" spans="3:34" s="1" customFormat="1" ht="12" customHeight="1" x14ac:dyDescent="0.25">
      <c r="C74" s="244" t="s">
        <v>175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29">
        <v>67</v>
      </c>
      <c r="V74" s="229"/>
      <c r="W74" s="229"/>
      <c r="X74" s="229"/>
      <c r="Y74" s="224" t="s">
        <v>27</v>
      </c>
      <c r="Z74" s="224"/>
      <c r="AA74" s="224"/>
      <c r="AB74" s="224"/>
      <c r="AC74" s="224"/>
      <c r="AD74" s="224"/>
      <c r="AE74" s="225"/>
      <c r="AF74" s="225"/>
      <c r="AG74" s="225"/>
      <c r="AH74" s="225"/>
    </row>
    <row r="75" spans="3:34" s="1" customFormat="1" ht="12" customHeight="1" x14ac:dyDescent="0.25">
      <c r="C75" s="244" t="s">
        <v>176</v>
      </c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29">
        <v>68</v>
      </c>
      <c r="V75" s="229"/>
      <c r="W75" s="229"/>
      <c r="X75" s="229"/>
      <c r="Y75" s="224">
        <v>0</v>
      </c>
      <c r="Z75" s="224"/>
      <c r="AA75" s="224"/>
      <c r="AB75" s="224"/>
      <c r="AC75" s="224"/>
      <c r="AD75" s="224"/>
      <c r="AE75" s="225">
        <v>0</v>
      </c>
      <c r="AF75" s="225"/>
      <c r="AG75" s="225"/>
      <c r="AH75" s="225"/>
    </row>
    <row r="76" spans="3:34" s="1" customFormat="1" ht="12" customHeight="1" x14ac:dyDescent="0.25">
      <c r="C76" s="223" t="s">
        <v>166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9">
        <v>69</v>
      </c>
      <c r="V76" s="229"/>
      <c r="W76" s="229"/>
      <c r="X76" s="229"/>
      <c r="Y76" s="224">
        <v>0</v>
      </c>
      <c r="Z76" s="224"/>
      <c r="AA76" s="224"/>
      <c r="AB76" s="224"/>
      <c r="AC76" s="224"/>
      <c r="AD76" s="224"/>
      <c r="AE76" s="225">
        <v>0</v>
      </c>
      <c r="AF76" s="225"/>
      <c r="AG76" s="225"/>
      <c r="AH76" s="225"/>
    </row>
    <row r="77" spans="3:34" s="1" customFormat="1" ht="12" customHeight="1" x14ac:dyDescent="0.25">
      <c r="C77" s="223" t="s">
        <v>177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9">
        <v>70</v>
      </c>
      <c r="V77" s="229"/>
      <c r="W77" s="229"/>
      <c r="X77" s="229"/>
      <c r="Y77" s="224">
        <v>0</v>
      </c>
      <c r="Z77" s="224"/>
      <c r="AA77" s="224"/>
      <c r="AB77" s="224"/>
      <c r="AC77" s="224"/>
      <c r="AD77" s="224"/>
      <c r="AE77" s="225">
        <v>0</v>
      </c>
      <c r="AF77" s="225"/>
      <c r="AG77" s="225"/>
      <c r="AH77" s="225"/>
    </row>
    <row r="78" spans="3:34" s="1" customFormat="1" ht="12" customHeight="1" x14ac:dyDescent="0.25">
      <c r="C78" s="237" t="s">
        <v>155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29">
        <v>71</v>
      </c>
      <c r="V78" s="229"/>
      <c r="W78" s="229"/>
      <c r="X78" s="229"/>
      <c r="Y78" s="224">
        <v>0</v>
      </c>
      <c r="Z78" s="224"/>
      <c r="AA78" s="224"/>
      <c r="AB78" s="224"/>
      <c r="AC78" s="224"/>
      <c r="AD78" s="224"/>
      <c r="AE78" s="225"/>
      <c r="AF78" s="225"/>
      <c r="AG78" s="225"/>
      <c r="AH78" s="225"/>
    </row>
    <row r="79" spans="3:34" s="1" customFormat="1" ht="23.25" customHeight="1" x14ac:dyDescent="0.25">
      <c r="C79" s="231" t="s">
        <v>178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2">
        <v>80</v>
      </c>
      <c r="V79" s="232"/>
      <c r="W79" s="232"/>
      <c r="X79" s="232"/>
      <c r="Y79" s="227">
        <f>Y49-Y66</f>
        <v>-305684</v>
      </c>
      <c r="Z79" s="227"/>
      <c r="AA79" s="227"/>
      <c r="AB79" s="227"/>
      <c r="AC79" s="227"/>
      <c r="AD79" s="227"/>
      <c r="AE79" s="228">
        <f>AE49-AE66</f>
        <v>-25169</v>
      </c>
      <c r="AF79" s="228"/>
      <c r="AG79" s="228"/>
      <c r="AH79" s="228"/>
    </row>
    <row r="80" spans="3:34" s="1" customFormat="1" ht="22.5" customHeight="1" x14ac:dyDescent="0.25">
      <c r="C80" s="214" t="s">
        <v>179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</row>
    <row r="81" spans="3:34" s="1" customFormat="1" ht="12" customHeight="1" x14ac:dyDescent="0.25">
      <c r="C81" s="215" t="s">
        <v>180</v>
      </c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33">
        <v>90</v>
      </c>
      <c r="V81" s="233"/>
      <c r="W81" s="233"/>
      <c r="X81" s="233"/>
      <c r="Y81" s="216">
        <f>Y84</f>
        <v>0</v>
      </c>
      <c r="Z81" s="216"/>
      <c r="AA81" s="216"/>
      <c r="AB81" s="216"/>
      <c r="AC81" s="216"/>
      <c r="AD81" s="216"/>
      <c r="AE81" s="217">
        <f>AE84</f>
        <v>54215</v>
      </c>
      <c r="AF81" s="217"/>
      <c r="AG81" s="217"/>
      <c r="AH81" s="217"/>
    </row>
    <row r="82" spans="3:34" s="1" customFormat="1" ht="12" customHeight="1" x14ac:dyDescent="0.25">
      <c r="C82" s="226" t="s">
        <v>115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83"/>
      <c r="V82" s="84"/>
      <c r="W82" s="84"/>
      <c r="X82" s="85"/>
      <c r="Y82" s="245">
        <v>0</v>
      </c>
      <c r="Z82" s="245"/>
      <c r="AA82" s="245"/>
      <c r="AB82" s="245"/>
      <c r="AC82" s="245"/>
      <c r="AD82" s="245"/>
      <c r="AE82" s="246">
        <v>0</v>
      </c>
      <c r="AF82" s="246"/>
      <c r="AG82" s="246"/>
      <c r="AH82" s="246"/>
    </row>
    <row r="83" spans="3:34" s="1" customFormat="1" ht="12" customHeight="1" x14ac:dyDescent="0.25">
      <c r="C83" s="223" t="s">
        <v>181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9">
        <v>91</v>
      </c>
      <c r="V83" s="229"/>
      <c r="W83" s="229"/>
      <c r="X83" s="229"/>
      <c r="Y83" s="224">
        <v>0</v>
      </c>
      <c r="Z83" s="224"/>
      <c r="AA83" s="224"/>
      <c r="AB83" s="224"/>
      <c r="AC83" s="224"/>
      <c r="AD83" s="224"/>
      <c r="AE83" s="225">
        <v>0</v>
      </c>
      <c r="AF83" s="225"/>
      <c r="AG83" s="225"/>
      <c r="AH83" s="225"/>
    </row>
    <row r="84" spans="3:34" s="1" customFormat="1" ht="12" customHeight="1" x14ac:dyDescent="0.25">
      <c r="C84" s="223" t="s">
        <v>182</v>
      </c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9">
        <v>92</v>
      </c>
      <c r="V84" s="229"/>
      <c r="W84" s="229"/>
      <c r="X84" s="229"/>
      <c r="Y84" s="224"/>
      <c r="Z84" s="224"/>
      <c r="AA84" s="224"/>
      <c r="AB84" s="224"/>
      <c r="AC84" s="224"/>
      <c r="AD84" s="224"/>
      <c r="AE84" s="225">
        <v>54215</v>
      </c>
      <c r="AF84" s="225"/>
      <c r="AG84" s="225"/>
      <c r="AH84" s="225"/>
    </row>
    <row r="85" spans="3:34" s="1" customFormat="1" ht="12" customHeight="1" x14ac:dyDescent="0.25">
      <c r="C85" s="223" t="s">
        <v>183</v>
      </c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9">
        <v>93</v>
      </c>
      <c r="V85" s="229"/>
      <c r="W85" s="229"/>
      <c r="X85" s="229"/>
      <c r="Y85" s="224"/>
      <c r="Z85" s="224"/>
      <c r="AA85" s="224"/>
      <c r="AB85" s="224"/>
      <c r="AC85" s="224"/>
      <c r="AD85" s="224"/>
      <c r="AE85" s="225">
        <v>0</v>
      </c>
      <c r="AF85" s="225"/>
      <c r="AG85" s="225"/>
      <c r="AH85" s="225"/>
    </row>
    <row r="86" spans="3:34" s="1" customFormat="1" ht="12" customHeight="1" x14ac:dyDescent="0.25">
      <c r="C86" s="223" t="s">
        <v>147</v>
      </c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30">
        <v>94</v>
      </c>
      <c r="V86" s="230"/>
      <c r="W86" s="230"/>
      <c r="X86" s="230"/>
      <c r="Y86" s="224"/>
      <c r="Z86" s="224"/>
      <c r="AA86" s="224"/>
      <c r="AB86" s="224"/>
      <c r="AC86" s="224"/>
      <c r="AD86" s="224"/>
      <c r="AE86" s="225">
        <v>0</v>
      </c>
      <c r="AF86" s="225"/>
      <c r="AG86" s="225"/>
      <c r="AH86" s="225"/>
    </row>
    <row r="87" spans="3:34" s="1" customFormat="1" ht="12" customHeight="1" x14ac:dyDescent="0.25">
      <c r="C87" s="223" t="s">
        <v>184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48">
        <v>100</v>
      </c>
      <c r="V87" s="248"/>
      <c r="W87" s="248"/>
      <c r="X87" s="248"/>
      <c r="Y87" s="227"/>
      <c r="Z87" s="227"/>
      <c r="AA87" s="227"/>
      <c r="AB87" s="227"/>
      <c r="AC87" s="227"/>
      <c r="AD87" s="227"/>
      <c r="AE87" s="228">
        <v>0</v>
      </c>
      <c r="AF87" s="228"/>
      <c r="AG87" s="228"/>
      <c r="AH87" s="228"/>
    </row>
    <row r="88" spans="3:34" s="1" customFormat="1" ht="12" customHeight="1" x14ac:dyDescent="0.25">
      <c r="C88" s="226" t="s">
        <v>115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83"/>
      <c r="V88" s="84"/>
      <c r="W88" s="84"/>
      <c r="X88" s="85"/>
      <c r="Y88" s="245"/>
      <c r="Z88" s="245"/>
      <c r="AA88" s="245"/>
      <c r="AB88" s="245"/>
      <c r="AC88" s="245"/>
      <c r="AD88" s="245"/>
      <c r="AE88" s="246">
        <v>0</v>
      </c>
      <c r="AF88" s="246"/>
      <c r="AG88" s="246"/>
      <c r="AH88" s="246"/>
    </row>
    <row r="89" spans="3:34" s="1" customFormat="1" ht="12.75" customHeight="1" x14ac:dyDescent="0.25">
      <c r="C89" s="223" t="s">
        <v>185</v>
      </c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50">
        <v>101</v>
      </c>
      <c r="V89" s="250"/>
      <c r="W89" s="250"/>
      <c r="X89" s="250"/>
      <c r="Y89" s="224"/>
      <c r="Z89" s="224"/>
      <c r="AA89" s="224"/>
      <c r="AB89" s="224"/>
      <c r="AC89" s="224"/>
      <c r="AD89" s="224"/>
      <c r="AE89" s="225">
        <v>0</v>
      </c>
      <c r="AF89" s="225"/>
      <c r="AG89" s="225"/>
      <c r="AH89" s="225"/>
    </row>
    <row r="90" spans="3:34" s="1" customFormat="1" ht="10.5" customHeight="1" x14ac:dyDescent="0.25">
      <c r="C90" s="249" t="s">
        <v>186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50">
        <v>102</v>
      </c>
      <c r="V90" s="250"/>
      <c r="W90" s="250"/>
      <c r="X90" s="250"/>
      <c r="Y90" s="224" t="s">
        <v>27</v>
      </c>
      <c r="Z90" s="224"/>
      <c r="AA90" s="224"/>
      <c r="AB90" s="224"/>
      <c r="AC90" s="224"/>
      <c r="AD90" s="224"/>
      <c r="AE90" s="225" t="s">
        <v>27</v>
      </c>
      <c r="AF90" s="225"/>
      <c r="AG90" s="225"/>
      <c r="AH90" s="225"/>
    </row>
    <row r="91" spans="3:34" s="1" customFormat="1" ht="10.5" customHeight="1" x14ac:dyDescent="0.25">
      <c r="C91" s="223" t="s">
        <v>187</v>
      </c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50">
        <v>103</v>
      </c>
      <c r="V91" s="250"/>
      <c r="W91" s="250"/>
      <c r="X91" s="250"/>
      <c r="Y91" s="224">
        <v>0</v>
      </c>
      <c r="Z91" s="224"/>
      <c r="AA91" s="224"/>
      <c r="AB91" s="224"/>
      <c r="AC91" s="224"/>
      <c r="AD91" s="224"/>
      <c r="AE91" s="225">
        <v>0</v>
      </c>
      <c r="AF91" s="225"/>
      <c r="AG91" s="225"/>
      <c r="AH91" s="225"/>
    </row>
    <row r="92" spans="3:34" s="1" customFormat="1" ht="12" customHeight="1" x14ac:dyDescent="0.25">
      <c r="C92" s="223" t="s">
        <v>188</v>
      </c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50">
        <v>104</v>
      </c>
      <c r="V92" s="250"/>
      <c r="W92" s="250"/>
      <c r="X92" s="250"/>
      <c r="Y92" s="224">
        <v>0</v>
      </c>
      <c r="Z92" s="224"/>
      <c r="AA92" s="224"/>
      <c r="AB92" s="224"/>
      <c r="AC92" s="224"/>
      <c r="AD92" s="224"/>
      <c r="AE92" s="225">
        <v>0</v>
      </c>
      <c r="AF92" s="225"/>
      <c r="AG92" s="225"/>
      <c r="AH92" s="225"/>
    </row>
    <row r="93" spans="3:34" s="1" customFormat="1" ht="12" customHeight="1" x14ac:dyDescent="0.25">
      <c r="C93" s="223" t="s">
        <v>189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50">
        <v>105</v>
      </c>
      <c r="V93" s="250"/>
      <c r="W93" s="250"/>
      <c r="X93" s="250"/>
      <c r="Y93" s="224">
        <v>0</v>
      </c>
      <c r="Z93" s="224"/>
      <c r="AA93" s="224"/>
      <c r="AB93" s="224"/>
      <c r="AC93" s="224"/>
      <c r="AD93" s="224"/>
      <c r="AE93" s="225">
        <v>0</v>
      </c>
      <c r="AF93" s="225"/>
      <c r="AG93" s="225"/>
      <c r="AH93" s="225"/>
    </row>
    <row r="94" spans="3:34" s="1" customFormat="1" ht="23.25" customHeight="1" x14ac:dyDescent="0.25">
      <c r="C94" s="237" t="s">
        <v>190</v>
      </c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48">
        <v>110</v>
      </c>
      <c r="V94" s="248"/>
      <c r="W94" s="248"/>
      <c r="X94" s="248"/>
      <c r="Y94" s="227">
        <f>Y81-Y87</f>
        <v>0</v>
      </c>
      <c r="Z94" s="227"/>
      <c r="AA94" s="227"/>
      <c r="AB94" s="227"/>
      <c r="AC94" s="227"/>
      <c r="AD94" s="227"/>
      <c r="AE94" s="228">
        <f>AE81-AE87</f>
        <v>54215</v>
      </c>
      <c r="AF94" s="228"/>
      <c r="AG94" s="228"/>
      <c r="AH94" s="228"/>
    </row>
    <row r="95" spans="3:34" s="1" customFormat="1" ht="12" customHeight="1" x14ac:dyDescent="0.25">
      <c r="C95" s="238" t="s">
        <v>191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48">
        <v>120</v>
      </c>
      <c r="V95" s="248"/>
      <c r="W95" s="248"/>
      <c r="X95" s="248"/>
      <c r="Y95" s="251">
        <v>-29.8</v>
      </c>
      <c r="Z95" s="251"/>
      <c r="AA95" s="251"/>
      <c r="AB95" s="251"/>
      <c r="AC95" s="251"/>
      <c r="AD95" s="251"/>
      <c r="AE95" s="252">
        <v>-813</v>
      </c>
      <c r="AF95" s="252"/>
      <c r="AG95" s="252"/>
      <c r="AH95" s="252"/>
    </row>
    <row r="96" spans="3:34" s="1" customFormat="1" ht="23.25" customHeight="1" x14ac:dyDescent="0.25">
      <c r="C96" s="238" t="s">
        <v>192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48">
        <v>130</v>
      </c>
      <c r="V96" s="248"/>
      <c r="W96" s="248"/>
      <c r="X96" s="248"/>
      <c r="Y96" s="227">
        <f>Y47+Y79+Y94+Y95</f>
        <v>1100.2</v>
      </c>
      <c r="Z96" s="227"/>
      <c r="AA96" s="227"/>
      <c r="AB96" s="227"/>
      <c r="AC96" s="227"/>
      <c r="AD96" s="227"/>
      <c r="AE96" s="228">
        <f>AE47+AE79+AE94+AE95</f>
        <v>-12439</v>
      </c>
      <c r="AF96" s="228"/>
      <c r="AG96" s="228"/>
      <c r="AH96" s="228"/>
    </row>
    <row r="97" spans="1:38" s="1" customFormat="1" ht="24" customHeight="1" x14ac:dyDescent="0.25">
      <c r="C97" s="238" t="s">
        <v>193</v>
      </c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48">
        <v>140</v>
      </c>
      <c r="V97" s="248"/>
      <c r="W97" s="248"/>
      <c r="X97" s="248"/>
      <c r="Y97" s="227">
        <v>2361.3000000000002</v>
      </c>
      <c r="Z97" s="227"/>
      <c r="AA97" s="227"/>
      <c r="AB97" s="227"/>
      <c r="AC97" s="227"/>
      <c r="AD97" s="227"/>
      <c r="AE97" s="228">
        <v>26499</v>
      </c>
      <c r="AF97" s="228"/>
      <c r="AG97" s="228"/>
      <c r="AH97" s="228"/>
    </row>
    <row r="98" spans="1:38" s="1" customFormat="1" ht="22.5" customHeight="1" thickBot="1" x14ac:dyDescent="0.3">
      <c r="C98" s="254" t="s">
        <v>194</v>
      </c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5">
        <v>150</v>
      </c>
      <c r="V98" s="255"/>
      <c r="W98" s="255"/>
      <c r="X98" s="255"/>
      <c r="Y98" s="256">
        <v>3461.3</v>
      </c>
      <c r="Z98" s="256"/>
      <c r="AA98" s="256"/>
      <c r="AB98" s="256"/>
      <c r="AC98" s="256"/>
      <c r="AD98" s="256"/>
      <c r="AE98" s="257">
        <v>14060</v>
      </c>
      <c r="AF98" s="257"/>
      <c r="AG98" s="257"/>
      <c r="AH98" s="257"/>
    </row>
    <row r="99" spans="1:38" s="1" customFormat="1" ht="12.75" customHeight="1" x14ac:dyDescent="0.25"/>
    <row r="102" spans="1:38" s="1" customFormat="1" ht="23.25" customHeight="1" x14ac:dyDescent="0.25">
      <c r="C102" s="32" t="s">
        <v>80</v>
      </c>
      <c r="D102" s="32"/>
      <c r="E102" s="32"/>
      <c r="F102" s="32"/>
      <c r="G102" s="32"/>
      <c r="J102" s="218" t="s">
        <v>81</v>
      </c>
      <c r="K102" s="218"/>
      <c r="L102" s="218"/>
      <c r="M102" s="218"/>
      <c r="N102" s="218"/>
      <c r="O102" s="218"/>
      <c r="P102" s="218"/>
      <c r="Q102" s="218"/>
      <c r="S102" s="89"/>
      <c r="T102" s="89"/>
      <c r="U102" s="89"/>
      <c r="V102" s="89"/>
      <c r="W102" s="89"/>
      <c r="X102" s="89"/>
      <c r="Y102" s="89"/>
    </row>
    <row r="103" spans="1:38" s="1" customFormat="1" ht="11.25" customHeight="1" x14ac:dyDescent="0.25">
      <c r="J103" s="253" t="s">
        <v>82</v>
      </c>
      <c r="K103" s="253"/>
      <c r="L103" s="253"/>
      <c r="M103" s="253"/>
      <c r="N103" s="253"/>
      <c r="O103" s="253"/>
      <c r="P103" s="253"/>
      <c r="Q103" s="253"/>
      <c r="S103" s="90" t="s">
        <v>83</v>
      </c>
      <c r="T103" s="90"/>
      <c r="U103" s="90"/>
      <c r="V103" s="90"/>
      <c r="W103" s="90"/>
      <c r="X103" s="90"/>
      <c r="Y103" s="90"/>
    </row>
    <row r="104" spans="1:38" s="1" customFormat="1" ht="11.25" customHeight="1" x14ac:dyDescent="0.25"/>
    <row r="105" spans="1:38" s="1" customFormat="1" ht="11.25" customHeight="1" x14ac:dyDescent="0.25"/>
    <row r="106" spans="1:38" s="1" customFormat="1" ht="12" customHeight="1" x14ac:dyDescent="0.25">
      <c r="C106" s="91"/>
      <c r="D106" s="91"/>
      <c r="E106" s="91"/>
      <c r="F106" s="91"/>
      <c r="G106" s="91" t="s">
        <v>84</v>
      </c>
      <c r="J106" s="218" t="s">
        <v>85</v>
      </c>
      <c r="K106" s="218"/>
      <c r="L106" s="218"/>
      <c r="M106" s="218"/>
      <c r="N106" s="218"/>
      <c r="O106" s="218"/>
      <c r="P106" s="218"/>
      <c r="Q106" s="218"/>
      <c r="S106" s="89"/>
      <c r="T106" s="89"/>
      <c r="U106" s="89"/>
      <c r="V106" s="89"/>
      <c r="W106" s="89"/>
      <c r="X106" s="89"/>
      <c r="Y106" s="89"/>
    </row>
    <row r="107" spans="1:38" s="1" customFormat="1" ht="11.25" customHeight="1" x14ac:dyDescent="0.25">
      <c r="J107" s="253" t="s">
        <v>82</v>
      </c>
      <c r="K107" s="253"/>
      <c r="L107" s="253"/>
      <c r="M107" s="253"/>
      <c r="N107" s="253"/>
      <c r="O107" s="253"/>
      <c r="P107" s="253"/>
      <c r="Q107" s="253"/>
      <c r="S107" s="90" t="s">
        <v>83</v>
      </c>
      <c r="T107" s="90"/>
      <c r="U107" s="90"/>
      <c r="V107" s="90"/>
      <c r="W107" s="90"/>
      <c r="X107" s="90"/>
      <c r="Y107" s="90"/>
    </row>
    <row r="108" spans="1:38" ht="11.2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1.2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1.2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1.25" customHeight="1" x14ac:dyDescent="0.25">
      <c r="A111"/>
      <c r="B111"/>
      <c r="C111" s="1" t="s">
        <v>86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1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1.2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1.2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1.2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1.2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1.2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1.2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1" customFormat="1" ht="11.25" customHeight="1" x14ac:dyDescent="0.25"/>
  </sheetData>
  <mergeCells count="265">
    <mergeCell ref="J106:Q106"/>
    <mergeCell ref="J107:Q107"/>
    <mergeCell ref="C98:T98"/>
    <mergeCell ref="U98:X98"/>
    <mergeCell ref="Y98:AD98"/>
    <mergeCell ref="AE98:AH98"/>
    <mergeCell ref="J102:Q102"/>
    <mergeCell ref="J103:Q103"/>
    <mergeCell ref="C96:T96"/>
    <mergeCell ref="U96:X96"/>
    <mergeCell ref="Y96:AD96"/>
    <mergeCell ref="AE96:AH96"/>
    <mergeCell ref="C97:T97"/>
    <mergeCell ref="U97:X97"/>
    <mergeCell ref="Y97:AD97"/>
    <mergeCell ref="AE97:AH97"/>
    <mergeCell ref="C94:T94"/>
    <mergeCell ref="U94:X94"/>
    <mergeCell ref="Y94:AD94"/>
    <mergeCell ref="AE94:AH94"/>
    <mergeCell ref="C95:T95"/>
    <mergeCell ref="U95:X95"/>
    <mergeCell ref="Y95:AD95"/>
    <mergeCell ref="AE95:AH95"/>
    <mergeCell ref="C92:T92"/>
    <mergeCell ref="U92:X92"/>
    <mergeCell ref="Y92:AD92"/>
    <mergeCell ref="AE92:AH92"/>
    <mergeCell ref="C93:T93"/>
    <mergeCell ref="U93:X93"/>
    <mergeCell ref="Y93:AD93"/>
    <mergeCell ref="AE93:AH93"/>
    <mergeCell ref="C90:T90"/>
    <mergeCell ref="U90:X90"/>
    <mergeCell ref="Y90:AD90"/>
    <mergeCell ref="AE90:AH90"/>
    <mergeCell ref="C91:T91"/>
    <mergeCell ref="U91:X91"/>
    <mergeCell ref="Y91:AD91"/>
    <mergeCell ref="AE91:AH91"/>
    <mergeCell ref="C88:T88"/>
    <mergeCell ref="Y88:AD88"/>
    <mergeCell ref="AE88:AH88"/>
    <mergeCell ref="C89:T89"/>
    <mergeCell ref="U89:X89"/>
    <mergeCell ref="Y89:AD89"/>
    <mergeCell ref="AE89:AH89"/>
    <mergeCell ref="C86:T86"/>
    <mergeCell ref="U86:X86"/>
    <mergeCell ref="Y86:AD86"/>
    <mergeCell ref="AE86:AH86"/>
    <mergeCell ref="C87:T87"/>
    <mergeCell ref="U87:X87"/>
    <mergeCell ref="Y87:AD87"/>
    <mergeCell ref="AE87:AH87"/>
    <mergeCell ref="C84:T84"/>
    <mergeCell ref="U84:X84"/>
    <mergeCell ref="Y84:AD84"/>
    <mergeCell ref="AE84:AH84"/>
    <mergeCell ref="C85:T85"/>
    <mergeCell ref="U85:X85"/>
    <mergeCell ref="Y85:AD85"/>
    <mergeCell ref="AE85:AH85"/>
    <mergeCell ref="C82:T82"/>
    <mergeCell ref="Y82:AD82"/>
    <mergeCell ref="AE82:AH82"/>
    <mergeCell ref="C83:T83"/>
    <mergeCell ref="U83:X83"/>
    <mergeCell ref="Y83:AD83"/>
    <mergeCell ref="AE83:AH83"/>
    <mergeCell ref="C79:T79"/>
    <mergeCell ref="U79:X79"/>
    <mergeCell ref="Y79:AD79"/>
    <mergeCell ref="AE79:AH79"/>
    <mergeCell ref="C80:AH80"/>
    <mergeCell ref="C81:T81"/>
    <mergeCell ref="U81:X81"/>
    <mergeCell ref="Y81:AD81"/>
    <mergeCell ref="AE81:AH81"/>
    <mergeCell ref="C77:T77"/>
    <mergeCell ref="U77:X77"/>
    <mergeCell ref="Y77:AD77"/>
    <mergeCell ref="AE77:AH77"/>
    <mergeCell ref="C78:T78"/>
    <mergeCell ref="U78:X78"/>
    <mergeCell ref="Y78:AD78"/>
    <mergeCell ref="AE78:AH78"/>
    <mergeCell ref="C75:T75"/>
    <mergeCell ref="U75:X75"/>
    <mergeCell ref="Y75:AD75"/>
    <mergeCell ref="AE75:AH75"/>
    <mergeCell ref="C76:T76"/>
    <mergeCell ref="U76:X76"/>
    <mergeCell ref="Y76:AD76"/>
    <mergeCell ref="AE76:AH76"/>
    <mergeCell ref="C73:T73"/>
    <mergeCell ref="U73:X73"/>
    <mergeCell ref="Y73:AD73"/>
    <mergeCell ref="AE73:AH73"/>
    <mergeCell ref="C74:T74"/>
    <mergeCell ref="U74:X74"/>
    <mergeCell ref="Y74:AD74"/>
    <mergeCell ref="AE74:AH74"/>
    <mergeCell ref="C71:T71"/>
    <mergeCell ref="U71:X71"/>
    <mergeCell ref="Y71:AD71"/>
    <mergeCell ref="AE71:AH71"/>
    <mergeCell ref="C72:T72"/>
    <mergeCell ref="U72:X72"/>
    <mergeCell ref="Y72:AD72"/>
    <mergeCell ref="AE72:AH72"/>
    <mergeCell ref="C69:T69"/>
    <mergeCell ref="U69:X69"/>
    <mergeCell ref="Y69:AD69"/>
    <mergeCell ref="AE69:AH69"/>
    <mergeCell ref="C70:T70"/>
    <mergeCell ref="U70:X70"/>
    <mergeCell ref="Y70:AD70"/>
    <mergeCell ref="AE70:AH70"/>
    <mergeCell ref="C67:T67"/>
    <mergeCell ref="Y67:AD67"/>
    <mergeCell ref="AE67:AH67"/>
    <mergeCell ref="C68:T68"/>
    <mergeCell ref="U68:X68"/>
    <mergeCell ref="Y68:AD68"/>
    <mergeCell ref="AE68:AH68"/>
    <mergeCell ref="C65:T65"/>
    <mergeCell ref="U65:X65"/>
    <mergeCell ref="Y65:AD65"/>
    <mergeCell ref="AE65:AH65"/>
    <mergeCell ref="C66:T66"/>
    <mergeCell ref="U66:X66"/>
    <mergeCell ref="Y66:AD66"/>
    <mergeCell ref="AE66:AH66"/>
    <mergeCell ref="C61:T61"/>
    <mergeCell ref="U61:X61"/>
    <mergeCell ref="Y61:AD61"/>
    <mergeCell ref="AE61:AH61"/>
    <mergeCell ref="C64:T64"/>
    <mergeCell ref="U64:X64"/>
    <mergeCell ref="Y64:AD64"/>
    <mergeCell ref="AE64:AH64"/>
    <mergeCell ref="C59:T59"/>
    <mergeCell ref="U59:X59"/>
    <mergeCell ref="Y59:AD59"/>
    <mergeCell ref="AE59:AH59"/>
    <mergeCell ref="C60:T60"/>
    <mergeCell ref="U60:X60"/>
    <mergeCell ref="Y60:AD60"/>
    <mergeCell ref="AE60:AH60"/>
    <mergeCell ref="C57:T57"/>
    <mergeCell ref="U57:X57"/>
    <mergeCell ref="Y57:AD57"/>
    <mergeCell ref="AE57:AH57"/>
    <mergeCell ref="C58:T58"/>
    <mergeCell ref="U58:X58"/>
    <mergeCell ref="Y58:AD58"/>
    <mergeCell ref="AE58:AH58"/>
    <mergeCell ref="C55:T55"/>
    <mergeCell ref="U55:X55"/>
    <mergeCell ref="Y55:AD55"/>
    <mergeCell ref="AE55:AH55"/>
    <mergeCell ref="C56:T56"/>
    <mergeCell ref="U56:X56"/>
    <mergeCell ref="Y56:AD56"/>
    <mergeCell ref="AE56:AH56"/>
    <mergeCell ref="C53:T53"/>
    <mergeCell ref="U53:X53"/>
    <mergeCell ref="Y53:AD53"/>
    <mergeCell ref="AE53:AH53"/>
    <mergeCell ref="C54:T54"/>
    <mergeCell ref="U54:X54"/>
    <mergeCell ref="Y54:AD54"/>
    <mergeCell ref="AE54:AH54"/>
    <mergeCell ref="C50:T50"/>
    <mergeCell ref="C51:T51"/>
    <mergeCell ref="U51:X51"/>
    <mergeCell ref="Y51:AD51"/>
    <mergeCell ref="AE51:AH51"/>
    <mergeCell ref="C52:T52"/>
    <mergeCell ref="U52:X52"/>
    <mergeCell ref="Y52:AD52"/>
    <mergeCell ref="AE52:AH52"/>
    <mergeCell ref="C47:T47"/>
    <mergeCell ref="U47:X47"/>
    <mergeCell ref="Y47:AD47"/>
    <mergeCell ref="AE47:AH47"/>
    <mergeCell ref="C49:T49"/>
    <mergeCell ref="U49:X49"/>
    <mergeCell ref="Y49:AD49"/>
    <mergeCell ref="AE49:AH49"/>
    <mergeCell ref="C45:T45"/>
    <mergeCell ref="U45:X45"/>
    <mergeCell ref="Y45:AD45"/>
    <mergeCell ref="AE45:AH45"/>
    <mergeCell ref="C46:T46"/>
    <mergeCell ref="U46:X46"/>
    <mergeCell ref="Y46:AD46"/>
    <mergeCell ref="AE46:AH46"/>
    <mergeCell ref="C43:T43"/>
    <mergeCell ref="U43:X43"/>
    <mergeCell ref="Y43:AD43"/>
    <mergeCell ref="AE43:AH43"/>
    <mergeCell ref="C44:T44"/>
    <mergeCell ref="U44:X44"/>
    <mergeCell ref="Y44:AD44"/>
    <mergeCell ref="AE44:AH44"/>
    <mergeCell ref="C41:T41"/>
    <mergeCell ref="U41:X41"/>
    <mergeCell ref="Y41:AD41"/>
    <mergeCell ref="AE41:AH41"/>
    <mergeCell ref="C42:T42"/>
    <mergeCell ref="U42:X42"/>
    <mergeCell ref="Y42:AD42"/>
    <mergeCell ref="AE42:AH42"/>
    <mergeCell ref="C38:T38"/>
    <mergeCell ref="Y38:AD38"/>
    <mergeCell ref="AE38:AH38"/>
    <mergeCell ref="C39:T39"/>
    <mergeCell ref="C40:T40"/>
    <mergeCell ref="U40:X40"/>
    <mergeCell ref="Y40:AD40"/>
    <mergeCell ref="AE40:AH40"/>
    <mergeCell ref="C36:T36"/>
    <mergeCell ref="Y36:AD36"/>
    <mergeCell ref="AE36:AH36"/>
    <mergeCell ref="C37:T37"/>
    <mergeCell ref="Y37:AD37"/>
    <mergeCell ref="AE37:AH37"/>
    <mergeCell ref="C34:T34"/>
    <mergeCell ref="Y34:AD34"/>
    <mergeCell ref="AE34:AH34"/>
    <mergeCell ref="C35:T35"/>
    <mergeCell ref="Y35:AD35"/>
    <mergeCell ref="AE35:AH35"/>
    <mergeCell ref="C31:T31"/>
    <mergeCell ref="C32:T32"/>
    <mergeCell ref="Y32:AD32"/>
    <mergeCell ref="AE32:AH32"/>
    <mergeCell ref="C33:T33"/>
    <mergeCell ref="Y33:AD33"/>
    <mergeCell ref="AE33:AH33"/>
    <mergeCell ref="C29:AH29"/>
    <mergeCell ref="C30:T30"/>
    <mergeCell ref="Y30:AD30"/>
    <mergeCell ref="AE30:AH30"/>
    <mergeCell ref="L17:AG17"/>
    <mergeCell ref="E19:AG19"/>
    <mergeCell ref="C20:Z20"/>
    <mergeCell ref="L22:AG22"/>
    <mergeCell ref="E24:AG24"/>
    <mergeCell ref="C27:T27"/>
    <mergeCell ref="U27:X27"/>
    <mergeCell ref="Y27:AD27"/>
    <mergeCell ref="AE27:AH27"/>
    <mergeCell ref="W2:AK2"/>
    <mergeCell ref="V3:AK3"/>
    <mergeCell ref="F5:AG5"/>
    <mergeCell ref="L7:Z7"/>
    <mergeCell ref="L13:AG13"/>
    <mergeCell ref="L15:AG15"/>
    <mergeCell ref="C28:T28"/>
    <mergeCell ref="U28:X28"/>
    <mergeCell ref="Y28:AD28"/>
    <mergeCell ref="AE28:AH28"/>
  </mergeCells>
  <pageMargins left="0.7" right="0.7" top="0.75" bottom="0.75" header="0.3" footer="0.3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67D-F6EE-458E-A131-786D733E6B40}">
  <sheetPr>
    <pageSetUpPr fitToPage="1"/>
  </sheetPr>
  <dimension ref="A1:BL133"/>
  <sheetViews>
    <sheetView topLeftCell="I77" workbookViewId="0">
      <selection activeCell="AZ115" sqref="AZ115"/>
    </sheetView>
  </sheetViews>
  <sheetFormatPr defaultColWidth="9.140625" defaultRowHeight="15" x14ac:dyDescent="0.25"/>
  <cols>
    <col min="1" max="1" width="1.5703125" style="1" customWidth="1"/>
    <col min="2" max="2" width="0.42578125" style="1" customWidth="1"/>
    <col min="3" max="3" width="0.140625" style="1" customWidth="1"/>
    <col min="4" max="4" width="1.85546875" style="1" customWidth="1"/>
    <col min="5" max="5" width="2.140625" style="1" customWidth="1"/>
    <col min="6" max="6" width="1.28515625" style="1" customWidth="1"/>
    <col min="7" max="7" width="5.42578125" style="1" customWidth="1"/>
    <col min="8" max="8" width="6" style="1" customWidth="1"/>
    <col min="9" max="9" width="0.28515625" style="1" customWidth="1"/>
    <col min="10" max="10" width="1.140625" style="1" customWidth="1"/>
    <col min="11" max="11" width="8.7109375" style="1" customWidth="1"/>
    <col min="12" max="12" width="1.28515625" style="1" customWidth="1"/>
    <col min="13" max="13" width="0.140625" style="1" customWidth="1"/>
    <col min="14" max="14" width="0.7109375" style="1" customWidth="1"/>
    <col min="15" max="15" width="1.7109375" style="1" customWidth="1"/>
    <col min="16" max="16" width="6.28515625" style="1" customWidth="1"/>
    <col min="17" max="17" width="0.28515625" style="1" customWidth="1"/>
    <col min="18" max="18" width="4.7109375" style="1" customWidth="1"/>
    <col min="19" max="19" width="3.85546875" style="1" customWidth="1"/>
    <col min="20" max="20" width="0.85546875" style="1" customWidth="1"/>
    <col min="21" max="21" width="3.140625" style="1" customWidth="1"/>
    <col min="22" max="22" width="1.5703125" style="1" customWidth="1"/>
    <col min="23" max="23" width="3.140625" style="1" customWidth="1"/>
    <col min="24" max="24" width="0.28515625" style="1" customWidth="1"/>
    <col min="25" max="25" width="5.5703125" style="1" customWidth="1"/>
    <col min="26" max="26" width="3" style="1" customWidth="1"/>
    <col min="27" max="27" width="0.42578125" style="1" customWidth="1"/>
    <col min="28" max="28" width="2.7109375" style="1" customWidth="1"/>
    <col min="29" max="29" width="1.5703125" style="1" customWidth="1"/>
    <col min="30" max="30" width="1.28515625" style="1" customWidth="1"/>
    <col min="31" max="31" width="2.42578125" style="1" customWidth="1"/>
    <col min="32" max="32" width="0.42578125" style="1" customWidth="1"/>
    <col min="33" max="33" width="3.85546875" style="1" customWidth="1"/>
    <col min="34" max="34" width="1.28515625" style="1" customWidth="1"/>
    <col min="35" max="35" width="1.42578125" style="1" customWidth="1"/>
    <col min="36" max="36" width="0.140625" style="1" customWidth="1"/>
    <col min="37" max="37" width="1.28515625" style="1" customWidth="1"/>
    <col min="38" max="38" width="0.5703125" style="1" customWidth="1"/>
    <col min="39" max="39" width="0.28515625" style="1" customWidth="1"/>
    <col min="40" max="40" width="2.28515625" style="1" customWidth="1"/>
    <col min="41" max="41" width="6.42578125" style="1" customWidth="1"/>
    <col min="42" max="42" width="1.140625" style="1" customWidth="1"/>
    <col min="43" max="43" width="2.7109375" style="1" customWidth="1"/>
    <col min="44" max="45" width="0.140625" style="1" customWidth="1"/>
    <col min="46" max="46" width="4.5703125" style="1" customWidth="1"/>
    <col min="47" max="47" width="1.28515625" style="1" customWidth="1"/>
    <col min="48" max="48" width="3" style="1" customWidth="1"/>
    <col min="49" max="49" width="4.5703125" style="1" customWidth="1"/>
    <col min="50" max="50" width="1.28515625" style="1" customWidth="1"/>
    <col min="51" max="51" width="2.140625" style="1" customWidth="1"/>
    <col min="52" max="52" width="0.85546875" style="1" customWidth="1"/>
    <col min="53" max="53" width="4.5703125" style="1" customWidth="1"/>
    <col min="54" max="54" width="1.28515625" style="1" customWidth="1"/>
    <col min="55" max="55" width="3" style="1" customWidth="1"/>
    <col min="56" max="56" width="4.5703125" style="1" customWidth="1"/>
    <col min="57" max="57" width="0.7109375" style="1" customWidth="1"/>
    <col min="58" max="58" width="0.5703125" style="1" customWidth="1"/>
    <col min="59" max="59" width="1" style="1" customWidth="1"/>
    <col min="60" max="60" width="6.5703125" style="1" customWidth="1"/>
    <col min="61" max="61" width="0.140625" style="1" customWidth="1"/>
    <col min="62" max="62" width="6.28515625" style="1" customWidth="1"/>
    <col min="63" max="63" width="0.28515625" style="1" customWidth="1"/>
    <col min="64" max="64" width="15.28515625" style="1" customWidth="1"/>
    <col min="257" max="257" width="1.5703125" customWidth="1"/>
    <col min="258" max="258" width="0.42578125" customWidth="1"/>
    <col min="259" max="259" width="0.140625" customWidth="1"/>
    <col min="260" max="260" width="1.85546875" customWidth="1"/>
    <col min="261" max="261" width="2.140625" customWidth="1"/>
    <col min="262" max="262" width="1.28515625" customWidth="1"/>
    <col min="263" max="263" width="5.42578125" customWidth="1"/>
    <col min="264" max="264" width="6" customWidth="1"/>
    <col min="265" max="265" width="0.28515625" customWidth="1"/>
    <col min="266" max="266" width="1.140625" customWidth="1"/>
    <col min="267" max="267" width="8.7109375" customWidth="1"/>
    <col min="268" max="268" width="1.28515625" customWidth="1"/>
    <col min="269" max="269" width="0.140625" customWidth="1"/>
    <col min="270" max="270" width="0.7109375" customWidth="1"/>
    <col min="271" max="271" width="1.7109375" customWidth="1"/>
    <col min="272" max="272" width="6.28515625" customWidth="1"/>
    <col min="273" max="273" width="0.28515625" customWidth="1"/>
    <col min="274" max="274" width="4.7109375" customWidth="1"/>
    <col min="275" max="275" width="3.85546875" customWidth="1"/>
    <col min="276" max="276" width="0.85546875" customWidth="1"/>
    <col min="277" max="277" width="3.140625" customWidth="1"/>
    <col min="278" max="278" width="1.5703125" customWidth="1"/>
    <col min="279" max="279" width="3.140625" customWidth="1"/>
    <col min="280" max="280" width="0.28515625" customWidth="1"/>
    <col min="281" max="281" width="5.5703125" customWidth="1"/>
    <col min="282" max="282" width="3" customWidth="1"/>
    <col min="283" max="283" width="0.42578125" customWidth="1"/>
    <col min="284" max="284" width="2.7109375" customWidth="1"/>
    <col min="285" max="285" width="1.5703125" customWidth="1"/>
    <col min="286" max="286" width="1.28515625" customWidth="1"/>
    <col min="287" max="287" width="2.42578125" customWidth="1"/>
    <col min="288" max="288" width="0.42578125" customWidth="1"/>
    <col min="289" max="289" width="3.85546875" customWidth="1"/>
    <col min="290" max="290" width="1.28515625" customWidth="1"/>
    <col min="291" max="291" width="1.42578125" customWidth="1"/>
    <col min="292" max="292" width="0.140625" customWidth="1"/>
    <col min="293" max="293" width="1.28515625" customWidth="1"/>
    <col min="294" max="294" width="0.5703125" customWidth="1"/>
    <col min="295" max="295" width="0.28515625" customWidth="1"/>
    <col min="296" max="296" width="2.28515625" customWidth="1"/>
    <col min="297" max="297" width="6.42578125" customWidth="1"/>
    <col min="298" max="298" width="1.140625" customWidth="1"/>
    <col min="299" max="299" width="2.7109375" customWidth="1"/>
    <col min="300" max="301" width="0.140625" customWidth="1"/>
    <col min="302" max="302" width="4.5703125" customWidth="1"/>
    <col min="303" max="303" width="1.28515625" customWidth="1"/>
    <col min="304" max="304" width="3" customWidth="1"/>
    <col min="305" max="305" width="4.5703125" customWidth="1"/>
    <col min="306" max="306" width="1.28515625" customWidth="1"/>
    <col min="307" max="307" width="2.140625" customWidth="1"/>
    <col min="308" max="308" width="0.85546875" customWidth="1"/>
    <col min="309" max="309" width="4.5703125" customWidth="1"/>
    <col min="310" max="310" width="1.28515625" customWidth="1"/>
    <col min="311" max="311" width="3" customWidth="1"/>
    <col min="312" max="312" width="4.5703125" customWidth="1"/>
    <col min="313" max="313" width="0.7109375" customWidth="1"/>
    <col min="314" max="314" width="0.5703125" customWidth="1"/>
    <col min="315" max="315" width="1" customWidth="1"/>
    <col min="316" max="316" width="6.5703125" customWidth="1"/>
    <col min="317" max="317" width="0.140625" customWidth="1"/>
    <col min="318" max="318" width="6.28515625" customWidth="1"/>
    <col min="319" max="319" width="0.28515625" customWidth="1"/>
    <col min="320" max="320" width="15.28515625" customWidth="1"/>
    <col min="513" max="513" width="1.5703125" customWidth="1"/>
    <col min="514" max="514" width="0.42578125" customWidth="1"/>
    <col min="515" max="515" width="0.140625" customWidth="1"/>
    <col min="516" max="516" width="1.85546875" customWidth="1"/>
    <col min="517" max="517" width="2.140625" customWidth="1"/>
    <col min="518" max="518" width="1.28515625" customWidth="1"/>
    <col min="519" max="519" width="5.42578125" customWidth="1"/>
    <col min="520" max="520" width="6" customWidth="1"/>
    <col min="521" max="521" width="0.28515625" customWidth="1"/>
    <col min="522" max="522" width="1.140625" customWidth="1"/>
    <col min="523" max="523" width="8.7109375" customWidth="1"/>
    <col min="524" max="524" width="1.28515625" customWidth="1"/>
    <col min="525" max="525" width="0.140625" customWidth="1"/>
    <col min="526" max="526" width="0.7109375" customWidth="1"/>
    <col min="527" max="527" width="1.7109375" customWidth="1"/>
    <col min="528" max="528" width="6.28515625" customWidth="1"/>
    <col min="529" max="529" width="0.28515625" customWidth="1"/>
    <col min="530" max="530" width="4.7109375" customWidth="1"/>
    <col min="531" max="531" width="3.85546875" customWidth="1"/>
    <col min="532" max="532" width="0.85546875" customWidth="1"/>
    <col min="533" max="533" width="3.140625" customWidth="1"/>
    <col min="534" max="534" width="1.5703125" customWidth="1"/>
    <col min="535" max="535" width="3.140625" customWidth="1"/>
    <col min="536" max="536" width="0.28515625" customWidth="1"/>
    <col min="537" max="537" width="5.5703125" customWidth="1"/>
    <col min="538" max="538" width="3" customWidth="1"/>
    <col min="539" max="539" width="0.42578125" customWidth="1"/>
    <col min="540" max="540" width="2.7109375" customWidth="1"/>
    <col min="541" max="541" width="1.5703125" customWidth="1"/>
    <col min="542" max="542" width="1.28515625" customWidth="1"/>
    <col min="543" max="543" width="2.42578125" customWidth="1"/>
    <col min="544" max="544" width="0.42578125" customWidth="1"/>
    <col min="545" max="545" width="3.85546875" customWidth="1"/>
    <col min="546" max="546" width="1.28515625" customWidth="1"/>
    <col min="547" max="547" width="1.42578125" customWidth="1"/>
    <col min="548" max="548" width="0.140625" customWidth="1"/>
    <col min="549" max="549" width="1.28515625" customWidth="1"/>
    <col min="550" max="550" width="0.5703125" customWidth="1"/>
    <col min="551" max="551" width="0.28515625" customWidth="1"/>
    <col min="552" max="552" width="2.28515625" customWidth="1"/>
    <col min="553" max="553" width="6.42578125" customWidth="1"/>
    <col min="554" max="554" width="1.140625" customWidth="1"/>
    <col min="555" max="555" width="2.7109375" customWidth="1"/>
    <col min="556" max="557" width="0.140625" customWidth="1"/>
    <col min="558" max="558" width="4.5703125" customWidth="1"/>
    <col min="559" max="559" width="1.28515625" customWidth="1"/>
    <col min="560" max="560" width="3" customWidth="1"/>
    <col min="561" max="561" width="4.5703125" customWidth="1"/>
    <col min="562" max="562" width="1.28515625" customWidth="1"/>
    <col min="563" max="563" width="2.140625" customWidth="1"/>
    <col min="564" max="564" width="0.85546875" customWidth="1"/>
    <col min="565" max="565" width="4.5703125" customWidth="1"/>
    <col min="566" max="566" width="1.28515625" customWidth="1"/>
    <col min="567" max="567" width="3" customWidth="1"/>
    <col min="568" max="568" width="4.5703125" customWidth="1"/>
    <col min="569" max="569" width="0.7109375" customWidth="1"/>
    <col min="570" max="570" width="0.5703125" customWidth="1"/>
    <col min="571" max="571" width="1" customWidth="1"/>
    <col min="572" max="572" width="6.5703125" customWidth="1"/>
    <col min="573" max="573" width="0.140625" customWidth="1"/>
    <col min="574" max="574" width="6.28515625" customWidth="1"/>
    <col min="575" max="575" width="0.28515625" customWidth="1"/>
    <col min="576" max="576" width="15.28515625" customWidth="1"/>
    <col min="769" max="769" width="1.5703125" customWidth="1"/>
    <col min="770" max="770" width="0.42578125" customWidth="1"/>
    <col min="771" max="771" width="0.140625" customWidth="1"/>
    <col min="772" max="772" width="1.85546875" customWidth="1"/>
    <col min="773" max="773" width="2.140625" customWidth="1"/>
    <col min="774" max="774" width="1.28515625" customWidth="1"/>
    <col min="775" max="775" width="5.42578125" customWidth="1"/>
    <col min="776" max="776" width="6" customWidth="1"/>
    <col min="777" max="777" width="0.28515625" customWidth="1"/>
    <col min="778" max="778" width="1.140625" customWidth="1"/>
    <col min="779" max="779" width="8.7109375" customWidth="1"/>
    <col min="780" max="780" width="1.28515625" customWidth="1"/>
    <col min="781" max="781" width="0.140625" customWidth="1"/>
    <col min="782" max="782" width="0.7109375" customWidth="1"/>
    <col min="783" max="783" width="1.7109375" customWidth="1"/>
    <col min="784" max="784" width="6.28515625" customWidth="1"/>
    <col min="785" max="785" width="0.28515625" customWidth="1"/>
    <col min="786" max="786" width="4.7109375" customWidth="1"/>
    <col min="787" max="787" width="3.85546875" customWidth="1"/>
    <col min="788" max="788" width="0.85546875" customWidth="1"/>
    <col min="789" max="789" width="3.140625" customWidth="1"/>
    <col min="790" max="790" width="1.5703125" customWidth="1"/>
    <col min="791" max="791" width="3.140625" customWidth="1"/>
    <col min="792" max="792" width="0.28515625" customWidth="1"/>
    <col min="793" max="793" width="5.5703125" customWidth="1"/>
    <col min="794" max="794" width="3" customWidth="1"/>
    <col min="795" max="795" width="0.42578125" customWidth="1"/>
    <col min="796" max="796" width="2.7109375" customWidth="1"/>
    <col min="797" max="797" width="1.5703125" customWidth="1"/>
    <col min="798" max="798" width="1.28515625" customWidth="1"/>
    <col min="799" max="799" width="2.42578125" customWidth="1"/>
    <col min="800" max="800" width="0.42578125" customWidth="1"/>
    <col min="801" max="801" width="3.85546875" customWidth="1"/>
    <col min="802" max="802" width="1.28515625" customWidth="1"/>
    <col min="803" max="803" width="1.42578125" customWidth="1"/>
    <col min="804" max="804" width="0.140625" customWidth="1"/>
    <col min="805" max="805" width="1.28515625" customWidth="1"/>
    <col min="806" max="806" width="0.5703125" customWidth="1"/>
    <col min="807" max="807" width="0.28515625" customWidth="1"/>
    <col min="808" max="808" width="2.28515625" customWidth="1"/>
    <col min="809" max="809" width="6.42578125" customWidth="1"/>
    <col min="810" max="810" width="1.140625" customWidth="1"/>
    <col min="811" max="811" width="2.7109375" customWidth="1"/>
    <col min="812" max="813" width="0.140625" customWidth="1"/>
    <col min="814" max="814" width="4.5703125" customWidth="1"/>
    <col min="815" max="815" width="1.28515625" customWidth="1"/>
    <col min="816" max="816" width="3" customWidth="1"/>
    <col min="817" max="817" width="4.5703125" customWidth="1"/>
    <col min="818" max="818" width="1.28515625" customWidth="1"/>
    <col min="819" max="819" width="2.140625" customWidth="1"/>
    <col min="820" max="820" width="0.85546875" customWidth="1"/>
    <col min="821" max="821" width="4.5703125" customWidth="1"/>
    <col min="822" max="822" width="1.28515625" customWidth="1"/>
    <col min="823" max="823" width="3" customWidth="1"/>
    <col min="824" max="824" width="4.5703125" customWidth="1"/>
    <col min="825" max="825" width="0.7109375" customWidth="1"/>
    <col min="826" max="826" width="0.5703125" customWidth="1"/>
    <col min="827" max="827" width="1" customWidth="1"/>
    <col min="828" max="828" width="6.5703125" customWidth="1"/>
    <col min="829" max="829" width="0.140625" customWidth="1"/>
    <col min="830" max="830" width="6.28515625" customWidth="1"/>
    <col min="831" max="831" width="0.28515625" customWidth="1"/>
    <col min="832" max="832" width="15.28515625" customWidth="1"/>
    <col min="1025" max="1025" width="1.5703125" customWidth="1"/>
    <col min="1026" max="1026" width="0.42578125" customWidth="1"/>
    <col min="1027" max="1027" width="0.140625" customWidth="1"/>
    <col min="1028" max="1028" width="1.85546875" customWidth="1"/>
    <col min="1029" max="1029" width="2.140625" customWidth="1"/>
    <col min="1030" max="1030" width="1.28515625" customWidth="1"/>
    <col min="1031" max="1031" width="5.42578125" customWidth="1"/>
    <col min="1032" max="1032" width="6" customWidth="1"/>
    <col min="1033" max="1033" width="0.28515625" customWidth="1"/>
    <col min="1034" max="1034" width="1.140625" customWidth="1"/>
    <col min="1035" max="1035" width="8.7109375" customWidth="1"/>
    <col min="1036" max="1036" width="1.28515625" customWidth="1"/>
    <col min="1037" max="1037" width="0.140625" customWidth="1"/>
    <col min="1038" max="1038" width="0.7109375" customWidth="1"/>
    <col min="1039" max="1039" width="1.7109375" customWidth="1"/>
    <col min="1040" max="1040" width="6.28515625" customWidth="1"/>
    <col min="1041" max="1041" width="0.28515625" customWidth="1"/>
    <col min="1042" max="1042" width="4.7109375" customWidth="1"/>
    <col min="1043" max="1043" width="3.85546875" customWidth="1"/>
    <col min="1044" max="1044" width="0.85546875" customWidth="1"/>
    <col min="1045" max="1045" width="3.140625" customWidth="1"/>
    <col min="1046" max="1046" width="1.5703125" customWidth="1"/>
    <col min="1047" max="1047" width="3.140625" customWidth="1"/>
    <col min="1048" max="1048" width="0.28515625" customWidth="1"/>
    <col min="1049" max="1049" width="5.5703125" customWidth="1"/>
    <col min="1050" max="1050" width="3" customWidth="1"/>
    <col min="1051" max="1051" width="0.42578125" customWidth="1"/>
    <col min="1052" max="1052" width="2.7109375" customWidth="1"/>
    <col min="1053" max="1053" width="1.5703125" customWidth="1"/>
    <col min="1054" max="1054" width="1.28515625" customWidth="1"/>
    <col min="1055" max="1055" width="2.42578125" customWidth="1"/>
    <col min="1056" max="1056" width="0.42578125" customWidth="1"/>
    <col min="1057" max="1057" width="3.85546875" customWidth="1"/>
    <col min="1058" max="1058" width="1.28515625" customWidth="1"/>
    <col min="1059" max="1059" width="1.42578125" customWidth="1"/>
    <col min="1060" max="1060" width="0.140625" customWidth="1"/>
    <col min="1061" max="1061" width="1.28515625" customWidth="1"/>
    <col min="1062" max="1062" width="0.5703125" customWidth="1"/>
    <col min="1063" max="1063" width="0.28515625" customWidth="1"/>
    <col min="1064" max="1064" width="2.28515625" customWidth="1"/>
    <col min="1065" max="1065" width="6.42578125" customWidth="1"/>
    <col min="1066" max="1066" width="1.140625" customWidth="1"/>
    <col min="1067" max="1067" width="2.7109375" customWidth="1"/>
    <col min="1068" max="1069" width="0.140625" customWidth="1"/>
    <col min="1070" max="1070" width="4.5703125" customWidth="1"/>
    <col min="1071" max="1071" width="1.28515625" customWidth="1"/>
    <col min="1072" max="1072" width="3" customWidth="1"/>
    <col min="1073" max="1073" width="4.5703125" customWidth="1"/>
    <col min="1074" max="1074" width="1.28515625" customWidth="1"/>
    <col min="1075" max="1075" width="2.140625" customWidth="1"/>
    <col min="1076" max="1076" width="0.85546875" customWidth="1"/>
    <col min="1077" max="1077" width="4.5703125" customWidth="1"/>
    <col min="1078" max="1078" width="1.28515625" customWidth="1"/>
    <col min="1079" max="1079" width="3" customWidth="1"/>
    <col min="1080" max="1080" width="4.5703125" customWidth="1"/>
    <col min="1081" max="1081" width="0.7109375" customWidth="1"/>
    <col min="1082" max="1082" width="0.5703125" customWidth="1"/>
    <col min="1083" max="1083" width="1" customWidth="1"/>
    <col min="1084" max="1084" width="6.5703125" customWidth="1"/>
    <col min="1085" max="1085" width="0.140625" customWidth="1"/>
    <col min="1086" max="1086" width="6.28515625" customWidth="1"/>
    <col min="1087" max="1087" width="0.28515625" customWidth="1"/>
    <col min="1088" max="1088" width="15.28515625" customWidth="1"/>
    <col min="1281" max="1281" width="1.5703125" customWidth="1"/>
    <col min="1282" max="1282" width="0.42578125" customWidth="1"/>
    <col min="1283" max="1283" width="0.140625" customWidth="1"/>
    <col min="1284" max="1284" width="1.85546875" customWidth="1"/>
    <col min="1285" max="1285" width="2.140625" customWidth="1"/>
    <col min="1286" max="1286" width="1.28515625" customWidth="1"/>
    <col min="1287" max="1287" width="5.42578125" customWidth="1"/>
    <col min="1288" max="1288" width="6" customWidth="1"/>
    <col min="1289" max="1289" width="0.28515625" customWidth="1"/>
    <col min="1290" max="1290" width="1.140625" customWidth="1"/>
    <col min="1291" max="1291" width="8.7109375" customWidth="1"/>
    <col min="1292" max="1292" width="1.28515625" customWidth="1"/>
    <col min="1293" max="1293" width="0.140625" customWidth="1"/>
    <col min="1294" max="1294" width="0.7109375" customWidth="1"/>
    <col min="1295" max="1295" width="1.7109375" customWidth="1"/>
    <col min="1296" max="1296" width="6.28515625" customWidth="1"/>
    <col min="1297" max="1297" width="0.28515625" customWidth="1"/>
    <col min="1298" max="1298" width="4.7109375" customWidth="1"/>
    <col min="1299" max="1299" width="3.85546875" customWidth="1"/>
    <col min="1300" max="1300" width="0.85546875" customWidth="1"/>
    <col min="1301" max="1301" width="3.140625" customWidth="1"/>
    <col min="1302" max="1302" width="1.5703125" customWidth="1"/>
    <col min="1303" max="1303" width="3.140625" customWidth="1"/>
    <col min="1304" max="1304" width="0.28515625" customWidth="1"/>
    <col min="1305" max="1305" width="5.5703125" customWidth="1"/>
    <col min="1306" max="1306" width="3" customWidth="1"/>
    <col min="1307" max="1307" width="0.42578125" customWidth="1"/>
    <col min="1308" max="1308" width="2.7109375" customWidth="1"/>
    <col min="1309" max="1309" width="1.5703125" customWidth="1"/>
    <col min="1310" max="1310" width="1.28515625" customWidth="1"/>
    <col min="1311" max="1311" width="2.42578125" customWidth="1"/>
    <col min="1312" max="1312" width="0.42578125" customWidth="1"/>
    <col min="1313" max="1313" width="3.85546875" customWidth="1"/>
    <col min="1314" max="1314" width="1.28515625" customWidth="1"/>
    <col min="1315" max="1315" width="1.42578125" customWidth="1"/>
    <col min="1316" max="1316" width="0.140625" customWidth="1"/>
    <col min="1317" max="1317" width="1.28515625" customWidth="1"/>
    <col min="1318" max="1318" width="0.5703125" customWidth="1"/>
    <col min="1319" max="1319" width="0.28515625" customWidth="1"/>
    <col min="1320" max="1320" width="2.28515625" customWidth="1"/>
    <col min="1321" max="1321" width="6.42578125" customWidth="1"/>
    <col min="1322" max="1322" width="1.140625" customWidth="1"/>
    <col min="1323" max="1323" width="2.7109375" customWidth="1"/>
    <col min="1324" max="1325" width="0.140625" customWidth="1"/>
    <col min="1326" max="1326" width="4.5703125" customWidth="1"/>
    <col min="1327" max="1327" width="1.28515625" customWidth="1"/>
    <col min="1328" max="1328" width="3" customWidth="1"/>
    <col min="1329" max="1329" width="4.5703125" customWidth="1"/>
    <col min="1330" max="1330" width="1.28515625" customWidth="1"/>
    <col min="1331" max="1331" width="2.140625" customWidth="1"/>
    <col min="1332" max="1332" width="0.85546875" customWidth="1"/>
    <col min="1333" max="1333" width="4.5703125" customWidth="1"/>
    <col min="1334" max="1334" width="1.28515625" customWidth="1"/>
    <col min="1335" max="1335" width="3" customWidth="1"/>
    <col min="1336" max="1336" width="4.5703125" customWidth="1"/>
    <col min="1337" max="1337" width="0.7109375" customWidth="1"/>
    <col min="1338" max="1338" width="0.5703125" customWidth="1"/>
    <col min="1339" max="1339" width="1" customWidth="1"/>
    <col min="1340" max="1340" width="6.5703125" customWidth="1"/>
    <col min="1341" max="1341" width="0.140625" customWidth="1"/>
    <col min="1342" max="1342" width="6.28515625" customWidth="1"/>
    <col min="1343" max="1343" width="0.28515625" customWidth="1"/>
    <col min="1344" max="1344" width="15.28515625" customWidth="1"/>
    <col min="1537" max="1537" width="1.5703125" customWidth="1"/>
    <col min="1538" max="1538" width="0.42578125" customWidth="1"/>
    <col min="1539" max="1539" width="0.140625" customWidth="1"/>
    <col min="1540" max="1540" width="1.85546875" customWidth="1"/>
    <col min="1541" max="1541" width="2.140625" customWidth="1"/>
    <col min="1542" max="1542" width="1.28515625" customWidth="1"/>
    <col min="1543" max="1543" width="5.42578125" customWidth="1"/>
    <col min="1544" max="1544" width="6" customWidth="1"/>
    <col min="1545" max="1545" width="0.28515625" customWidth="1"/>
    <col min="1546" max="1546" width="1.140625" customWidth="1"/>
    <col min="1547" max="1547" width="8.7109375" customWidth="1"/>
    <col min="1548" max="1548" width="1.28515625" customWidth="1"/>
    <col min="1549" max="1549" width="0.140625" customWidth="1"/>
    <col min="1550" max="1550" width="0.7109375" customWidth="1"/>
    <col min="1551" max="1551" width="1.7109375" customWidth="1"/>
    <col min="1552" max="1552" width="6.28515625" customWidth="1"/>
    <col min="1553" max="1553" width="0.28515625" customWidth="1"/>
    <col min="1554" max="1554" width="4.7109375" customWidth="1"/>
    <col min="1555" max="1555" width="3.85546875" customWidth="1"/>
    <col min="1556" max="1556" width="0.85546875" customWidth="1"/>
    <col min="1557" max="1557" width="3.140625" customWidth="1"/>
    <col min="1558" max="1558" width="1.5703125" customWidth="1"/>
    <col min="1559" max="1559" width="3.140625" customWidth="1"/>
    <col min="1560" max="1560" width="0.28515625" customWidth="1"/>
    <col min="1561" max="1561" width="5.5703125" customWidth="1"/>
    <col min="1562" max="1562" width="3" customWidth="1"/>
    <col min="1563" max="1563" width="0.42578125" customWidth="1"/>
    <col min="1564" max="1564" width="2.7109375" customWidth="1"/>
    <col min="1565" max="1565" width="1.5703125" customWidth="1"/>
    <col min="1566" max="1566" width="1.28515625" customWidth="1"/>
    <col min="1567" max="1567" width="2.42578125" customWidth="1"/>
    <col min="1568" max="1568" width="0.42578125" customWidth="1"/>
    <col min="1569" max="1569" width="3.85546875" customWidth="1"/>
    <col min="1570" max="1570" width="1.28515625" customWidth="1"/>
    <col min="1571" max="1571" width="1.42578125" customWidth="1"/>
    <col min="1572" max="1572" width="0.140625" customWidth="1"/>
    <col min="1573" max="1573" width="1.28515625" customWidth="1"/>
    <col min="1574" max="1574" width="0.5703125" customWidth="1"/>
    <col min="1575" max="1575" width="0.28515625" customWidth="1"/>
    <col min="1576" max="1576" width="2.28515625" customWidth="1"/>
    <col min="1577" max="1577" width="6.42578125" customWidth="1"/>
    <col min="1578" max="1578" width="1.140625" customWidth="1"/>
    <col min="1579" max="1579" width="2.7109375" customWidth="1"/>
    <col min="1580" max="1581" width="0.140625" customWidth="1"/>
    <col min="1582" max="1582" width="4.5703125" customWidth="1"/>
    <col min="1583" max="1583" width="1.28515625" customWidth="1"/>
    <col min="1584" max="1584" width="3" customWidth="1"/>
    <col min="1585" max="1585" width="4.5703125" customWidth="1"/>
    <col min="1586" max="1586" width="1.28515625" customWidth="1"/>
    <col min="1587" max="1587" width="2.140625" customWidth="1"/>
    <col min="1588" max="1588" width="0.85546875" customWidth="1"/>
    <col min="1589" max="1589" width="4.5703125" customWidth="1"/>
    <col min="1590" max="1590" width="1.28515625" customWidth="1"/>
    <col min="1591" max="1591" width="3" customWidth="1"/>
    <col min="1592" max="1592" width="4.5703125" customWidth="1"/>
    <col min="1593" max="1593" width="0.7109375" customWidth="1"/>
    <col min="1594" max="1594" width="0.5703125" customWidth="1"/>
    <col min="1595" max="1595" width="1" customWidth="1"/>
    <col min="1596" max="1596" width="6.5703125" customWidth="1"/>
    <col min="1597" max="1597" width="0.140625" customWidth="1"/>
    <col min="1598" max="1598" width="6.28515625" customWidth="1"/>
    <col min="1599" max="1599" width="0.28515625" customWidth="1"/>
    <col min="1600" max="1600" width="15.28515625" customWidth="1"/>
    <col min="1793" max="1793" width="1.5703125" customWidth="1"/>
    <col min="1794" max="1794" width="0.42578125" customWidth="1"/>
    <col min="1795" max="1795" width="0.140625" customWidth="1"/>
    <col min="1796" max="1796" width="1.85546875" customWidth="1"/>
    <col min="1797" max="1797" width="2.140625" customWidth="1"/>
    <col min="1798" max="1798" width="1.28515625" customWidth="1"/>
    <col min="1799" max="1799" width="5.42578125" customWidth="1"/>
    <col min="1800" max="1800" width="6" customWidth="1"/>
    <col min="1801" max="1801" width="0.28515625" customWidth="1"/>
    <col min="1802" max="1802" width="1.140625" customWidth="1"/>
    <col min="1803" max="1803" width="8.7109375" customWidth="1"/>
    <col min="1804" max="1804" width="1.28515625" customWidth="1"/>
    <col min="1805" max="1805" width="0.140625" customWidth="1"/>
    <col min="1806" max="1806" width="0.7109375" customWidth="1"/>
    <col min="1807" max="1807" width="1.7109375" customWidth="1"/>
    <col min="1808" max="1808" width="6.28515625" customWidth="1"/>
    <col min="1809" max="1809" width="0.28515625" customWidth="1"/>
    <col min="1810" max="1810" width="4.7109375" customWidth="1"/>
    <col min="1811" max="1811" width="3.85546875" customWidth="1"/>
    <col min="1812" max="1812" width="0.85546875" customWidth="1"/>
    <col min="1813" max="1813" width="3.140625" customWidth="1"/>
    <col min="1814" max="1814" width="1.5703125" customWidth="1"/>
    <col min="1815" max="1815" width="3.140625" customWidth="1"/>
    <col min="1816" max="1816" width="0.28515625" customWidth="1"/>
    <col min="1817" max="1817" width="5.5703125" customWidth="1"/>
    <col min="1818" max="1818" width="3" customWidth="1"/>
    <col min="1819" max="1819" width="0.42578125" customWidth="1"/>
    <col min="1820" max="1820" width="2.7109375" customWidth="1"/>
    <col min="1821" max="1821" width="1.5703125" customWidth="1"/>
    <col min="1822" max="1822" width="1.28515625" customWidth="1"/>
    <col min="1823" max="1823" width="2.42578125" customWidth="1"/>
    <col min="1824" max="1824" width="0.42578125" customWidth="1"/>
    <col min="1825" max="1825" width="3.85546875" customWidth="1"/>
    <col min="1826" max="1826" width="1.28515625" customWidth="1"/>
    <col min="1827" max="1827" width="1.42578125" customWidth="1"/>
    <col min="1828" max="1828" width="0.140625" customWidth="1"/>
    <col min="1829" max="1829" width="1.28515625" customWidth="1"/>
    <col min="1830" max="1830" width="0.5703125" customWidth="1"/>
    <col min="1831" max="1831" width="0.28515625" customWidth="1"/>
    <col min="1832" max="1832" width="2.28515625" customWidth="1"/>
    <col min="1833" max="1833" width="6.42578125" customWidth="1"/>
    <col min="1834" max="1834" width="1.140625" customWidth="1"/>
    <col min="1835" max="1835" width="2.7109375" customWidth="1"/>
    <col min="1836" max="1837" width="0.140625" customWidth="1"/>
    <col min="1838" max="1838" width="4.5703125" customWidth="1"/>
    <col min="1839" max="1839" width="1.28515625" customWidth="1"/>
    <col min="1840" max="1840" width="3" customWidth="1"/>
    <col min="1841" max="1841" width="4.5703125" customWidth="1"/>
    <col min="1842" max="1842" width="1.28515625" customWidth="1"/>
    <col min="1843" max="1843" width="2.140625" customWidth="1"/>
    <col min="1844" max="1844" width="0.85546875" customWidth="1"/>
    <col min="1845" max="1845" width="4.5703125" customWidth="1"/>
    <col min="1846" max="1846" width="1.28515625" customWidth="1"/>
    <col min="1847" max="1847" width="3" customWidth="1"/>
    <col min="1848" max="1848" width="4.5703125" customWidth="1"/>
    <col min="1849" max="1849" width="0.7109375" customWidth="1"/>
    <col min="1850" max="1850" width="0.5703125" customWidth="1"/>
    <col min="1851" max="1851" width="1" customWidth="1"/>
    <col min="1852" max="1852" width="6.5703125" customWidth="1"/>
    <col min="1853" max="1853" width="0.140625" customWidth="1"/>
    <col min="1854" max="1854" width="6.28515625" customWidth="1"/>
    <col min="1855" max="1855" width="0.28515625" customWidth="1"/>
    <col min="1856" max="1856" width="15.28515625" customWidth="1"/>
    <col min="2049" max="2049" width="1.5703125" customWidth="1"/>
    <col min="2050" max="2050" width="0.42578125" customWidth="1"/>
    <col min="2051" max="2051" width="0.140625" customWidth="1"/>
    <col min="2052" max="2052" width="1.85546875" customWidth="1"/>
    <col min="2053" max="2053" width="2.140625" customWidth="1"/>
    <col min="2054" max="2054" width="1.28515625" customWidth="1"/>
    <col min="2055" max="2055" width="5.42578125" customWidth="1"/>
    <col min="2056" max="2056" width="6" customWidth="1"/>
    <col min="2057" max="2057" width="0.28515625" customWidth="1"/>
    <col min="2058" max="2058" width="1.140625" customWidth="1"/>
    <col min="2059" max="2059" width="8.7109375" customWidth="1"/>
    <col min="2060" max="2060" width="1.28515625" customWidth="1"/>
    <col min="2061" max="2061" width="0.140625" customWidth="1"/>
    <col min="2062" max="2062" width="0.7109375" customWidth="1"/>
    <col min="2063" max="2063" width="1.7109375" customWidth="1"/>
    <col min="2064" max="2064" width="6.28515625" customWidth="1"/>
    <col min="2065" max="2065" width="0.28515625" customWidth="1"/>
    <col min="2066" max="2066" width="4.7109375" customWidth="1"/>
    <col min="2067" max="2067" width="3.85546875" customWidth="1"/>
    <col min="2068" max="2068" width="0.85546875" customWidth="1"/>
    <col min="2069" max="2069" width="3.140625" customWidth="1"/>
    <col min="2070" max="2070" width="1.5703125" customWidth="1"/>
    <col min="2071" max="2071" width="3.140625" customWidth="1"/>
    <col min="2072" max="2072" width="0.28515625" customWidth="1"/>
    <col min="2073" max="2073" width="5.5703125" customWidth="1"/>
    <col min="2074" max="2074" width="3" customWidth="1"/>
    <col min="2075" max="2075" width="0.42578125" customWidth="1"/>
    <col min="2076" max="2076" width="2.7109375" customWidth="1"/>
    <col min="2077" max="2077" width="1.5703125" customWidth="1"/>
    <col min="2078" max="2078" width="1.28515625" customWidth="1"/>
    <col min="2079" max="2079" width="2.42578125" customWidth="1"/>
    <col min="2080" max="2080" width="0.42578125" customWidth="1"/>
    <col min="2081" max="2081" width="3.85546875" customWidth="1"/>
    <col min="2082" max="2082" width="1.28515625" customWidth="1"/>
    <col min="2083" max="2083" width="1.42578125" customWidth="1"/>
    <col min="2084" max="2084" width="0.140625" customWidth="1"/>
    <col min="2085" max="2085" width="1.28515625" customWidth="1"/>
    <col min="2086" max="2086" width="0.5703125" customWidth="1"/>
    <col min="2087" max="2087" width="0.28515625" customWidth="1"/>
    <col min="2088" max="2088" width="2.28515625" customWidth="1"/>
    <col min="2089" max="2089" width="6.42578125" customWidth="1"/>
    <col min="2090" max="2090" width="1.140625" customWidth="1"/>
    <col min="2091" max="2091" width="2.7109375" customWidth="1"/>
    <col min="2092" max="2093" width="0.140625" customWidth="1"/>
    <col min="2094" max="2094" width="4.5703125" customWidth="1"/>
    <col min="2095" max="2095" width="1.28515625" customWidth="1"/>
    <col min="2096" max="2096" width="3" customWidth="1"/>
    <col min="2097" max="2097" width="4.5703125" customWidth="1"/>
    <col min="2098" max="2098" width="1.28515625" customWidth="1"/>
    <col min="2099" max="2099" width="2.140625" customWidth="1"/>
    <col min="2100" max="2100" width="0.85546875" customWidth="1"/>
    <col min="2101" max="2101" width="4.5703125" customWidth="1"/>
    <col min="2102" max="2102" width="1.28515625" customWidth="1"/>
    <col min="2103" max="2103" width="3" customWidth="1"/>
    <col min="2104" max="2104" width="4.5703125" customWidth="1"/>
    <col min="2105" max="2105" width="0.7109375" customWidth="1"/>
    <col min="2106" max="2106" width="0.5703125" customWidth="1"/>
    <col min="2107" max="2107" width="1" customWidth="1"/>
    <col min="2108" max="2108" width="6.5703125" customWidth="1"/>
    <col min="2109" max="2109" width="0.140625" customWidth="1"/>
    <col min="2110" max="2110" width="6.28515625" customWidth="1"/>
    <col min="2111" max="2111" width="0.28515625" customWidth="1"/>
    <col min="2112" max="2112" width="15.28515625" customWidth="1"/>
    <col min="2305" max="2305" width="1.5703125" customWidth="1"/>
    <col min="2306" max="2306" width="0.42578125" customWidth="1"/>
    <col min="2307" max="2307" width="0.140625" customWidth="1"/>
    <col min="2308" max="2308" width="1.85546875" customWidth="1"/>
    <col min="2309" max="2309" width="2.140625" customWidth="1"/>
    <col min="2310" max="2310" width="1.28515625" customWidth="1"/>
    <col min="2311" max="2311" width="5.42578125" customWidth="1"/>
    <col min="2312" max="2312" width="6" customWidth="1"/>
    <col min="2313" max="2313" width="0.28515625" customWidth="1"/>
    <col min="2314" max="2314" width="1.140625" customWidth="1"/>
    <col min="2315" max="2315" width="8.7109375" customWidth="1"/>
    <col min="2316" max="2316" width="1.28515625" customWidth="1"/>
    <col min="2317" max="2317" width="0.140625" customWidth="1"/>
    <col min="2318" max="2318" width="0.7109375" customWidth="1"/>
    <col min="2319" max="2319" width="1.7109375" customWidth="1"/>
    <col min="2320" max="2320" width="6.28515625" customWidth="1"/>
    <col min="2321" max="2321" width="0.28515625" customWidth="1"/>
    <col min="2322" max="2322" width="4.7109375" customWidth="1"/>
    <col min="2323" max="2323" width="3.85546875" customWidth="1"/>
    <col min="2324" max="2324" width="0.85546875" customWidth="1"/>
    <col min="2325" max="2325" width="3.140625" customWidth="1"/>
    <col min="2326" max="2326" width="1.5703125" customWidth="1"/>
    <col min="2327" max="2327" width="3.140625" customWidth="1"/>
    <col min="2328" max="2328" width="0.28515625" customWidth="1"/>
    <col min="2329" max="2329" width="5.5703125" customWidth="1"/>
    <col min="2330" max="2330" width="3" customWidth="1"/>
    <col min="2331" max="2331" width="0.42578125" customWidth="1"/>
    <col min="2332" max="2332" width="2.7109375" customWidth="1"/>
    <col min="2333" max="2333" width="1.5703125" customWidth="1"/>
    <col min="2334" max="2334" width="1.28515625" customWidth="1"/>
    <col min="2335" max="2335" width="2.42578125" customWidth="1"/>
    <col min="2336" max="2336" width="0.42578125" customWidth="1"/>
    <col min="2337" max="2337" width="3.85546875" customWidth="1"/>
    <col min="2338" max="2338" width="1.28515625" customWidth="1"/>
    <col min="2339" max="2339" width="1.42578125" customWidth="1"/>
    <col min="2340" max="2340" width="0.140625" customWidth="1"/>
    <col min="2341" max="2341" width="1.28515625" customWidth="1"/>
    <col min="2342" max="2342" width="0.5703125" customWidth="1"/>
    <col min="2343" max="2343" width="0.28515625" customWidth="1"/>
    <col min="2344" max="2344" width="2.28515625" customWidth="1"/>
    <col min="2345" max="2345" width="6.42578125" customWidth="1"/>
    <col min="2346" max="2346" width="1.140625" customWidth="1"/>
    <col min="2347" max="2347" width="2.7109375" customWidth="1"/>
    <col min="2348" max="2349" width="0.140625" customWidth="1"/>
    <col min="2350" max="2350" width="4.5703125" customWidth="1"/>
    <col min="2351" max="2351" width="1.28515625" customWidth="1"/>
    <col min="2352" max="2352" width="3" customWidth="1"/>
    <col min="2353" max="2353" width="4.5703125" customWidth="1"/>
    <col min="2354" max="2354" width="1.28515625" customWidth="1"/>
    <col min="2355" max="2355" width="2.140625" customWidth="1"/>
    <col min="2356" max="2356" width="0.85546875" customWidth="1"/>
    <col min="2357" max="2357" width="4.5703125" customWidth="1"/>
    <col min="2358" max="2358" width="1.28515625" customWidth="1"/>
    <col min="2359" max="2359" width="3" customWidth="1"/>
    <col min="2360" max="2360" width="4.5703125" customWidth="1"/>
    <col min="2361" max="2361" width="0.7109375" customWidth="1"/>
    <col min="2362" max="2362" width="0.5703125" customWidth="1"/>
    <col min="2363" max="2363" width="1" customWidth="1"/>
    <col min="2364" max="2364" width="6.5703125" customWidth="1"/>
    <col min="2365" max="2365" width="0.140625" customWidth="1"/>
    <col min="2366" max="2366" width="6.28515625" customWidth="1"/>
    <col min="2367" max="2367" width="0.28515625" customWidth="1"/>
    <col min="2368" max="2368" width="15.28515625" customWidth="1"/>
    <col min="2561" max="2561" width="1.5703125" customWidth="1"/>
    <col min="2562" max="2562" width="0.42578125" customWidth="1"/>
    <col min="2563" max="2563" width="0.140625" customWidth="1"/>
    <col min="2564" max="2564" width="1.85546875" customWidth="1"/>
    <col min="2565" max="2565" width="2.140625" customWidth="1"/>
    <col min="2566" max="2566" width="1.28515625" customWidth="1"/>
    <col min="2567" max="2567" width="5.42578125" customWidth="1"/>
    <col min="2568" max="2568" width="6" customWidth="1"/>
    <col min="2569" max="2569" width="0.28515625" customWidth="1"/>
    <col min="2570" max="2570" width="1.140625" customWidth="1"/>
    <col min="2571" max="2571" width="8.7109375" customWidth="1"/>
    <col min="2572" max="2572" width="1.28515625" customWidth="1"/>
    <col min="2573" max="2573" width="0.140625" customWidth="1"/>
    <col min="2574" max="2574" width="0.7109375" customWidth="1"/>
    <col min="2575" max="2575" width="1.7109375" customWidth="1"/>
    <col min="2576" max="2576" width="6.28515625" customWidth="1"/>
    <col min="2577" max="2577" width="0.28515625" customWidth="1"/>
    <col min="2578" max="2578" width="4.7109375" customWidth="1"/>
    <col min="2579" max="2579" width="3.85546875" customWidth="1"/>
    <col min="2580" max="2580" width="0.85546875" customWidth="1"/>
    <col min="2581" max="2581" width="3.140625" customWidth="1"/>
    <col min="2582" max="2582" width="1.5703125" customWidth="1"/>
    <col min="2583" max="2583" width="3.140625" customWidth="1"/>
    <col min="2584" max="2584" width="0.28515625" customWidth="1"/>
    <col min="2585" max="2585" width="5.5703125" customWidth="1"/>
    <col min="2586" max="2586" width="3" customWidth="1"/>
    <col min="2587" max="2587" width="0.42578125" customWidth="1"/>
    <col min="2588" max="2588" width="2.7109375" customWidth="1"/>
    <col min="2589" max="2589" width="1.5703125" customWidth="1"/>
    <col min="2590" max="2590" width="1.28515625" customWidth="1"/>
    <col min="2591" max="2591" width="2.42578125" customWidth="1"/>
    <col min="2592" max="2592" width="0.42578125" customWidth="1"/>
    <col min="2593" max="2593" width="3.85546875" customWidth="1"/>
    <col min="2594" max="2594" width="1.28515625" customWidth="1"/>
    <col min="2595" max="2595" width="1.42578125" customWidth="1"/>
    <col min="2596" max="2596" width="0.140625" customWidth="1"/>
    <col min="2597" max="2597" width="1.28515625" customWidth="1"/>
    <col min="2598" max="2598" width="0.5703125" customWidth="1"/>
    <col min="2599" max="2599" width="0.28515625" customWidth="1"/>
    <col min="2600" max="2600" width="2.28515625" customWidth="1"/>
    <col min="2601" max="2601" width="6.42578125" customWidth="1"/>
    <col min="2602" max="2602" width="1.140625" customWidth="1"/>
    <col min="2603" max="2603" width="2.7109375" customWidth="1"/>
    <col min="2604" max="2605" width="0.140625" customWidth="1"/>
    <col min="2606" max="2606" width="4.5703125" customWidth="1"/>
    <col min="2607" max="2607" width="1.28515625" customWidth="1"/>
    <col min="2608" max="2608" width="3" customWidth="1"/>
    <col min="2609" max="2609" width="4.5703125" customWidth="1"/>
    <col min="2610" max="2610" width="1.28515625" customWidth="1"/>
    <col min="2611" max="2611" width="2.140625" customWidth="1"/>
    <col min="2612" max="2612" width="0.85546875" customWidth="1"/>
    <col min="2613" max="2613" width="4.5703125" customWidth="1"/>
    <col min="2614" max="2614" width="1.28515625" customWidth="1"/>
    <col min="2615" max="2615" width="3" customWidth="1"/>
    <col min="2616" max="2616" width="4.5703125" customWidth="1"/>
    <col min="2617" max="2617" width="0.7109375" customWidth="1"/>
    <col min="2618" max="2618" width="0.5703125" customWidth="1"/>
    <col min="2619" max="2619" width="1" customWidth="1"/>
    <col min="2620" max="2620" width="6.5703125" customWidth="1"/>
    <col min="2621" max="2621" width="0.140625" customWidth="1"/>
    <col min="2622" max="2622" width="6.28515625" customWidth="1"/>
    <col min="2623" max="2623" width="0.28515625" customWidth="1"/>
    <col min="2624" max="2624" width="15.28515625" customWidth="1"/>
    <col min="2817" max="2817" width="1.5703125" customWidth="1"/>
    <col min="2818" max="2818" width="0.42578125" customWidth="1"/>
    <col min="2819" max="2819" width="0.140625" customWidth="1"/>
    <col min="2820" max="2820" width="1.85546875" customWidth="1"/>
    <col min="2821" max="2821" width="2.140625" customWidth="1"/>
    <col min="2822" max="2822" width="1.28515625" customWidth="1"/>
    <col min="2823" max="2823" width="5.42578125" customWidth="1"/>
    <col min="2824" max="2824" width="6" customWidth="1"/>
    <col min="2825" max="2825" width="0.28515625" customWidth="1"/>
    <col min="2826" max="2826" width="1.140625" customWidth="1"/>
    <col min="2827" max="2827" width="8.7109375" customWidth="1"/>
    <col min="2828" max="2828" width="1.28515625" customWidth="1"/>
    <col min="2829" max="2829" width="0.140625" customWidth="1"/>
    <col min="2830" max="2830" width="0.7109375" customWidth="1"/>
    <col min="2831" max="2831" width="1.7109375" customWidth="1"/>
    <col min="2832" max="2832" width="6.28515625" customWidth="1"/>
    <col min="2833" max="2833" width="0.28515625" customWidth="1"/>
    <col min="2834" max="2834" width="4.7109375" customWidth="1"/>
    <col min="2835" max="2835" width="3.85546875" customWidth="1"/>
    <col min="2836" max="2836" width="0.85546875" customWidth="1"/>
    <col min="2837" max="2837" width="3.140625" customWidth="1"/>
    <col min="2838" max="2838" width="1.5703125" customWidth="1"/>
    <col min="2839" max="2839" width="3.140625" customWidth="1"/>
    <col min="2840" max="2840" width="0.28515625" customWidth="1"/>
    <col min="2841" max="2841" width="5.5703125" customWidth="1"/>
    <col min="2842" max="2842" width="3" customWidth="1"/>
    <col min="2843" max="2843" width="0.42578125" customWidth="1"/>
    <col min="2844" max="2844" width="2.7109375" customWidth="1"/>
    <col min="2845" max="2845" width="1.5703125" customWidth="1"/>
    <col min="2846" max="2846" width="1.28515625" customWidth="1"/>
    <col min="2847" max="2847" width="2.42578125" customWidth="1"/>
    <col min="2848" max="2848" width="0.42578125" customWidth="1"/>
    <col min="2849" max="2849" width="3.85546875" customWidth="1"/>
    <col min="2850" max="2850" width="1.28515625" customWidth="1"/>
    <col min="2851" max="2851" width="1.42578125" customWidth="1"/>
    <col min="2852" max="2852" width="0.140625" customWidth="1"/>
    <col min="2853" max="2853" width="1.28515625" customWidth="1"/>
    <col min="2854" max="2854" width="0.5703125" customWidth="1"/>
    <col min="2855" max="2855" width="0.28515625" customWidth="1"/>
    <col min="2856" max="2856" width="2.28515625" customWidth="1"/>
    <col min="2857" max="2857" width="6.42578125" customWidth="1"/>
    <col min="2858" max="2858" width="1.140625" customWidth="1"/>
    <col min="2859" max="2859" width="2.7109375" customWidth="1"/>
    <col min="2860" max="2861" width="0.140625" customWidth="1"/>
    <col min="2862" max="2862" width="4.5703125" customWidth="1"/>
    <col min="2863" max="2863" width="1.28515625" customWidth="1"/>
    <col min="2864" max="2864" width="3" customWidth="1"/>
    <col min="2865" max="2865" width="4.5703125" customWidth="1"/>
    <col min="2866" max="2866" width="1.28515625" customWidth="1"/>
    <col min="2867" max="2867" width="2.140625" customWidth="1"/>
    <col min="2868" max="2868" width="0.85546875" customWidth="1"/>
    <col min="2869" max="2869" width="4.5703125" customWidth="1"/>
    <col min="2870" max="2870" width="1.28515625" customWidth="1"/>
    <col min="2871" max="2871" width="3" customWidth="1"/>
    <col min="2872" max="2872" width="4.5703125" customWidth="1"/>
    <col min="2873" max="2873" width="0.7109375" customWidth="1"/>
    <col min="2874" max="2874" width="0.5703125" customWidth="1"/>
    <col min="2875" max="2875" width="1" customWidth="1"/>
    <col min="2876" max="2876" width="6.5703125" customWidth="1"/>
    <col min="2877" max="2877" width="0.140625" customWidth="1"/>
    <col min="2878" max="2878" width="6.28515625" customWidth="1"/>
    <col min="2879" max="2879" width="0.28515625" customWidth="1"/>
    <col min="2880" max="2880" width="15.28515625" customWidth="1"/>
    <col min="3073" max="3073" width="1.5703125" customWidth="1"/>
    <col min="3074" max="3074" width="0.42578125" customWidth="1"/>
    <col min="3075" max="3075" width="0.140625" customWidth="1"/>
    <col min="3076" max="3076" width="1.85546875" customWidth="1"/>
    <col min="3077" max="3077" width="2.140625" customWidth="1"/>
    <col min="3078" max="3078" width="1.28515625" customWidth="1"/>
    <col min="3079" max="3079" width="5.42578125" customWidth="1"/>
    <col min="3080" max="3080" width="6" customWidth="1"/>
    <col min="3081" max="3081" width="0.28515625" customWidth="1"/>
    <col min="3082" max="3082" width="1.140625" customWidth="1"/>
    <col min="3083" max="3083" width="8.7109375" customWidth="1"/>
    <col min="3084" max="3084" width="1.28515625" customWidth="1"/>
    <col min="3085" max="3085" width="0.140625" customWidth="1"/>
    <col min="3086" max="3086" width="0.7109375" customWidth="1"/>
    <col min="3087" max="3087" width="1.7109375" customWidth="1"/>
    <col min="3088" max="3088" width="6.28515625" customWidth="1"/>
    <col min="3089" max="3089" width="0.28515625" customWidth="1"/>
    <col min="3090" max="3090" width="4.7109375" customWidth="1"/>
    <col min="3091" max="3091" width="3.85546875" customWidth="1"/>
    <col min="3092" max="3092" width="0.85546875" customWidth="1"/>
    <col min="3093" max="3093" width="3.140625" customWidth="1"/>
    <col min="3094" max="3094" width="1.5703125" customWidth="1"/>
    <col min="3095" max="3095" width="3.140625" customWidth="1"/>
    <col min="3096" max="3096" width="0.28515625" customWidth="1"/>
    <col min="3097" max="3097" width="5.5703125" customWidth="1"/>
    <col min="3098" max="3098" width="3" customWidth="1"/>
    <col min="3099" max="3099" width="0.42578125" customWidth="1"/>
    <col min="3100" max="3100" width="2.7109375" customWidth="1"/>
    <col min="3101" max="3101" width="1.5703125" customWidth="1"/>
    <col min="3102" max="3102" width="1.28515625" customWidth="1"/>
    <col min="3103" max="3103" width="2.42578125" customWidth="1"/>
    <col min="3104" max="3104" width="0.42578125" customWidth="1"/>
    <col min="3105" max="3105" width="3.85546875" customWidth="1"/>
    <col min="3106" max="3106" width="1.28515625" customWidth="1"/>
    <col min="3107" max="3107" width="1.42578125" customWidth="1"/>
    <col min="3108" max="3108" width="0.140625" customWidth="1"/>
    <col min="3109" max="3109" width="1.28515625" customWidth="1"/>
    <col min="3110" max="3110" width="0.5703125" customWidth="1"/>
    <col min="3111" max="3111" width="0.28515625" customWidth="1"/>
    <col min="3112" max="3112" width="2.28515625" customWidth="1"/>
    <col min="3113" max="3113" width="6.42578125" customWidth="1"/>
    <col min="3114" max="3114" width="1.140625" customWidth="1"/>
    <col min="3115" max="3115" width="2.7109375" customWidth="1"/>
    <col min="3116" max="3117" width="0.140625" customWidth="1"/>
    <col min="3118" max="3118" width="4.5703125" customWidth="1"/>
    <col min="3119" max="3119" width="1.28515625" customWidth="1"/>
    <col min="3120" max="3120" width="3" customWidth="1"/>
    <col min="3121" max="3121" width="4.5703125" customWidth="1"/>
    <col min="3122" max="3122" width="1.28515625" customWidth="1"/>
    <col min="3123" max="3123" width="2.140625" customWidth="1"/>
    <col min="3124" max="3124" width="0.85546875" customWidth="1"/>
    <col min="3125" max="3125" width="4.5703125" customWidth="1"/>
    <col min="3126" max="3126" width="1.28515625" customWidth="1"/>
    <col min="3127" max="3127" width="3" customWidth="1"/>
    <col min="3128" max="3128" width="4.5703125" customWidth="1"/>
    <col min="3129" max="3129" width="0.7109375" customWidth="1"/>
    <col min="3130" max="3130" width="0.5703125" customWidth="1"/>
    <col min="3131" max="3131" width="1" customWidth="1"/>
    <col min="3132" max="3132" width="6.5703125" customWidth="1"/>
    <col min="3133" max="3133" width="0.140625" customWidth="1"/>
    <col min="3134" max="3134" width="6.28515625" customWidth="1"/>
    <col min="3135" max="3135" width="0.28515625" customWidth="1"/>
    <col min="3136" max="3136" width="15.28515625" customWidth="1"/>
    <col min="3329" max="3329" width="1.5703125" customWidth="1"/>
    <col min="3330" max="3330" width="0.42578125" customWidth="1"/>
    <col min="3331" max="3331" width="0.140625" customWidth="1"/>
    <col min="3332" max="3332" width="1.85546875" customWidth="1"/>
    <col min="3333" max="3333" width="2.140625" customWidth="1"/>
    <col min="3334" max="3334" width="1.28515625" customWidth="1"/>
    <col min="3335" max="3335" width="5.42578125" customWidth="1"/>
    <col min="3336" max="3336" width="6" customWidth="1"/>
    <col min="3337" max="3337" width="0.28515625" customWidth="1"/>
    <col min="3338" max="3338" width="1.140625" customWidth="1"/>
    <col min="3339" max="3339" width="8.7109375" customWidth="1"/>
    <col min="3340" max="3340" width="1.28515625" customWidth="1"/>
    <col min="3341" max="3341" width="0.140625" customWidth="1"/>
    <col min="3342" max="3342" width="0.7109375" customWidth="1"/>
    <col min="3343" max="3343" width="1.7109375" customWidth="1"/>
    <col min="3344" max="3344" width="6.28515625" customWidth="1"/>
    <col min="3345" max="3345" width="0.28515625" customWidth="1"/>
    <col min="3346" max="3346" width="4.7109375" customWidth="1"/>
    <col min="3347" max="3347" width="3.85546875" customWidth="1"/>
    <col min="3348" max="3348" width="0.85546875" customWidth="1"/>
    <col min="3349" max="3349" width="3.140625" customWidth="1"/>
    <col min="3350" max="3350" width="1.5703125" customWidth="1"/>
    <col min="3351" max="3351" width="3.140625" customWidth="1"/>
    <col min="3352" max="3352" width="0.28515625" customWidth="1"/>
    <col min="3353" max="3353" width="5.5703125" customWidth="1"/>
    <col min="3354" max="3354" width="3" customWidth="1"/>
    <col min="3355" max="3355" width="0.42578125" customWidth="1"/>
    <col min="3356" max="3356" width="2.7109375" customWidth="1"/>
    <col min="3357" max="3357" width="1.5703125" customWidth="1"/>
    <col min="3358" max="3358" width="1.28515625" customWidth="1"/>
    <col min="3359" max="3359" width="2.42578125" customWidth="1"/>
    <col min="3360" max="3360" width="0.42578125" customWidth="1"/>
    <col min="3361" max="3361" width="3.85546875" customWidth="1"/>
    <col min="3362" max="3362" width="1.28515625" customWidth="1"/>
    <col min="3363" max="3363" width="1.42578125" customWidth="1"/>
    <col min="3364" max="3364" width="0.140625" customWidth="1"/>
    <col min="3365" max="3365" width="1.28515625" customWidth="1"/>
    <col min="3366" max="3366" width="0.5703125" customWidth="1"/>
    <col min="3367" max="3367" width="0.28515625" customWidth="1"/>
    <col min="3368" max="3368" width="2.28515625" customWidth="1"/>
    <col min="3369" max="3369" width="6.42578125" customWidth="1"/>
    <col min="3370" max="3370" width="1.140625" customWidth="1"/>
    <col min="3371" max="3371" width="2.7109375" customWidth="1"/>
    <col min="3372" max="3373" width="0.140625" customWidth="1"/>
    <col min="3374" max="3374" width="4.5703125" customWidth="1"/>
    <col min="3375" max="3375" width="1.28515625" customWidth="1"/>
    <col min="3376" max="3376" width="3" customWidth="1"/>
    <col min="3377" max="3377" width="4.5703125" customWidth="1"/>
    <col min="3378" max="3378" width="1.28515625" customWidth="1"/>
    <col min="3379" max="3379" width="2.140625" customWidth="1"/>
    <col min="3380" max="3380" width="0.85546875" customWidth="1"/>
    <col min="3381" max="3381" width="4.5703125" customWidth="1"/>
    <col min="3382" max="3382" width="1.28515625" customWidth="1"/>
    <col min="3383" max="3383" width="3" customWidth="1"/>
    <col min="3384" max="3384" width="4.5703125" customWidth="1"/>
    <col min="3385" max="3385" width="0.7109375" customWidth="1"/>
    <col min="3386" max="3386" width="0.5703125" customWidth="1"/>
    <col min="3387" max="3387" width="1" customWidth="1"/>
    <col min="3388" max="3388" width="6.5703125" customWidth="1"/>
    <col min="3389" max="3389" width="0.140625" customWidth="1"/>
    <col min="3390" max="3390" width="6.28515625" customWidth="1"/>
    <col min="3391" max="3391" width="0.28515625" customWidth="1"/>
    <col min="3392" max="3392" width="15.28515625" customWidth="1"/>
    <col min="3585" max="3585" width="1.5703125" customWidth="1"/>
    <col min="3586" max="3586" width="0.42578125" customWidth="1"/>
    <col min="3587" max="3587" width="0.140625" customWidth="1"/>
    <col min="3588" max="3588" width="1.85546875" customWidth="1"/>
    <col min="3589" max="3589" width="2.140625" customWidth="1"/>
    <col min="3590" max="3590" width="1.28515625" customWidth="1"/>
    <col min="3591" max="3591" width="5.42578125" customWidth="1"/>
    <col min="3592" max="3592" width="6" customWidth="1"/>
    <col min="3593" max="3593" width="0.28515625" customWidth="1"/>
    <col min="3594" max="3594" width="1.140625" customWidth="1"/>
    <col min="3595" max="3595" width="8.7109375" customWidth="1"/>
    <col min="3596" max="3596" width="1.28515625" customWidth="1"/>
    <col min="3597" max="3597" width="0.140625" customWidth="1"/>
    <col min="3598" max="3598" width="0.7109375" customWidth="1"/>
    <col min="3599" max="3599" width="1.7109375" customWidth="1"/>
    <col min="3600" max="3600" width="6.28515625" customWidth="1"/>
    <col min="3601" max="3601" width="0.28515625" customWidth="1"/>
    <col min="3602" max="3602" width="4.7109375" customWidth="1"/>
    <col min="3603" max="3603" width="3.85546875" customWidth="1"/>
    <col min="3604" max="3604" width="0.85546875" customWidth="1"/>
    <col min="3605" max="3605" width="3.140625" customWidth="1"/>
    <col min="3606" max="3606" width="1.5703125" customWidth="1"/>
    <col min="3607" max="3607" width="3.140625" customWidth="1"/>
    <col min="3608" max="3608" width="0.28515625" customWidth="1"/>
    <col min="3609" max="3609" width="5.5703125" customWidth="1"/>
    <col min="3610" max="3610" width="3" customWidth="1"/>
    <col min="3611" max="3611" width="0.42578125" customWidth="1"/>
    <col min="3612" max="3612" width="2.7109375" customWidth="1"/>
    <col min="3613" max="3613" width="1.5703125" customWidth="1"/>
    <col min="3614" max="3614" width="1.28515625" customWidth="1"/>
    <col min="3615" max="3615" width="2.42578125" customWidth="1"/>
    <col min="3616" max="3616" width="0.42578125" customWidth="1"/>
    <col min="3617" max="3617" width="3.85546875" customWidth="1"/>
    <col min="3618" max="3618" width="1.28515625" customWidth="1"/>
    <col min="3619" max="3619" width="1.42578125" customWidth="1"/>
    <col min="3620" max="3620" width="0.140625" customWidth="1"/>
    <col min="3621" max="3621" width="1.28515625" customWidth="1"/>
    <col min="3622" max="3622" width="0.5703125" customWidth="1"/>
    <col min="3623" max="3623" width="0.28515625" customWidth="1"/>
    <col min="3624" max="3624" width="2.28515625" customWidth="1"/>
    <col min="3625" max="3625" width="6.42578125" customWidth="1"/>
    <col min="3626" max="3626" width="1.140625" customWidth="1"/>
    <col min="3627" max="3627" width="2.7109375" customWidth="1"/>
    <col min="3628" max="3629" width="0.140625" customWidth="1"/>
    <col min="3630" max="3630" width="4.5703125" customWidth="1"/>
    <col min="3631" max="3631" width="1.28515625" customWidth="1"/>
    <col min="3632" max="3632" width="3" customWidth="1"/>
    <col min="3633" max="3633" width="4.5703125" customWidth="1"/>
    <col min="3634" max="3634" width="1.28515625" customWidth="1"/>
    <col min="3635" max="3635" width="2.140625" customWidth="1"/>
    <col min="3636" max="3636" width="0.85546875" customWidth="1"/>
    <col min="3637" max="3637" width="4.5703125" customWidth="1"/>
    <col min="3638" max="3638" width="1.28515625" customWidth="1"/>
    <col min="3639" max="3639" width="3" customWidth="1"/>
    <col min="3640" max="3640" width="4.5703125" customWidth="1"/>
    <col min="3641" max="3641" width="0.7109375" customWidth="1"/>
    <col min="3642" max="3642" width="0.5703125" customWidth="1"/>
    <col min="3643" max="3643" width="1" customWidth="1"/>
    <col min="3644" max="3644" width="6.5703125" customWidth="1"/>
    <col min="3645" max="3645" width="0.140625" customWidth="1"/>
    <col min="3646" max="3646" width="6.28515625" customWidth="1"/>
    <col min="3647" max="3647" width="0.28515625" customWidth="1"/>
    <col min="3648" max="3648" width="15.28515625" customWidth="1"/>
    <col min="3841" max="3841" width="1.5703125" customWidth="1"/>
    <col min="3842" max="3842" width="0.42578125" customWidth="1"/>
    <col min="3843" max="3843" width="0.140625" customWidth="1"/>
    <col min="3844" max="3844" width="1.85546875" customWidth="1"/>
    <col min="3845" max="3845" width="2.140625" customWidth="1"/>
    <col min="3846" max="3846" width="1.28515625" customWidth="1"/>
    <col min="3847" max="3847" width="5.42578125" customWidth="1"/>
    <col min="3848" max="3848" width="6" customWidth="1"/>
    <col min="3849" max="3849" width="0.28515625" customWidth="1"/>
    <col min="3850" max="3850" width="1.140625" customWidth="1"/>
    <col min="3851" max="3851" width="8.7109375" customWidth="1"/>
    <col min="3852" max="3852" width="1.28515625" customWidth="1"/>
    <col min="3853" max="3853" width="0.140625" customWidth="1"/>
    <col min="3854" max="3854" width="0.7109375" customWidth="1"/>
    <col min="3855" max="3855" width="1.7109375" customWidth="1"/>
    <col min="3856" max="3856" width="6.28515625" customWidth="1"/>
    <col min="3857" max="3857" width="0.28515625" customWidth="1"/>
    <col min="3858" max="3858" width="4.7109375" customWidth="1"/>
    <col min="3859" max="3859" width="3.85546875" customWidth="1"/>
    <col min="3860" max="3860" width="0.85546875" customWidth="1"/>
    <col min="3861" max="3861" width="3.140625" customWidth="1"/>
    <col min="3862" max="3862" width="1.5703125" customWidth="1"/>
    <col min="3863" max="3863" width="3.140625" customWidth="1"/>
    <col min="3864" max="3864" width="0.28515625" customWidth="1"/>
    <col min="3865" max="3865" width="5.5703125" customWidth="1"/>
    <col min="3866" max="3866" width="3" customWidth="1"/>
    <col min="3867" max="3867" width="0.42578125" customWidth="1"/>
    <col min="3868" max="3868" width="2.7109375" customWidth="1"/>
    <col min="3869" max="3869" width="1.5703125" customWidth="1"/>
    <col min="3870" max="3870" width="1.28515625" customWidth="1"/>
    <col min="3871" max="3871" width="2.42578125" customWidth="1"/>
    <col min="3872" max="3872" width="0.42578125" customWidth="1"/>
    <col min="3873" max="3873" width="3.85546875" customWidth="1"/>
    <col min="3874" max="3874" width="1.28515625" customWidth="1"/>
    <col min="3875" max="3875" width="1.42578125" customWidth="1"/>
    <col min="3876" max="3876" width="0.140625" customWidth="1"/>
    <col min="3877" max="3877" width="1.28515625" customWidth="1"/>
    <col min="3878" max="3878" width="0.5703125" customWidth="1"/>
    <col min="3879" max="3879" width="0.28515625" customWidth="1"/>
    <col min="3880" max="3880" width="2.28515625" customWidth="1"/>
    <col min="3881" max="3881" width="6.42578125" customWidth="1"/>
    <col min="3882" max="3882" width="1.140625" customWidth="1"/>
    <col min="3883" max="3883" width="2.7109375" customWidth="1"/>
    <col min="3884" max="3885" width="0.140625" customWidth="1"/>
    <col min="3886" max="3886" width="4.5703125" customWidth="1"/>
    <col min="3887" max="3887" width="1.28515625" customWidth="1"/>
    <col min="3888" max="3888" width="3" customWidth="1"/>
    <col min="3889" max="3889" width="4.5703125" customWidth="1"/>
    <col min="3890" max="3890" width="1.28515625" customWidth="1"/>
    <col min="3891" max="3891" width="2.140625" customWidth="1"/>
    <col min="3892" max="3892" width="0.85546875" customWidth="1"/>
    <col min="3893" max="3893" width="4.5703125" customWidth="1"/>
    <col min="3894" max="3894" width="1.28515625" customWidth="1"/>
    <col min="3895" max="3895" width="3" customWidth="1"/>
    <col min="3896" max="3896" width="4.5703125" customWidth="1"/>
    <col min="3897" max="3897" width="0.7109375" customWidth="1"/>
    <col min="3898" max="3898" width="0.5703125" customWidth="1"/>
    <col min="3899" max="3899" width="1" customWidth="1"/>
    <col min="3900" max="3900" width="6.5703125" customWidth="1"/>
    <col min="3901" max="3901" width="0.140625" customWidth="1"/>
    <col min="3902" max="3902" width="6.28515625" customWidth="1"/>
    <col min="3903" max="3903" width="0.28515625" customWidth="1"/>
    <col min="3904" max="3904" width="15.28515625" customWidth="1"/>
    <col min="4097" max="4097" width="1.5703125" customWidth="1"/>
    <col min="4098" max="4098" width="0.42578125" customWidth="1"/>
    <col min="4099" max="4099" width="0.140625" customWidth="1"/>
    <col min="4100" max="4100" width="1.85546875" customWidth="1"/>
    <col min="4101" max="4101" width="2.140625" customWidth="1"/>
    <col min="4102" max="4102" width="1.28515625" customWidth="1"/>
    <col min="4103" max="4103" width="5.42578125" customWidth="1"/>
    <col min="4104" max="4104" width="6" customWidth="1"/>
    <col min="4105" max="4105" width="0.28515625" customWidth="1"/>
    <col min="4106" max="4106" width="1.140625" customWidth="1"/>
    <col min="4107" max="4107" width="8.7109375" customWidth="1"/>
    <col min="4108" max="4108" width="1.28515625" customWidth="1"/>
    <col min="4109" max="4109" width="0.140625" customWidth="1"/>
    <col min="4110" max="4110" width="0.7109375" customWidth="1"/>
    <col min="4111" max="4111" width="1.7109375" customWidth="1"/>
    <col min="4112" max="4112" width="6.28515625" customWidth="1"/>
    <col min="4113" max="4113" width="0.28515625" customWidth="1"/>
    <col min="4114" max="4114" width="4.7109375" customWidth="1"/>
    <col min="4115" max="4115" width="3.85546875" customWidth="1"/>
    <col min="4116" max="4116" width="0.85546875" customWidth="1"/>
    <col min="4117" max="4117" width="3.140625" customWidth="1"/>
    <col min="4118" max="4118" width="1.5703125" customWidth="1"/>
    <col min="4119" max="4119" width="3.140625" customWidth="1"/>
    <col min="4120" max="4120" width="0.28515625" customWidth="1"/>
    <col min="4121" max="4121" width="5.5703125" customWidth="1"/>
    <col min="4122" max="4122" width="3" customWidth="1"/>
    <col min="4123" max="4123" width="0.42578125" customWidth="1"/>
    <col min="4124" max="4124" width="2.7109375" customWidth="1"/>
    <col min="4125" max="4125" width="1.5703125" customWidth="1"/>
    <col min="4126" max="4126" width="1.28515625" customWidth="1"/>
    <col min="4127" max="4127" width="2.42578125" customWidth="1"/>
    <col min="4128" max="4128" width="0.42578125" customWidth="1"/>
    <col min="4129" max="4129" width="3.85546875" customWidth="1"/>
    <col min="4130" max="4130" width="1.28515625" customWidth="1"/>
    <col min="4131" max="4131" width="1.42578125" customWidth="1"/>
    <col min="4132" max="4132" width="0.140625" customWidth="1"/>
    <col min="4133" max="4133" width="1.28515625" customWidth="1"/>
    <col min="4134" max="4134" width="0.5703125" customWidth="1"/>
    <col min="4135" max="4135" width="0.28515625" customWidth="1"/>
    <col min="4136" max="4136" width="2.28515625" customWidth="1"/>
    <col min="4137" max="4137" width="6.42578125" customWidth="1"/>
    <col min="4138" max="4138" width="1.140625" customWidth="1"/>
    <col min="4139" max="4139" width="2.7109375" customWidth="1"/>
    <col min="4140" max="4141" width="0.140625" customWidth="1"/>
    <col min="4142" max="4142" width="4.5703125" customWidth="1"/>
    <col min="4143" max="4143" width="1.28515625" customWidth="1"/>
    <col min="4144" max="4144" width="3" customWidth="1"/>
    <col min="4145" max="4145" width="4.5703125" customWidth="1"/>
    <col min="4146" max="4146" width="1.28515625" customWidth="1"/>
    <col min="4147" max="4147" width="2.140625" customWidth="1"/>
    <col min="4148" max="4148" width="0.85546875" customWidth="1"/>
    <col min="4149" max="4149" width="4.5703125" customWidth="1"/>
    <col min="4150" max="4150" width="1.28515625" customWidth="1"/>
    <col min="4151" max="4151" width="3" customWidth="1"/>
    <col min="4152" max="4152" width="4.5703125" customWidth="1"/>
    <col min="4153" max="4153" width="0.7109375" customWidth="1"/>
    <col min="4154" max="4154" width="0.5703125" customWidth="1"/>
    <col min="4155" max="4155" width="1" customWidth="1"/>
    <col min="4156" max="4156" width="6.5703125" customWidth="1"/>
    <col min="4157" max="4157" width="0.140625" customWidth="1"/>
    <col min="4158" max="4158" width="6.28515625" customWidth="1"/>
    <col min="4159" max="4159" width="0.28515625" customWidth="1"/>
    <col min="4160" max="4160" width="15.28515625" customWidth="1"/>
    <col min="4353" max="4353" width="1.5703125" customWidth="1"/>
    <col min="4354" max="4354" width="0.42578125" customWidth="1"/>
    <col min="4355" max="4355" width="0.140625" customWidth="1"/>
    <col min="4356" max="4356" width="1.85546875" customWidth="1"/>
    <col min="4357" max="4357" width="2.140625" customWidth="1"/>
    <col min="4358" max="4358" width="1.28515625" customWidth="1"/>
    <col min="4359" max="4359" width="5.42578125" customWidth="1"/>
    <col min="4360" max="4360" width="6" customWidth="1"/>
    <col min="4361" max="4361" width="0.28515625" customWidth="1"/>
    <col min="4362" max="4362" width="1.140625" customWidth="1"/>
    <col min="4363" max="4363" width="8.7109375" customWidth="1"/>
    <col min="4364" max="4364" width="1.28515625" customWidth="1"/>
    <col min="4365" max="4365" width="0.140625" customWidth="1"/>
    <col min="4366" max="4366" width="0.7109375" customWidth="1"/>
    <col min="4367" max="4367" width="1.7109375" customWidth="1"/>
    <col min="4368" max="4368" width="6.28515625" customWidth="1"/>
    <col min="4369" max="4369" width="0.28515625" customWidth="1"/>
    <col min="4370" max="4370" width="4.7109375" customWidth="1"/>
    <col min="4371" max="4371" width="3.85546875" customWidth="1"/>
    <col min="4372" max="4372" width="0.85546875" customWidth="1"/>
    <col min="4373" max="4373" width="3.140625" customWidth="1"/>
    <col min="4374" max="4374" width="1.5703125" customWidth="1"/>
    <col min="4375" max="4375" width="3.140625" customWidth="1"/>
    <col min="4376" max="4376" width="0.28515625" customWidth="1"/>
    <col min="4377" max="4377" width="5.5703125" customWidth="1"/>
    <col min="4378" max="4378" width="3" customWidth="1"/>
    <col min="4379" max="4379" width="0.42578125" customWidth="1"/>
    <col min="4380" max="4380" width="2.7109375" customWidth="1"/>
    <col min="4381" max="4381" width="1.5703125" customWidth="1"/>
    <col min="4382" max="4382" width="1.28515625" customWidth="1"/>
    <col min="4383" max="4383" width="2.42578125" customWidth="1"/>
    <col min="4384" max="4384" width="0.42578125" customWidth="1"/>
    <col min="4385" max="4385" width="3.85546875" customWidth="1"/>
    <col min="4386" max="4386" width="1.28515625" customWidth="1"/>
    <col min="4387" max="4387" width="1.42578125" customWidth="1"/>
    <col min="4388" max="4388" width="0.140625" customWidth="1"/>
    <col min="4389" max="4389" width="1.28515625" customWidth="1"/>
    <col min="4390" max="4390" width="0.5703125" customWidth="1"/>
    <col min="4391" max="4391" width="0.28515625" customWidth="1"/>
    <col min="4392" max="4392" width="2.28515625" customWidth="1"/>
    <col min="4393" max="4393" width="6.42578125" customWidth="1"/>
    <col min="4394" max="4394" width="1.140625" customWidth="1"/>
    <col min="4395" max="4395" width="2.7109375" customWidth="1"/>
    <col min="4396" max="4397" width="0.140625" customWidth="1"/>
    <col min="4398" max="4398" width="4.5703125" customWidth="1"/>
    <col min="4399" max="4399" width="1.28515625" customWidth="1"/>
    <col min="4400" max="4400" width="3" customWidth="1"/>
    <col min="4401" max="4401" width="4.5703125" customWidth="1"/>
    <col min="4402" max="4402" width="1.28515625" customWidth="1"/>
    <col min="4403" max="4403" width="2.140625" customWidth="1"/>
    <col min="4404" max="4404" width="0.85546875" customWidth="1"/>
    <col min="4405" max="4405" width="4.5703125" customWidth="1"/>
    <col min="4406" max="4406" width="1.28515625" customWidth="1"/>
    <col min="4407" max="4407" width="3" customWidth="1"/>
    <col min="4408" max="4408" width="4.5703125" customWidth="1"/>
    <col min="4409" max="4409" width="0.7109375" customWidth="1"/>
    <col min="4410" max="4410" width="0.5703125" customWidth="1"/>
    <col min="4411" max="4411" width="1" customWidth="1"/>
    <col min="4412" max="4412" width="6.5703125" customWidth="1"/>
    <col min="4413" max="4413" width="0.140625" customWidth="1"/>
    <col min="4414" max="4414" width="6.28515625" customWidth="1"/>
    <col min="4415" max="4415" width="0.28515625" customWidth="1"/>
    <col min="4416" max="4416" width="15.28515625" customWidth="1"/>
    <col min="4609" max="4609" width="1.5703125" customWidth="1"/>
    <col min="4610" max="4610" width="0.42578125" customWidth="1"/>
    <col min="4611" max="4611" width="0.140625" customWidth="1"/>
    <col min="4612" max="4612" width="1.85546875" customWidth="1"/>
    <col min="4613" max="4613" width="2.140625" customWidth="1"/>
    <col min="4614" max="4614" width="1.28515625" customWidth="1"/>
    <col min="4615" max="4615" width="5.42578125" customWidth="1"/>
    <col min="4616" max="4616" width="6" customWidth="1"/>
    <col min="4617" max="4617" width="0.28515625" customWidth="1"/>
    <col min="4618" max="4618" width="1.140625" customWidth="1"/>
    <col min="4619" max="4619" width="8.7109375" customWidth="1"/>
    <col min="4620" max="4620" width="1.28515625" customWidth="1"/>
    <col min="4621" max="4621" width="0.140625" customWidth="1"/>
    <col min="4622" max="4622" width="0.7109375" customWidth="1"/>
    <col min="4623" max="4623" width="1.7109375" customWidth="1"/>
    <col min="4624" max="4624" width="6.28515625" customWidth="1"/>
    <col min="4625" max="4625" width="0.28515625" customWidth="1"/>
    <col min="4626" max="4626" width="4.7109375" customWidth="1"/>
    <col min="4627" max="4627" width="3.85546875" customWidth="1"/>
    <col min="4628" max="4628" width="0.85546875" customWidth="1"/>
    <col min="4629" max="4629" width="3.140625" customWidth="1"/>
    <col min="4630" max="4630" width="1.5703125" customWidth="1"/>
    <col min="4631" max="4631" width="3.140625" customWidth="1"/>
    <col min="4632" max="4632" width="0.28515625" customWidth="1"/>
    <col min="4633" max="4633" width="5.5703125" customWidth="1"/>
    <col min="4634" max="4634" width="3" customWidth="1"/>
    <col min="4635" max="4635" width="0.42578125" customWidth="1"/>
    <col min="4636" max="4636" width="2.7109375" customWidth="1"/>
    <col min="4637" max="4637" width="1.5703125" customWidth="1"/>
    <col min="4638" max="4638" width="1.28515625" customWidth="1"/>
    <col min="4639" max="4639" width="2.42578125" customWidth="1"/>
    <col min="4640" max="4640" width="0.42578125" customWidth="1"/>
    <col min="4641" max="4641" width="3.85546875" customWidth="1"/>
    <col min="4642" max="4642" width="1.28515625" customWidth="1"/>
    <col min="4643" max="4643" width="1.42578125" customWidth="1"/>
    <col min="4644" max="4644" width="0.140625" customWidth="1"/>
    <col min="4645" max="4645" width="1.28515625" customWidth="1"/>
    <col min="4646" max="4646" width="0.5703125" customWidth="1"/>
    <col min="4647" max="4647" width="0.28515625" customWidth="1"/>
    <col min="4648" max="4648" width="2.28515625" customWidth="1"/>
    <col min="4649" max="4649" width="6.42578125" customWidth="1"/>
    <col min="4650" max="4650" width="1.140625" customWidth="1"/>
    <col min="4651" max="4651" width="2.7109375" customWidth="1"/>
    <col min="4652" max="4653" width="0.140625" customWidth="1"/>
    <col min="4654" max="4654" width="4.5703125" customWidth="1"/>
    <col min="4655" max="4655" width="1.28515625" customWidth="1"/>
    <col min="4656" max="4656" width="3" customWidth="1"/>
    <col min="4657" max="4657" width="4.5703125" customWidth="1"/>
    <col min="4658" max="4658" width="1.28515625" customWidth="1"/>
    <col min="4659" max="4659" width="2.140625" customWidth="1"/>
    <col min="4660" max="4660" width="0.85546875" customWidth="1"/>
    <col min="4661" max="4661" width="4.5703125" customWidth="1"/>
    <col min="4662" max="4662" width="1.28515625" customWidth="1"/>
    <col min="4663" max="4663" width="3" customWidth="1"/>
    <col min="4664" max="4664" width="4.5703125" customWidth="1"/>
    <col min="4665" max="4665" width="0.7109375" customWidth="1"/>
    <col min="4666" max="4666" width="0.5703125" customWidth="1"/>
    <col min="4667" max="4667" width="1" customWidth="1"/>
    <col min="4668" max="4668" width="6.5703125" customWidth="1"/>
    <col min="4669" max="4669" width="0.140625" customWidth="1"/>
    <col min="4670" max="4670" width="6.28515625" customWidth="1"/>
    <col min="4671" max="4671" width="0.28515625" customWidth="1"/>
    <col min="4672" max="4672" width="15.28515625" customWidth="1"/>
    <col min="4865" max="4865" width="1.5703125" customWidth="1"/>
    <col min="4866" max="4866" width="0.42578125" customWidth="1"/>
    <col min="4867" max="4867" width="0.140625" customWidth="1"/>
    <col min="4868" max="4868" width="1.85546875" customWidth="1"/>
    <col min="4869" max="4869" width="2.140625" customWidth="1"/>
    <col min="4870" max="4870" width="1.28515625" customWidth="1"/>
    <col min="4871" max="4871" width="5.42578125" customWidth="1"/>
    <col min="4872" max="4872" width="6" customWidth="1"/>
    <col min="4873" max="4873" width="0.28515625" customWidth="1"/>
    <col min="4874" max="4874" width="1.140625" customWidth="1"/>
    <col min="4875" max="4875" width="8.7109375" customWidth="1"/>
    <col min="4876" max="4876" width="1.28515625" customWidth="1"/>
    <col min="4877" max="4877" width="0.140625" customWidth="1"/>
    <col min="4878" max="4878" width="0.7109375" customWidth="1"/>
    <col min="4879" max="4879" width="1.7109375" customWidth="1"/>
    <col min="4880" max="4880" width="6.28515625" customWidth="1"/>
    <col min="4881" max="4881" width="0.28515625" customWidth="1"/>
    <col min="4882" max="4882" width="4.7109375" customWidth="1"/>
    <col min="4883" max="4883" width="3.85546875" customWidth="1"/>
    <col min="4884" max="4884" width="0.85546875" customWidth="1"/>
    <col min="4885" max="4885" width="3.140625" customWidth="1"/>
    <col min="4886" max="4886" width="1.5703125" customWidth="1"/>
    <col min="4887" max="4887" width="3.140625" customWidth="1"/>
    <col min="4888" max="4888" width="0.28515625" customWidth="1"/>
    <col min="4889" max="4889" width="5.5703125" customWidth="1"/>
    <col min="4890" max="4890" width="3" customWidth="1"/>
    <col min="4891" max="4891" width="0.42578125" customWidth="1"/>
    <col min="4892" max="4892" width="2.7109375" customWidth="1"/>
    <col min="4893" max="4893" width="1.5703125" customWidth="1"/>
    <col min="4894" max="4894" width="1.28515625" customWidth="1"/>
    <col min="4895" max="4895" width="2.42578125" customWidth="1"/>
    <col min="4896" max="4896" width="0.42578125" customWidth="1"/>
    <col min="4897" max="4897" width="3.85546875" customWidth="1"/>
    <col min="4898" max="4898" width="1.28515625" customWidth="1"/>
    <col min="4899" max="4899" width="1.42578125" customWidth="1"/>
    <col min="4900" max="4900" width="0.140625" customWidth="1"/>
    <col min="4901" max="4901" width="1.28515625" customWidth="1"/>
    <col min="4902" max="4902" width="0.5703125" customWidth="1"/>
    <col min="4903" max="4903" width="0.28515625" customWidth="1"/>
    <col min="4904" max="4904" width="2.28515625" customWidth="1"/>
    <col min="4905" max="4905" width="6.42578125" customWidth="1"/>
    <col min="4906" max="4906" width="1.140625" customWidth="1"/>
    <col min="4907" max="4907" width="2.7109375" customWidth="1"/>
    <col min="4908" max="4909" width="0.140625" customWidth="1"/>
    <col min="4910" max="4910" width="4.5703125" customWidth="1"/>
    <col min="4911" max="4911" width="1.28515625" customWidth="1"/>
    <col min="4912" max="4912" width="3" customWidth="1"/>
    <col min="4913" max="4913" width="4.5703125" customWidth="1"/>
    <col min="4914" max="4914" width="1.28515625" customWidth="1"/>
    <col min="4915" max="4915" width="2.140625" customWidth="1"/>
    <col min="4916" max="4916" width="0.85546875" customWidth="1"/>
    <col min="4917" max="4917" width="4.5703125" customWidth="1"/>
    <col min="4918" max="4918" width="1.28515625" customWidth="1"/>
    <col min="4919" max="4919" width="3" customWidth="1"/>
    <col min="4920" max="4920" width="4.5703125" customWidth="1"/>
    <col min="4921" max="4921" width="0.7109375" customWidth="1"/>
    <col min="4922" max="4922" width="0.5703125" customWidth="1"/>
    <col min="4923" max="4923" width="1" customWidth="1"/>
    <col min="4924" max="4924" width="6.5703125" customWidth="1"/>
    <col min="4925" max="4925" width="0.140625" customWidth="1"/>
    <col min="4926" max="4926" width="6.28515625" customWidth="1"/>
    <col min="4927" max="4927" width="0.28515625" customWidth="1"/>
    <col min="4928" max="4928" width="15.28515625" customWidth="1"/>
    <col min="5121" max="5121" width="1.5703125" customWidth="1"/>
    <col min="5122" max="5122" width="0.42578125" customWidth="1"/>
    <col min="5123" max="5123" width="0.140625" customWidth="1"/>
    <col min="5124" max="5124" width="1.85546875" customWidth="1"/>
    <col min="5125" max="5125" width="2.140625" customWidth="1"/>
    <col min="5126" max="5126" width="1.28515625" customWidth="1"/>
    <col min="5127" max="5127" width="5.42578125" customWidth="1"/>
    <col min="5128" max="5128" width="6" customWidth="1"/>
    <col min="5129" max="5129" width="0.28515625" customWidth="1"/>
    <col min="5130" max="5130" width="1.140625" customWidth="1"/>
    <col min="5131" max="5131" width="8.7109375" customWidth="1"/>
    <col min="5132" max="5132" width="1.28515625" customWidth="1"/>
    <col min="5133" max="5133" width="0.140625" customWidth="1"/>
    <col min="5134" max="5134" width="0.7109375" customWidth="1"/>
    <col min="5135" max="5135" width="1.7109375" customWidth="1"/>
    <col min="5136" max="5136" width="6.28515625" customWidth="1"/>
    <col min="5137" max="5137" width="0.28515625" customWidth="1"/>
    <col min="5138" max="5138" width="4.7109375" customWidth="1"/>
    <col min="5139" max="5139" width="3.85546875" customWidth="1"/>
    <col min="5140" max="5140" width="0.85546875" customWidth="1"/>
    <col min="5141" max="5141" width="3.140625" customWidth="1"/>
    <col min="5142" max="5142" width="1.5703125" customWidth="1"/>
    <col min="5143" max="5143" width="3.140625" customWidth="1"/>
    <col min="5144" max="5144" width="0.28515625" customWidth="1"/>
    <col min="5145" max="5145" width="5.5703125" customWidth="1"/>
    <col min="5146" max="5146" width="3" customWidth="1"/>
    <col min="5147" max="5147" width="0.42578125" customWidth="1"/>
    <col min="5148" max="5148" width="2.7109375" customWidth="1"/>
    <col min="5149" max="5149" width="1.5703125" customWidth="1"/>
    <col min="5150" max="5150" width="1.28515625" customWidth="1"/>
    <col min="5151" max="5151" width="2.42578125" customWidth="1"/>
    <col min="5152" max="5152" width="0.42578125" customWidth="1"/>
    <col min="5153" max="5153" width="3.85546875" customWidth="1"/>
    <col min="5154" max="5154" width="1.28515625" customWidth="1"/>
    <col min="5155" max="5155" width="1.42578125" customWidth="1"/>
    <col min="5156" max="5156" width="0.140625" customWidth="1"/>
    <col min="5157" max="5157" width="1.28515625" customWidth="1"/>
    <col min="5158" max="5158" width="0.5703125" customWidth="1"/>
    <col min="5159" max="5159" width="0.28515625" customWidth="1"/>
    <col min="5160" max="5160" width="2.28515625" customWidth="1"/>
    <col min="5161" max="5161" width="6.42578125" customWidth="1"/>
    <col min="5162" max="5162" width="1.140625" customWidth="1"/>
    <col min="5163" max="5163" width="2.7109375" customWidth="1"/>
    <col min="5164" max="5165" width="0.140625" customWidth="1"/>
    <col min="5166" max="5166" width="4.5703125" customWidth="1"/>
    <col min="5167" max="5167" width="1.28515625" customWidth="1"/>
    <col min="5168" max="5168" width="3" customWidth="1"/>
    <col min="5169" max="5169" width="4.5703125" customWidth="1"/>
    <col min="5170" max="5170" width="1.28515625" customWidth="1"/>
    <col min="5171" max="5171" width="2.140625" customWidth="1"/>
    <col min="5172" max="5172" width="0.85546875" customWidth="1"/>
    <col min="5173" max="5173" width="4.5703125" customWidth="1"/>
    <col min="5174" max="5174" width="1.28515625" customWidth="1"/>
    <col min="5175" max="5175" width="3" customWidth="1"/>
    <col min="5176" max="5176" width="4.5703125" customWidth="1"/>
    <col min="5177" max="5177" width="0.7109375" customWidth="1"/>
    <col min="5178" max="5178" width="0.5703125" customWidth="1"/>
    <col min="5179" max="5179" width="1" customWidth="1"/>
    <col min="5180" max="5180" width="6.5703125" customWidth="1"/>
    <col min="5181" max="5181" width="0.140625" customWidth="1"/>
    <col min="5182" max="5182" width="6.28515625" customWidth="1"/>
    <col min="5183" max="5183" width="0.28515625" customWidth="1"/>
    <col min="5184" max="5184" width="15.28515625" customWidth="1"/>
    <col min="5377" max="5377" width="1.5703125" customWidth="1"/>
    <col min="5378" max="5378" width="0.42578125" customWidth="1"/>
    <col min="5379" max="5379" width="0.140625" customWidth="1"/>
    <col min="5380" max="5380" width="1.85546875" customWidth="1"/>
    <col min="5381" max="5381" width="2.140625" customWidth="1"/>
    <col min="5382" max="5382" width="1.28515625" customWidth="1"/>
    <col min="5383" max="5383" width="5.42578125" customWidth="1"/>
    <col min="5384" max="5384" width="6" customWidth="1"/>
    <col min="5385" max="5385" width="0.28515625" customWidth="1"/>
    <col min="5386" max="5386" width="1.140625" customWidth="1"/>
    <col min="5387" max="5387" width="8.7109375" customWidth="1"/>
    <col min="5388" max="5388" width="1.28515625" customWidth="1"/>
    <col min="5389" max="5389" width="0.140625" customWidth="1"/>
    <col min="5390" max="5390" width="0.7109375" customWidth="1"/>
    <col min="5391" max="5391" width="1.7109375" customWidth="1"/>
    <col min="5392" max="5392" width="6.28515625" customWidth="1"/>
    <col min="5393" max="5393" width="0.28515625" customWidth="1"/>
    <col min="5394" max="5394" width="4.7109375" customWidth="1"/>
    <col min="5395" max="5395" width="3.85546875" customWidth="1"/>
    <col min="5396" max="5396" width="0.85546875" customWidth="1"/>
    <col min="5397" max="5397" width="3.140625" customWidth="1"/>
    <col min="5398" max="5398" width="1.5703125" customWidth="1"/>
    <col min="5399" max="5399" width="3.140625" customWidth="1"/>
    <col min="5400" max="5400" width="0.28515625" customWidth="1"/>
    <col min="5401" max="5401" width="5.5703125" customWidth="1"/>
    <col min="5402" max="5402" width="3" customWidth="1"/>
    <col min="5403" max="5403" width="0.42578125" customWidth="1"/>
    <col min="5404" max="5404" width="2.7109375" customWidth="1"/>
    <col min="5405" max="5405" width="1.5703125" customWidth="1"/>
    <col min="5406" max="5406" width="1.28515625" customWidth="1"/>
    <col min="5407" max="5407" width="2.42578125" customWidth="1"/>
    <col min="5408" max="5408" width="0.42578125" customWidth="1"/>
    <col min="5409" max="5409" width="3.85546875" customWidth="1"/>
    <col min="5410" max="5410" width="1.28515625" customWidth="1"/>
    <col min="5411" max="5411" width="1.42578125" customWidth="1"/>
    <col min="5412" max="5412" width="0.140625" customWidth="1"/>
    <col min="5413" max="5413" width="1.28515625" customWidth="1"/>
    <col min="5414" max="5414" width="0.5703125" customWidth="1"/>
    <col min="5415" max="5415" width="0.28515625" customWidth="1"/>
    <col min="5416" max="5416" width="2.28515625" customWidth="1"/>
    <col min="5417" max="5417" width="6.42578125" customWidth="1"/>
    <col min="5418" max="5418" width="1.140625" customWidth="1"/>
    <col min="5419" max="5419" width="2.7109375" customWidth="1"/>
    <col min="5420" max="5421" width="0.140625" customWidth="1"/>
    <col min="5422" max="5422" width="4.5703125" customWidth="1"/>
    <col min="5423" max="5423" width="1.28515625" customWidth="1"/>
    <col min="5424" max="5424" width="3" customWidth="1"/>
    <col min="5425" max="5425" width="4.5703125" customWidth="1"/>
    <col min="5426" max="5426" width="1.28515625" customWidth="1"/>
    <col min="5427" max="5427" width="2.140625" customWidth="1"/>
    <col min="5428" max="5428" width="0.85546875" customWidth="1"/>
    <col min="5429" max="5429" width="4.5703125" customWidth="1"/>
    <col min="5430" max="5430" width="1.28515625" customWidth="1"/>
    <col min="5431" max="5431" width="3" customWidth="1"/>
    <col min="5432" max="5432" width="4.5703125" customWidth="1"/>
    <col min="5433" max="5433" width="0.7109375" customWidth="1"/>
    <col min="5434" max="5434" width="0.5703125" customWidth="1"/>
    <col min="5435" max="5435" width="1" customWidth="1"/>
    <col min="5436" max="5436" width="6.5703125" customWidth="1"/>
    <col min="5437" max="5437" width="0.140625" customWidth="1"/>
    <col min="5438" max="5438" width="6.28515625" customWidth="1"/>
    <col min="5439" max="5439" width="0.28515625" customWidth="1"/>
    <col min="5440" max="5440" width="15.28515625" customWidth="1"/>
    <col min="5633" max="5633" width="1.5703125" customWidth="1"/>
    <col min="5634" max="5634" width="0.42578125" customWidth="1"/>
    <col min="5635" max="5635" width="0.140625" customWidth="1"/>
    <col min="5636" max="5636" width="1.85546875" customWidth="1"/>
    <col min="5637" max="5637" width="2.140625" customWidth="1"/>
    <col min="5638" max="5638" width="1.28515625" customWidth="1"/>
    <col min="5639" max="5639" width="5.42578125" customWidth="1"/>
    <col min="5640" max="5640" width="6" customWidth="1"/>
    <col min="5641" max="5641" width="0.28515625" customWidth="1"/>
    <col min="5642" max="5642" width="1.140625" customWidth="1"/>
    <col min="5643" max="5643" width="8.7109375" customWidth="1"/>
    <col min="5644" max="5644" width="1.28515625" customWidth="1"/>
    <col min="5645" max="5645" width="0.140625" customWidth="1"/>
    <col min="5646" max="5646" width="0.7109375" customWidth="1"/>
    <col min="5647" max="5647" width="1.7109375" customWidth="1"/>
    <col min="5648" max="5648" width="6.28515625" customWidth="1"/>
    <col min="5649" max="5649" width="0.28515625" customWidth="1"/>
    <col min="5650" max="5650" width="4.7109375" customWidth="1"/>
    <col min="5651" max="5651" width="3.85546875" customWidth="1"/>
    <col min="5652" max="5652" width="0.85546875" customWidth="1"/>
    <col min="5653" max="5653" width="3.140625" customWidth="1"/>
    <col min="5654" max="5654" width="1.5703125" customWidth="1"/>
    <col min="5655" max="5655" width="3.140625" customWidth="1"/>
    <col min="5656" max="5656" width="0.28515625" customWidth="1"/>
    <col min="5657" max="5657" width="5.5703125" customWidth="1"/>
    <col min="5658" max="5658" width="3" customWidth="1"/>
    <col min="5659" max="5659" width="0.42578125" customWidth="1"/>
    <col min="5660" max="5660" width="2.7109375" customWidth="1"/>
    <col min="5661" max="5661" width="1.5703125" customWidth="1"/>
    <col min="5662" max="5662" width="1.28515625" customWidth="1"/>
    <col min="5663" max="5663" width="2.42578125" customWidth="1"/>
    <col min="5664" max="5664" width="0.42578125" customWidth="1"/>
    <col min="5665" max="5665" width="3.85546875" customWidth="1"/>
    <col min="5666" max="5666" width="1.28515625" customWidth="1"/>
    <col min="5667" max="5667" width="1.42578125" customWidth="1"/>
    <col min="5668" max="5668" width="0.140625" customWidth="1"/>
    <col min="5669" max="5669" width="1.28515625" customWidth="1"/>
    <col min="5670" max="5670" width="0.5703125" customWidth="1"/>
    <col min="5671" max="5671" width="0.28515625" customWidth="1"/>
    <col min="5672" max="5672" width="2.28515625" customWidth="1"/>
    <col min="5673" max="5673" width="6.42578125" customWidth="1"/>
    <col min="5674" max="5674" width="1.140625" customWidth="1"/>
    <col min="5675" max="5675" width="2.7109375" customWidth="1"/>
    <col min="5676" max="5677" width="0.140625" customWidth="1"/>
    <col min="5678" max="5678" width="4.5703125" customWidth="1"/>
    <col min="5679" max="5679" width="1.28515625" customWidth="1"/>
    <col min="5680" max="5680" width="3" customWidth="1"/>
    <col min="5681" max="5681" width="4.5703125" customWidth="1"/>
    <col min="5682" max="5682" width="1.28515625" customWidth="1"/>
    <col min="5683" max="5683" width="2.140625" customWidth="1"/>
    <col min="5684" max="5684" width="0.85546875" customWidth="1"/>
    <col min="5685" max="5685" width="4.5703125" customWidth="1"/>
    <col min="5686" max="5686" width="1.28515625" customWidth="1"/>
    <col min="5687" max="5687" width="3" customWidth="1"/>
    <col min="5688" max="5688" width="4.5703125" customWidth="1"/>
    <col min="5689" max="5689" width="0.7109375" customWidth="1"/>
    <col min="5690" max="5690" width="0.5703125" customWidth="1"/>
    <col min="5691" max="5691" width="1" customWidth="1"/>
    <col min="5692" max="5692" width="6.5703125" customWidth="1"/>
    <col min="5693" max="5693" width="0.140625" customWidth="1"/>
    <col min="5694" max="5694" width="6.28515625" customWidth="1"/>
    <col min="5695" max="5695" width="0.28515625" customWidth="1"/>
    <col min="5696" max="5696" width="15.28515625" customWidth="1"/>
    <col min="5889" max="5889" width="1.5703125" customWidth="1"/>
    <col min="5890" max="5890" width="0.42578125" customWidth="1"/>
    <col min="5891" max="5891" width="0.140625" customWidth="1"/>
    <col min="5892" max="5892" width="1.85546875" customWidth="1"/>
    <col min="5893" max="5893" width="2.140625" customWidth="1"/>
    <col min="5894" max="5894" width="1.28515625" customWidth="1"/>
    <col min="5895" max="5895" width="5.42578125" customWidth="1"/>
    <col min="5896" max="5896" width="6" customWidth="1"/>
    <col min="5897" max="5897" width="0.28515625" customWidth="1"/>
    <col min="5898" max="5898" width="1.140625" customWidth="1"/>
    <col min="5899" max="5899" width="8.7109375" customWidth="1"/>
    <col min="5900" max="5900" width="1.28515625" customWidth="1"/>
    <col min="5901" max="5901" width="0.140625" customWidth="1"/>
    <col min="5902" max="5902" width="0.7109375" customWidth="1"/>
    <col min="5903" max="5903" width="1.7109375" customWidth="1"/>
    <col min="5904" max="5904" width="6.28515625" customWidth="1"/>
    <col min="5905" max="5905" width="0.28515625" customWidth="1"/>
    <col min="5906" max="5906" width="4.7109375" customWidth="1"/>
    <col min="5907" max="5907" width="3.85546875" customWidth="1"/>
    <col min="5908" max="5908" width="0.85546875" customWidth="1"/>
    <col min="5909" max="5909" width="3.140625" customWidth="1"/>
    <col min="5910" max="5910" width="1.5703125" customWidth="1"/>
    <col min="5911" max="5911" width="3.140625" customWidth="1"/>
    <col min="5912" max="5912" width="0.28515625" customWidth="1"/>
    <col min="5913" max="5913" width="5.5703125" customWidth="1"/>
    <col min="5914" max="5914" width="3" customWidth="1"/>
    <col min="5915" max="5915" width="0.42578125" customWidth="1"/>
    <col min="5916" max="5916" width="2.7109375" customWidth="1"/>
    <col min="5917" max="5917" width="1.5703125" customWidth="1"/>
    <col min="5918" max="5918" width="1.28515625" customWidth="1"/>
    <col min="5919" max="5919" width="2.42578125" customWidth="1"/>
    <col min="5920" max="5920" width="0.42578125" customWidth="1"/>
    <col min="5921" max="5921" width="3.85546875" customWidth="1"/>
    <col min="5922" max="5922" width="1.28515625" customWidth="1"/>
    <col min="5923" max="5923" width="1.42578125" customWidth="1"/>
    <col min="5924" max="5924" width="0.140625" customWidth="1"/>
    <col min="5925" max="5925" width="1.28515625" customWidth="1"/>
    <col min="5926" max="5926" width="0.5703125" customWidth="1"/>
    <col min="5927" max="5927" width="0.28515625" customWidth="1"/>
    <col min="5928" max="5928" width="2.28515625" customWidth="1"/>
    <col min="5929" max="5929" width="6.42578125" customWidth="1"/>
    <col min="5930" max="5930" width="1.140625" customWidth="1"/>
    <col min="5931" max="5931" width="2.7109375" customWidth="1"/>
    <col min="5932" max="5933" width="0.140625" customWidth="1"/>
    <col min="5934" max="5934" width="4.5703125" customWidth="1"/>
    <col min="5935" max="5935" width="1.28515625" customWidth="1"/>
    <col min="5936" max="5936" width="3" customWidth="1"/>
    <col min="5937" max="5937" width="4.5703125" customWidth="1"/>
    <col min="5938" max="5938" width="1.28515625" customWidth="1"/>
    <col min="5939" max="5939" width="2.140625" customWidth="1"/>
    <col min="5940" max="5940" width="0.85546875" customWidth="1"/>
    <col min="5941" max="5941" width="4.5703125" customWidth="1"/>
    <col min="5942" max="5942" width="1.28515625" customWidth="1"/>
    <col min="5943" max="5943" width="3" customWidth="1"/>
    <col min="5944" max="5944" width="4.5703125" customWidth="1"/>
    <col min="5945" max="5945" width="0.7109375" customWidth="1"/>
    <col min="5946" max="5946" width="0.5703125" customWidth="1"/>
    <col min="5947" max="5947" width="1" customWidth="1"/>
    <col min="5948" max="5948" width="6.5703125" customWidth="1"/>
    <col min="5949" max="5949" width="0.140625" customWidth="1"/>
    <col min="5950" max="5950" width="6.28515625" customWidth="1"/>
    <col min="5951" max="5951" width="0.28515625" customWidth="1"/>
    <col min="5952" max="5952" width="15.28515625" customWidth="1"/>
    <col min="6145" max="6145" width="1.5703125" customWidth="1"/>
    <col min="6146" max="6146" width="0.42578125" customWidth="1"/>
    <col min="6147" max="6147" width="0.140625" customWidth="1"/>
    <col min="6148" max="6148" width="1.85546875" customWidth="1"/>
    <col min="6149" max="6149" width="2.140625" customWidth="1"/>
    <col min="6150" max="6150" width="1.28515625" customWidth="1"/>
    <col min="6151" max="6151" width="5.42578125" customWidth="1"/>
    <col min="6152" max="6152" width="6" customWidth="1"/>
    <col min="6153" max="6153" width="0.28515625" customWidth="1"/>
    <col min="6154" max="6154" width="1.140625" customWidth="1"/>
    <col min="6155" max="6155" width="8.7109375" customWidth="1"/>
    <col min="6156" max="6156" width="1.28515625" customWidth="1"/>
    <col min="6157" max="6157" width="0.140625" customWidth="1"/>
    <col min="6158" max="6158" width="0.7109375" customWidth="1"/>
    <col min="6159" max="6159" width="1.7109375" customWidth="1"/>
    <col min="6160" max="6160" width="6.28515625" customWidth="1"/>
    <col min="6161" max="6161" width="0.28515625" customWidth="1"/>
    <col min="6162" max="6162" width="4.7109375" customWidth="1"/>
    <col min="6163" max="6163" width="3.85546875" customWidth="1"/>
    <col min="6164" max="6164" width="0.85546875" customWidth="1"/>
    <col min="6165" max="6165" width="3.140625" customWidth="1"/>
    <col min="6166" max="6166" width="1.5703125" customWidth="1"/>
    <col min="6167" max="6167" width="3.140625" customWidth="1"/>
    <col min="6168" max="6168" width="0.28515625" customWidth="1"/>
    <col min="6169" max="6169" width="5.5703125" customWidth="1"/>
    <col min="6170" max="6170" width="3" customWidth="1"/>
    <col min="6171" max="6171" width="0.42578125" customWidth="1"/>
    <col min="6172" max="6172" width="2.7109375" customWidth="1"/>
    <col min="6173" max="6173" width="1.5703125" customWidth="1"/>
    <col min="6174" max="6174" width="1.28515625" customWidth="1"/>
    <col min="6175" max="6175" width="2.42578125" customWidth="1"/>
    <col min="6176" max="6176" width="0.42578125" customWidth="1"/>
    <col min="6177" max="6177" width="3.85546875" customWidth="1"/>
    <col min="6178" max="6178" width="1.28515625" customWidth="1"/>
    <col min="6179" max="6179" width="1.42578125" customWidth="1"/>
    <col min="6180" max="6180" width="0.140625" customWidth="1"/>
    <col min="6181" max="6181" width="1.28515625" customWidth="1"/>
    <col min="6182" max="6182" width="0.5703125" customWidth="1"/>
    <col min="6183" max="6183" width="0.28515625" customWidth="1"/>
    <col min="6184" max="6184" width="2.28515625" customWidth="1"/>
    <col min="6185" max="6185" width="6.42578125" customWidth="1"/>
    <col min="6186" max="6186" width="1.140625" customWidth="1"/>
    <col min="6187" max="6187" width="2.7109375" customWidth="1"/>
    <col min="6188" max="6189" width="0.140625" customWidth="1"/>
    <col min="6190" max="6190" width="4.5703125" customWidth="1"/>
    <col min="6191" max="6191" width="1.28515625" customWidth="1"/>
    <col min="6192" max="6192" width="3" customWidth="1"/>
    <col min="6193" max="6193" width="4.5703125" customWidth="1"/>
    <col min="6194" max="6194" width="1.28515625" customWidth="1"/>
    <col min="6195" max="6195" width="2.140625" customWidth="1"/>
    <col min="6196" max="6196" width="0.85546875" customWidth="1"/>
    <col min="6197" max="6197" width="4.5703125" customWidth="1"/>
    <col min="6198" max="6198" width="1.28515625" customWidth="1"/>
    <col min="6199" max="6199" width="3" customWidth="1"/>
    <col min="6200" max="6200" width="4.5703125" customWidth="1"/>
    <col min="6201" max="6201" width="0.7109375" customWidth="1"/>
    <col min="6202" max="6202" width="0.5703125" customWidth="1"/>
    <col min="6203" max="6203" width="1" customWidth="1"/>
    <col min="6204" max="6204" width="6.5703125" customWidth="1"/>
    <col min="6205" max="6205" width="0.140625" customWidth="1"/>
    <col min="6206" max="6206" width="6.28515625" customWidth="1"/>
    <col min="6207" max="6207" width="0.28515625" customWidth="1"/>
    <col min="6208" max="6208" width="15.28515625" customWidth="1"/>
    <col min="6401" max="6401" width="1.5703125" customWidth="1"/>
    <col min="6402" max="6402" width="0.42578125" customWidth="1"/>
    <col min="6403" max="6403" width="0.140625" customWidth="1"/>
    <col min="6404" max="6404" width="1.85546875" customWidth="1"/>
    <col min="6405" max="6405" width="2.140625" customWidth="1"/>
    <col min="6406" max="6406" width="1.28515625" customWidth="1"/>
    <col min="6407" max="6407" width="5.42578125" customWidth="1"/>
    <col min="6408" max="6408" width="6" customWidth="1"/>
    <col min="6409" max="6409" width="0.28515625" customWidth="1"/>
    <col min="6410" max="6410" width="1.140625" customWidth="1"/>
    <col min="6411" max="6411" width="8.7109375" customWidth="1"/>
    <col min="6412" max="6412" width="1.28515625" customWidth="1"/>
    <col min="6413" max="6413" width="0.140625" customWidth="1"/>
    <col min="6414" max="6414" width="0.7109375" customWidth="1"/>
    <col min="6415" max="6415" width="1.7109375" customWidth="1"/>
    <col min="6416" max="6416" width="6.28515625" customWidth="1"/>
    <col min="6417" max="6417" width="0.28515625" customWidth="1"/>
    <col min="6418" max="6418" width="4.7109375" customWidth="1"/>
    <col min="6419" max="6419" width="3.85546875" customWidth="1"/>
    <col min="6420" max="6420" width="0.85546875" customWidth="1"/>
    <col min="6421" max="6421" width="3.140625" customWidth="1"/>
    <col min="6422" max="6422" width="1.5703125" customWidth="1"/>
    <col min="6423" max="6423" width="3.140625" customWidth="1"/>
    <col min="6424" max="6424" width="0.28515625" customWidth="1"/>
    <col min="6425" max="6425" width="5.5703125" customWidth="1"/>
    <col min="6426" max="6426" width="3" customWidth="1"/>
    <col min="6427" max="6427" width="0.42578125" customWidth="1"/>
    <col min="6428" max="6428" width="2.7109375" customWidth="1"/>
    <col min="6429" max="6429" width="1.5703125" customWidth="1"/>
    <col min="6430" max="6430" width="1.28515625" customWidth="1"/>
    <col min="6431" max="6431" width="2.42578125" customWidth="1"/>
    <col min="6432" max="6432" width="0.42578125" customWidth="1"/>
    <col min="6433" max="6433" width="3.85546875" customWidth="1"/>
    <col min="6434" max="6434" width="1.28515625" customWidth="1"/>
    <col min="6435" max="6435" width="1.42578125" customWidth="1"/>
    <col min="6436" max="6436" width="0.140625" customWidth="1"/>
    <col min="6437" max="6437" width="1.28515625" customWidth="1"/>
    <col min="6438" max="6438" width="0.5703125" customWidth="1"/>
    <col min="6439" max="6439" width="0.28515625" customWidth="1"/>
    <col min="6440" max="6440" width="2.28515625" customWidth="1"/>
    <col min="6441" max="6441" width="6.42578125" customWidth="1"/>
    <col min="6442" max="6442" width="1.140625" customWidth="1"/>
    <col min="6443" max="6443" width="2.7109375" customWidth="1"/>
    <col min="6444" max="6445" width="0.140625" customWidth="1"/>
    <col min="6446" max="6446" width="4.5703125" customWidth="1"/>
    <col min="6447" max="6447" width="1.28515625" customWidth="1"/>
    <col min="6448" max="6448" width="3" customWidth="1"/>
    <col min="6449" max="6449" width="4.5703125" customWidth="1"/>
    <col min="6450" max="6450" width="1.28515625" customWidth="1"/>
    <col min="6451" max="6451" width="2.140625" customWidth="1"/>
    <col min="6452" max="6452" width="0.85546875" customWidth="1"/>
    <col min="6453" max="6453" width="4.5703125" customWidth="1"/>
    <col min="6454" max="6454" width="1.28515625" customWidth="1"/>
    <col min="6455" max="6455" width="3" customWidth="1"/>
    <col min="6456" max="6456" width="4.5703125" customWidth="1"/>
    <col min="6457" max="6457" width="0.7109375" customWidth="1"/>
    <col min="6458" max="6458" width="0.5703125" customWidth="1"/>
    <col min="6459" max="6459" width="1" customWidth="1"/>
    <col min="6460" max="6460" width="6.5703125" customWidth="1"/>
    <col min="6461" max="6461" width="0.140625" customWidth="1"/>
    <col min="6462" max="6462" width="6.28515625" customWidth="1"/>
    <col min="6463" max="6463" width="0.28515625" customWidth="1"/>
    <col min="6464" max="6464" width="15.28515625" customWidth="1"/>
    <col min="6657" max="6657" width="1.5703125" customWidth="1"/>
    <col min="6658" max="6658" width="0.42578125" customWidth="1"/>
    <col min="6659" max="6659" width="0.140625" customWidth="1"/>
    <col min="6660" max="6660" width="1.85546875" customWidth="1"/>
    <col min="6661" max="6661" width="2.140625" customWidth="1"/>
    <col min="6662" max="6662" width="1.28515625" customWidth="1"/>
    <col min="6663" max="6663" width="5.42578125" customWidth="1"/>
    <col min="6664" max="6664" width="6" customWidth="1"/>
    <col min="6665" max="6665" width="0.28515625" customWidth="1"/>
    <col min="6666" max="6666" width="1.140625" customWidth="1"/>
    <col min="6667" max="6667" width="8.7109375" customWidth="1"/>
    <col min="6668" max="6668" width="1.28515625" customWidth="1"/>
    <col min="6669" max="6669" width="0.140625" customWidth="1"/>
    <col min="6670" max="6670" width="0.7109375" customWidth="1"/>
    <col min="6671" max="6671" width="1.7109375" customWidth="1"/>
    <col min="6672" max="6672" width="6.28515625" customWidth="1"/>
    <col min="6673" max="6673" width="0.28515625" customWidth="1"/>
    <col min="6674" max="6674" width="4.7109375" customWidth="1"/>
    <col min="6675" max="6675" width="3.85546875" customWidth="1"/>
    <col min="6676" max="6676" width="0.85546875" customWidth="1"/>
    <col min="6677" max="6677" width="3.140625" customWidth="1"/>
    <col min="6678" max="6678" width="1.5703125" customWidth="1"/>
    <col min="6679" max="6679" width="3.140625" customWidth="1"/>
    <col min="6680" max="6680" width="0.28515625" customWidth="1"/>
    <col min="6681" max="6681" width="5.5703125" customWidth="1"/>
    <col min="6682" max="6682" width="3" customWidth="1"/>
    <col min="6683" max="6683" width="0.42578125" customWidth="1"/>
    <col min="6684" max="6684" width="2.7109375" customWidth="1"/>
    <col min="6685" max="6685" width="1.5703125" customWidth="1"/>
    <col min="6686" max="6686" width="1.28515625" customWidth="1"/>
    <col min="6687" max="6687" width="2.42578125" customWidth="1"/>
    <col min="6688" max="6688" width="0.42578125" customWidth="1"/>
    <col min="6689" max="6689" width="3.85546875" customWidth="1"/>
    <col min="6690" max="6690" width="1.28515625" customWidth="1"/>
    <col min="6691" max="6691" width="1.42578125" customWidth="1"/>
    <col min="6692" max="6692" width="0.140625" customWidth="1"/>
    <col min="6693" max="6693" width="1.28515625" customWidth="1"/>
    <col min="6694" max="6694" width="0.5703125" customWidth="1"/>
    <col min="6695" max="6695" width="0.28515625" customWidth="1"/>
    <col min="6696" max="6696" width="2.28515625" customWidth="1"/>
    <col min="6697" max="6697" width="6.42578125" customWidth="1"/>
    <col min="6698" max="6698" width="1.140625" customWidth="1"/>
    <col min="6699" max="6699" width="2.7109375" customWidth="1"/>
    <col min="6700" max="6701" width="0.140625" customWidth="1"/>
    <col min="6702" max="6702" width="4.5703125" customWidth="1"/>
    <col min="6703" max="6703" width="1.28515625" customWidth="1"/>
    <col min="6704" max="6704" width="3" customWidth="1"/>
    <col min="6705" max="6705" width="4.5703125" customWidth="1"/>
    <col min="6706" max="6706" width="1.28515625" customWidth="1"/>
    <col min="6707" max="6707" width="2.140625" customWidth="1"/>
    <col min="6708" max="6708" width="0.85546875" customWidth="1"/>
    <col min="6709" max="6709" width="4.5703125" customWidth="1"/>
    <col min="6710" max="6710" width="1.28515625" customWidth="1"/>
    <col min="6711" max="6711" width="3" customWidth="1"/>
    <col min="6712" max="6712" width="4.5703125" customWidth="1"/>
    <col min="6713" max="6713" width="0.7109375" customWidth="1"/>
    <col min="6714" max="6714" width="0.5703125" customWidth="1"/>
    <col min="6715" max="6715" width="1" customWidth="1"/>
    <col min="6716" max="6716" width="6.5703125" customWidth="1"/>
    <col min="6717" max="6717" width="0.140625" customWidth="1"/>
    <col min="6718" max="6718" width="6.28515625" customWidth="1"/>
    <col min="6719" max="6719" width="0.28515625" customWidth="1"/>
    <col min="6720" max="6720" width="15.28515625" customWidth="1"/>
    <col min="6913" max="6913" width="1.5703125" customWidth="1"/>
    <col min="6914" max="6914" width="0.42578125" customWidth="1"/>
    <col min="6915" max="6915" width="0.140625" customWidth="1"/>
    <col min="6916" max="6916" width="1.85546875" customWidth="1"/>
    <col min="6917" max="6917" width="2.140625" customWidth="1"/>
    <col min="6918" max="6918" width="1.28515625" customWidth="1"/>
    <col min="6919" max="6919" width="5.42578125" customWidth="1"/>
    <col min="6920" max="6920" width="6" customWidth="1"/>
    <col min="6921" max="6921" width="0.28515625" customWidth="1"/>
    <col min="6922" max="6922" width="1.140625" customWidth="1"/>
    <col min="6923" max="6923" width="8.7109375" customWidth="1"/>
    <col min="6924" max="6924" width="1.28515625" customWidth="1"/>
    <col min="6925" max="6925" width="0.140625" customWidth="1"/>
    <col min="6926" max="6926" width="0.7109375" customWidth="1"/>
    <col min="6927" max="6927" width="1.7109375" customWidth="1"/>
    <col min="6928" max="6928" width="6.28515625" customWidth="1"/>
    <col min="6929" max="6929" width="0.28515625" customWidth="1"/>
    <col min="6930" max="6930" width="4.7109375" customWidth="1"/>
    <col min="6931" max="6931" width="3.85546875" customWidth="1"/>
    <col min="6932" max="6932" width="0.85546875" customWidth="1"/>
    <col min="6933" max="6933" width="3.140625" customWidth="1"/>
    <col min="6934" max="6934" width="1.5703125" customWidth="1"/>
    <col min="6935" max="6935" width="3.140625" customWidth="1"/>
    <col min="6936" max="6936" width="0.28515625" customWidth="1"/>
    <col min="6937" max="6937" width="5.5703125" customWidth="1"/>
    <col min="6938" max="6938" width="3" customWidth="1"/>
    <col min="6939" max="6939" width="0.42578125" customWidth="1"/>
    <col min="6940" max="6940" width="2.7109375" customWidth="1"/>
    <col min="6941" max="6941" width="1.5703125" customWidth="1"/>
    <col min="6942" max="6942" width="1.28515625" customWidth="1"/>
    <col min="6943" max="6943" width="2.42578125" customWidth="1"/>
    <col min="6944" max="6944" width="0.42578125" customWidth="1"/>
    <col min="6945" max="6945" width="3.85546875" customWidth="1"/>
    <col min="6946" max="6946" width="1.28515625" customWidth="1"/>
    <col min="6947" max="6947" width="1.42578125" customWidth="1"/>
    <col min="6948" max="6948" width="0.140625" customWidth="1"/>
    <col min="6949" max="6949" width="1.28515625" customWidth="1"/>
    <col min="6950" max="6950" width="0.5703125" customWidth="1"/>
    <col min="6951" max="6951" width="0.28515625" customWidth="1"/>
    <col min="6952" max="6952" width="2.28515625" customWidth="1"/>
    <col min="6953" max="6953" width="6.42578125" customWidth="1"/>
    <col min="6954" max="6954" width="1.140625" customWidth="1"/>
    <col min="6955" max="6955" width="2.7109375" customWidth="1"/>
    <col min="6956" max="6957" width="0.140625" customWidth="1"/>
    <col min="6958" max="6958" width="4.5703125" customWidth="1"/>
    <col min="6959" max="6959" width="1.28515625" customWidth="1"/>
    <col min="6960" max="6960" width="3" customWidth="1"/>
    <col min="6961" max="6961" width="4.5703125" customWidth="1"/>
    <col min="6962" max="6962" width="1.28515625" customWidth="1"/>
    <col min="6963" max="6963" width="2.140625" customWidth="1"/>
    <col min="6964" max="6964" width="0.85546875" customWidth="1"/>
    <col min="6965" max="6965" width="4.5703125" customWidth="1"/>
    <col min="6966" max="6966" width="1.28515625" customWidth="1"/>
    <col min="6967" max="6967" width="3" customWidth="1"/>
    <col min="6968" max="6968" width="4.5703125" customWidth="1"/>
    <col min="6969" max="6969" width="0.7109375" customWidth="1"/>
    <col min="6970" max="6970" width="0.5703125" customWidth="1"/>
    <col min="6971" max="6971" width="1" customWidth="1"/>
    <col min="6972" max="6972" width="6.5703125" customWidth="1"/>
    <col min="6973" max="6973" width="0.140625" customWidth="1"/>
    <col min="6974" max="6974" width="6.28515625" customWidth="1"/>
    <col min="6975" max="6975" width="0.28515625" customWidth="1"/>
    <col min="6976" max="6976" width="15.28515625" customWidth="1"/>
    <col min="7169" max="7169" width="1.5703125" customWidth="1"/>
    <col min="7170" max="7170" width="0.42578125" customWidth="1"/>
    <col min="7171" max="7171" width="0.140625" customWidth="1"/>
    <col min="7172" max="7172" width="1.85546875" customWidth="1"/>
    <col min="7173" max="7173" width="2.140625" customWidth="1"/>
    <col min="7174" max="7174" width="1.28515625" customWidth="1"/>
    <col min="7175" max="7175" width="5.42578125" customWidth="1"/>
    <col min="7176" max="7176" width="6" customWidth="1"/>
    <col min="7177" max="7177" width="0.28515625" customWidth="1"/>
    <col min="7178" max="7178" width="1.140625" customWidth="1"/>
    <col min="7179" max="7179" width="8.7109375" customWidth="1"/>
    <col min="7180" max="7180" width="1.28515625" customWidth="1"/>
    <col min="7181" max="7181" width="0.140625" customWidth="1"/>
    <col min="7182" max="7182" width="0.7109375" customWidth="1"/>
    <col min="7183" max="7183" width="1.7109375" customWidth="1"/>
    <col min="7184" max="7184" width="6.28515625" customWidth="1"/>
    <col min="7185" max="7185" width="0.28515625" customWidth="1"/>
    <col min="7186" max="7186" width="4.7109375" customWidth="1"/>
    <col min="7187" max="7187" width="3.85546875" customWidth="1"/>
    <col min="7188" max="7188" width="0.85546875" customWidth="1"/>
    <col min="7189" max="7189" width="3.140625" customWidth="1"/>
    <col min="7190" max="7190" width="1.5703125" customWidth="1"/>
    <col min="7191" max="7191" width="3.140625" customWidth="1"/>
    <col min="7192" max="7192" width="0.28515625" customWidth="1"/>
    <col min="7193" max="7193" width="5.5703125" customWidth="1"/>
    <col min="7194" max="7194" width="3" customWidth="1"/>
    <col min="7195" max="7195" width="0.42578125" customWidth="1"/>
    <col min="7196" max="7196" width="2.7109375" customWidth="1"/>
    <col min="7197" max="7197" width="1.5703125" customWidth="1"/>
    <col min="7198" max="7198" width="1.28515625" customWidth="1"/>
    <col min="7199" max="7199" width="2.42578125" customWidth="1"/>
    <col min="7200" max="7200" width="0.42578125" customWidth="1"/>
    <col min="7201" max="7201" width="3.85546875" customWidth="1"/>
    <col min="7202" max="7202" width="1.28515625" customWidth="1"/>
    <col min="7203" max="7203" width="1.42578125" customWidth="1"/>
    <col min="7204" max="7204" width="0.140625" customWidth="1"/>
    <col min="7205" max="7205" width="1.28515625" customWidth="1"/>
    <col min="7206" max="7206" width="0.5703125" customWidth="1"/>
    <col min="7207" max="7207" width="0.28515625" customWidth="1"/>
    <col min="7208" max="7208" width="2.28515625" customWidth="1"/>
    <col min="7209" max="7209" width="6.42578125" customWidth="1"/>
    <col min="7210" max="7210" width="1.140625" customWidth="1"/>
    <col min="7211" max="7211" width="2.7109375" customWidth="1"/>
    <col min="7212" max="7213" width="0.140625" customWidth="1"/>
    <col min="7214" max="7214" width="4.5703125" customWidth="1"/>
    <col min="7215" max="7215" width="1.28515625" customWidth="1"/>
    <col min="7216" max="7216" width="3" customWidth="1"/>
    <col min="7217" max="7217" width="4.5703125" customWidth="1"/>
    <col min="7218" max="7218" width="1.28515625" customWidth="1"/>
    <col min="7219" max="7219" width="2.140625" customWidth="1"/>
    <col min="7220" max="7220" width="0.85546875" customWidth="1"/>
    <col min="7221" max="7221" width="4.5703125" customWidth="1"/>
    <col min="7222" max="7222" width="1.28515625" customWidth="1"/>
    <col min="7223" max="7223" width="3" customWidth="1"/>
    <col min="7224" max="7224" width="4.5703125" customWidth="1"/>
    <col min="7225" max="7225" width="0.7109375" customWidth="1"/>
    <col min="7226" max="7226" width="0.5703125" customWidth="1"/>
    <col min="7227" max="7227" width="1" customWidth="1"/>
    <col min="7228" max="7228" width="6.5703125" customWidth="1"/>
    <col min="7229" max="7229" width="0.140625" customWidth="1"/>
    <col min="7230" max="7230" width="6.28515625" customWidth="1"/>
    <col min="7231" max="7231" width="0.28515625" customWidth="1"/>
    <col min="7232" max="7232" width="15.28515625" customWidth="1"/>
    <col min="7425" max="7425" width="1.5703125" customWidth="1"/>
    <col min="7426" max="7426" width="0.42578125" customWidth="1"/>
    <col min="7427" max="7427" width="0.140625" customWidth="1"/>
    <col min="7428" max="7428" width="1.85546875" customWidth="1"/>
    <col min="7429" max="7429" width="2.140625" customWidth="1"/>
    <col min="7430" max="7430" width="1.28515625" customWidth="1"/>
    <col min="7431" max="7431" width="5.42578125" customWidth="1"/>
    <col min="7432" max="7432" width="6" customWidth="1"/>
    <col min="7433" max="7433" width="0.28515625" customWidth="1"/>
    <col min="7434" max="7434" width="1.140625" customWidth="1"/>
    <col min="7435" max="7435" width="8.7109375" customWidth="1"/>
    <col min="7436" max="7436" width="1.28515625" customWidth="1"/>
    <col min="7437" max="7437" width="0.140625" customWidth="1"/>
    <col min="7438" max="7438" width="0.7109375" customWidth="1"/>
    <col min="7439" max="7439" width="1.7109375" customWidth="1"/>
    <col min="7440" max="7440" width="6.28515625" customWidth="1"/>
    <col min="7441" max="7441" width="0.28515625" customWidth="1"/>
    <col min="7442" max="7442" width="4.7109375" customWidth="1"/>
    <col min="7443" max="7443" width="3.85546875" customWidth="1"/>
    <col min="7444" max="7444" width="0.85546875" customWidth="1"/>
    <col min="7445" max="7445" width="3.140625" customWidth="1"/>
    <col min="7446" max="7446" width="1.5703125" customWidth="1"/>
    <col min="7447" max="7447" width="3.140625" customWidth="1"/>
    <col min="7448" max="7448" width="0.28515625" customWidth="1"/>
    <col min="7449" max="7449" width="5.5703125" customWidth="1"/>
    <col min="7450" max="7450" width="3" customWidth="1"/>
    <col min="7451" max="7451" width="0.42578125" customWidth="1"/>
    <col min="7452" max="7452" width="2.7109375" customWidth="1"/>
    <col min="7453" max="7453" width="1.5703125" customWidth="1"/>
    <col min="7454" max="7454" width="1.28515625" customWidth="1"/>
    <col min="7455" max="7455" width="2.42578125" customWidth="1"/>
    <col min="7456" max="7456" width="0.42578125" customWidth="1"/>
    <col min="7457" max="7457" width="3.85546875" customWidth="1"/>
    <col min="7458" max="7458" width="1.28515625" customWidth="1"/>
    <col min="7459" max="7459" width="1.42578125" customWidth="1"/>
    <col min="7460" max="7460" width="0.140625" customWidth="1"/>
    <col min="7461" max="7461" width="1.28515625" customWidth="1"/>
    <col min="7462" max="7462" width="0.5703125" customWidth="1"/>
    <col min="7463" max="7463" width="0.28515625" customWidth="1"/>
    <col min="7464" max="7464" width="2.28515625" customWidth="1"/>
    <col min="7465" max="7465" width="6.42578125" customWidth="1"/>
    <col min="7466" max="7466" width="1.140625" customWidth="1"/>
    <col min="7467" max="7467" width="2.7109375" customWidth="1"/>
    <col min="7468" max="7469" width="0.140625" customWidth="1"/>
    <col min="7470" max="7470" width="4.5703125" customWidth="1"/>
    <col min="7471" max="7471" width="1.28515625" customWidth="1"/>
    <col min="7472" max="7472" width="3" customWidth="1"/>
    <col min="7473" max="7473" width="4.5703125" customWidth="1"/>
    <col min="7474" max="7474" width="1.28515625" customWidth="1"/>
    <col min="7475" max="7475" width="2.140625" customWidth="1"/>
    <col min="7476" max="7476" width="0.85546875" customWidth="1"/>
    <col min="7477" max="7477" width="4.5703125" customWidth="1"/>
    <col min="7478" max="7478" width="1.28515625" customWidth="1"/>
    <col min="7479" max="7479" width="3" customWidth="1"/>
    <col min="7480" max="7480" width="4.5703125" customWidth="1"/>
    <col min="7481" max="7481" width="0.7109375" customWidth="1"/>
    <col min="7482" max="7482" width="0.5703125" customWidth="1"/>
    <col min="7483" max="7483" width="1" customWidth="1"/>
    <col min="7484" max="7484" width="6.5703125" customWidth="1"/>
    <col min="7485" max="7485" width="0.140625" customWidth="1"/>
    <col min="7486" max="7486" width="6.28515625" customWidth="1"/>
    <col min="7487" max="7487" width="0.28515625" customWidth="1"/>
    <col min="7488" max="7488" width="15.28515625" customWidth="1"/>
    <col min="7681" max="7681" width="1.5703125" customWidth="1"/>
    <col min="7682" max="7682" width="0.42578125" customWidth="1"/>
    <col min="7683" max="7683" width="0.140625" customWidth="1"/>
    <col min="7684" max="7684" width="1.85546875" customWidth="1"/>
    <col min="7685" max="7685" width="2.140625" customWidth="1"/>
    <col min="7686" max="7686" width="1.28515625" customWidth="1"/>
    <col min="7687" max="7687" width="5.42578125" customWidth="1"/>
    <col min="7688" max="7688" width="6" customWidth="1"/>
    <col min="7689" max="7689" width="0.28515625" customWidth="1"/>
    <col min="7690" max="7690" width="1.140625" customWidth="1"/>
    <col min="7691" max="7691" width="8.7109375" customWidth="1"/>
    <col min="7692" max="7692" width="1.28515625" customWidth="1"/>
    <col min="7693" max="7693" width="0.140625" customWidth="1"/>
    <col min="7694" max="7694" width="0.7109375" customWidth="1"/>
    <col min="7695" max="7695" width="1.7109375" customWidth="1"/>
    <col min="7696" max="7696" width="6.28515625" customWidth="1"/>
    <col min="7697" max="7697" width="0.28515625" customWidth="1"/>
    <col min="7698" max="7698" width="4.7109375" customWidth="1"/>
    <col min="7699" max="7699" width="3.85546875" customWidth="1"/>
    <col min="7700" max="7700" width="0.85546875" customWidth="1"/>
    <col min="7701" max="7701" width="3.140625" customWidth="1"/>
    <col min="7702" max="7702" width="1.5703125" customWidth="1"/>
    <col min="7703" max="7703" width="3.140625" customWidth="1"/>
    <col min="7704" max="7704" width="0.28515625" customWidth="1"/>
    <col min="7705" max="7705" width="5.5703125" customWidth="1"/>
    <col min="7706" max="7706" width="3" customWidth="1"/>
    <col min="7707" max="7707" width="0.42578125" customWidth="1"/>
    <col min="7708" max="7708" width="2.7109375" customWidth="1"/>
    <col min="7709" max="7709" width="1.5703125" customWidth="1"/>
    <col min="7710" max="7710" width="1.28515625" customWidth="1"/>
    <col min="7711" max="7711" width="2.42578125" customWidth="1"/>
    <col min="7712" max="7712" width="0.42578125" customWidth="1"/>
    <col min="7713" max="7713" width="3.85546875" customWidth="1"/>
    <col min="7714" max="7714" width="1.28515625" customWidth="1"/>
    <col min="7715" max="7715" width="1.42578125" customWidth="1"/>
    <col min="7716" max="7716" width="0.140625" customWidth="1"/>
    <col min="7717" max="7717" width="1.28515625" customWidth="1"/>
    <col min="7718" max="7718" width="0.5703125" customWidth="1"/>
    <col min="7719" max="7719" width="0.28515625" customWidth="1"/>
    <col min="7720" max="7720" width="2.28515625" customWidth="1"/>
    <col min="7721" max="7721" width="6.42578125" customWidth="1"/>
    <col min="7722" max="7722" width="1.140625" customWidth="1"/>
    <col min="7723" max="7723" width="2.7109375" customWidth="1"/>
    <col min="7724" max="7725" width="0.140625" customWidth="1"/>
    <col min="7726" max="7726" width="4.5703125" customWidth="1"/>
    <col min="7727" max="7727" width="1.28515625" customWidth="1"/>
    <col min="7728" max="7728" width="3" customWidth="1"/>
    <col min="7729" max="7729" width="4.5703125" customWidth="1"/>
    <col min="7730" max="7730" width="1.28515625" customWidth="1"/>
    <col min="7731" max="7731" width="2.140625" customWidth="1"/>
    <col min="7732" max="7732" width="0.85546875" customWidth="1"/>
    <col min="7733" max="7733" width="4.5703125" customWidth="1"/>
    <col min="7734" max="7734" width="1.28515625" customWidth="1"/>
    <col min="7735" max="7735" width="3" customWidth="1"/>
    <col min="7736" max="7736" width="4.5703125" customWidth="1"/>
    <col min="7737" max="7737" width="0.7109375" customWidth="1"/>
    <col min="7738" max="7738" width="0.5703125" customWidth="1"/>
    <col min="7739" max="7739" width="1" customWidth="1"/>
    <col min="7740" max="7740" width="6.5703125" customWidth="1"/>
    <col min="7741" max="7741" width="0.140625" customWidth="1"/>
    <col min="7742" max="7742" width="6.28515625" customWidth="1"/>
    <col min="7743" max="7743" width="0.28515625" customWidth="1"/>
    <col min="7744" max="7744" width="15.28515625" customWidth="1"/>
    <col min="7937" max="7937" width="1.5703125" customWidth="1"/>
    <col min="7938" max="7938" width="0.42578125" customWidth="1"/>
    <col min="7939" max="7939" width="0.140625" customWidth="1"/>
    <col min="7940" max="7940" width="1.85546875" customWidth="1"/>
    <col min="7941" max="7941" width="2.140625" customWidth="1"/>
    <col min="7942" max="7942" width="1.28515625" customWidth="1"/>
    <col min="7943" max="7943" width="5.42578125" customWidth="1"/>
    <col min="7944" max="7944" width="6" customWidth="1"/>
    <col min="7945" max="7945" width="0.28515625" customWidth="1"/>
    <col min="7946" max="7946" width="1.140625" customWidth="1"/>
    <col min="7947" max="7947" width="8.7109375" customWidth="1"/>
    <col min="7948" max="7948" width="1.28515625" customWidth="1"/>
    <col min="7949" max="7949" width="0.140625" customWidth="1"/>
    <col min="7950" max="7950" width="0.7109375" customWidth="1"/>
    <col min="7951" max="7951" width="1.7109375" customWidth="1"/>
    <col min="7952" max="7952" width="6.28515625" customWidth="1"/>
    <col min="7953" max="7953" width="0.28515625" customWidth="1"/>
    <col min="7954" max="7954" width="4.7109375" customWidth="1"/>
    <col min="7955" max="7955" width="3.85546875" customWidth="1"/>
    <col min="7956" max="7956" width="0.85546875" customWidth="1"/>
    <col min="7957" max="7957" width="3.140625" customWidth="1"/>
    <col min="7958" max="7958" width="1.5703125" customWidth="1"/>
    <col min="7959" max="7959" width="3.140625" customWidth="1"/>
    <col min="7960" max="7960" width="0.28515625" customWidth="1"/>
    <col min="7961" max="7961" width="5.5703125" customWidth="1"/>
    <col min="7962" max="7962" width="3" customWidth="1"/>
    <col min="7963" max="7963" width="0.42578125" customWidth="1"/>
    <col min="7964" max="7964" width="2.7109375" customWidth="1"/>
    <col min="7965" max="7965" width="1.5703125" customWidth="1"/>
    <col min="7966" max="7966" width="1.28515625" customWidth="1"/>
    <col min="7967" max="7967" width="2.42578125" customWidth="1"/>
    <col min="7968" max="7968" width="0.42578125" customWidth="1"/>
    <col min="7969" max="7969" width="3.85546875" customWidth="1"/>
    <col min="7970" max="7970" width="1.28515625" customWidth="1"/>
    <col min="7971" max="7971" width="1.42578125" customWidth="1"/>
    <col min="7972" max="7972" width="0.140625" customWidth="1"/>
    <col min="7973" max="7973" width="1.28515625" customWidth="1"/>
    <col min="7974" max="7974" width="0.5703125" customWidth="1"/>
    <col min="7975" max="7975" width="0.28515625" customWidth="1"/>
    <col min="7976" max="7976" width="2.28515625" customWidth="1"/>
    <col min="7977" max="7977" width="6.42578125" customWidth="1"/>
    <col min="7978" max="7978" width="1.140625" customWidth="1"/>
    <col min="7979" max="7979" width="2.7109375" customWidth="1"/>
    <col min="7980" max="7981" width="0.140625" customWidth="1"/>
    <col min="7982" max="7982" width="4.5703125" customWidth="1"/>
    <col min="7983" max="7983" width="1.28515625" customWidth="1"/>
    <col min="7984" max="7984" width="3" customWidth="1"/>
    <col min="7985" max="7985" width="4.5703125" customWidth="1"/>
    <col min="7986" max="7986" width="1.28515625" customWidth="1"/>
    <col min="7987" max="7987" width="2.140625" customWidth="1"/>
    <col min="7988" max="7988" width="0.85546875" customWidth="1"/>
    <col min="7989" max="7989" width="4.5703125" customWidth="1"/>
    <col min="7990" max="7990" width="1.28515625" customWidth="1"/>
    <col min="7991" max="7991" width="3" customWidth="1"/>
    <col min="7992" max="7992" width="4.5703125" customWidth="1"/>
    <col min="7993" max="7993" width="0.7109375" customWidth="1"/>
    <col min="7994" max="7994" width="0.5703125" customWidth="1"/>
    <col min="7995" max="7995" width="1" customWidth="1"/>
    <col min="7996" max="7996" width="6.5703125" customWidth="1"/>
    <col min="7997" max="7997" width="0.140625" customWidth="1"/>
    <col min="7998" max="7998" width="6.28515625" customWidth="1"/>
    <col min="7999" max="7999" width="0.28515625" customWidth="1"/>
    <col min="8000" max="8000" width="15.28515625" customWidth="1"/>
    <col min="8193" max="8193" width="1.5703125" customWidth="1"/>
    <col min="8194" max="8194" width="0.42578125" customWidth="1"/>
    <col min="8195" max="8195" width="0.140625" customWidth="1"/>
    <col min="8196" max="8196" width="1.85546875" customWidth="1"/>
    <col min="8197" max="8197" width="2.140625" customWidth="1"/>
    <col min="8198" max="8198" width="1.28515625" customWidth="1"/>
    <col min="8199" max="8199" width="5.42578125" customWidth="1"/>
    <col min="8200" max="8200" width="6" customWidth="1"/>
    <col min="8201" max="8201" width="0.28515625" customWidth="1"/>
    <col min="8202" max="8202" width="1.140625" customWidth="1"/>
    <col min="8203" max="8203" width="8.7109375" customWidth="1"/>
    <col min="8204" max="8204" width="1.28515625" customWidth="1"/>
    <col min="8205" max="8205" width="0.140625" customWidth="1"/>
    <col min="8206" max="8206" width="0.7109375" customWidth="1"/>
    <col min="8207" max="8207" width="1.7109375" customWidth="1"/>
    <col min="8208" max="8208" width="6.28515625" customWidth="1"/>
    <col min="8209" max="8209" width="0.28515625" customWidth="1"/>
    <col min="8210" max="8210" width="4.7109375" customWidth="1"/>
    <col min="8211" max="8211" width="3.85546875" customWidth="1"/>
    <col min="8212" max="8212" width="0.85546875" customWidth="1"/>
    <col min="8213" max="8213" width="3.140625" customWidth="1"/>
    <col min="8214" max="8214" width="1.5703125" customWidth="1"/>
    <col min="8215" max="8215" width="3.140625" customWidth="1"/>
    <col min="8216" max="8216" width="0.28515625" customWidth="1"/>
    <col min="8217" max="8217" width="5.5703125" customWidth="1"/>
    <col min="8218" max="8218" width="3" customWidth="1"/>
    <col min="8219" max="8219" width="0.42578125" customWidth="1"/>
    <col min="8220" max="8220" width="2.7109375" customWidth="1"/>
    <col min="8221" max="8221" width="1.5703125" customWidth="1"/>
    <col min="8222" max="8222" width="1.28515625" customWidth="1"/>
    <col min="8223" max="8223" width="2.42578125" customWidth="1"/>
    <col min="8224" max="8224" width="0.42578125" customWidth="1"/>
    <col min="8225" max="8225" width="3.85546875" customWidth="1"/>
    <col min="8226" max="8226" width="1.28515625" customWidth="1"/>
    <col min="8227" max="8227" width="1.42578125" customWidth="1"/>
    <col min="8228" max="8228" width="0.140625" customWidth="1"/>
    <col min="8229" max="8229" width="1.28515625" customWidth="1"/>
    <col min="8230" max="8230" width="0.5703125" customWidth="1"/>
    <col min="8231" max="8231" width="0.28515625" customWidth="1"/>
    <col min="8232" max="8232" width="2.28515625" customWidth="1"/>
    <col min="8233" max="8233" width="6.42578125" customWidth="1"/>
    <col min="8234" max="8234" width="1.140625" customWidth="1"/>
    <col min="8235" max="8235" width="2.7109375" customWidth="1"/>
    <col min="8236" max="8237" width="0.140625" customWidth="1"/>
    <col min="8238" max="8238" width="4.5703125" customWidth="1"/>
    <col min="8239" max="8239" width="1.28515625" customWidth="1"/>
    <col min="8240" max="8240" width="3" customWidth="1"/>
    <col min="8241" max="8241" width="4.5703125" customWidth="1"/>
    <col min="8242" max="8242" width="1.28515625" customWidth="1"/>
    <col min="8243" max="8243" width="2.140625" customWidth="1"/>
    <col min="8244" max="8244" width="0.85546875" customWidth="1"/>
    <col min="8245" max="8245" width="4.5703125" customWidth="1"/>
    <col min="8246" max="8246" width="1.28515625" customWidth="1"/>
    <col min="8247" max="8247" width="3" customWidth="1"/>
    <col min="8248" max="8248" width="4.5703125" customWidth="1"/>
    <col min="8249" max="8249" width="0.7109375" customWidth="1"/>
    <col min="8250" max="8250" width="0.5703125" customWidth="1"/>
    <col min="8251" max="8251" width="1" customWidth="1"/>
    <col min="8252" max="8252" width="6.5703125" customWidth="1"/>
    <col min="8253" max="8253" width="0.140625" customWidth="1"/>
    <col min="8254" max="8254" width="6.28515625" customWidth="1"/>
    <col min="8255" max="8255" width="0.28515625" customWidth="1"/>
    <col min="8256" max="8256" width="15.28515625" customWidth="1"/>
    <col min="8449" max="8449" width="1.5703125" customWidth="1"/>
    <col min="8450" max="8450" width="0.42578125" customWidth="1"/>
    <col min="8451" max="8451" width="0.140625" customWidth="1"/>
    <col min="8452" max="8452" width="1.85546875" customWidth="1"/>
    <col min="8453" max="8453" width="2.140625" customWidth="1"/>
    <col min="8454" max="8454" width="1.28515625" customWidth="1"/>
    <col min="8455" max="8455" width="5.42578125" customWidth="1"/>
    <col min="8456" max="8456" width="6" customWidth="1"/>
    <col min="8457" max="8457" width="0.28515625" customWidth="1"/>
    <col min="8458" max="8458" width="1.140625" customWidth="1"/>
    <col min="8459" max="8459" width="8.7109375" customWidth="1"/>
    <col min="8460" max="8460" width="1.28515625" customWidth="1"/>
    <col min="8461" max="8461" width="0.140625" customWidth="1"/>
    <col min="8462" max="8462" width="0.7109375" customWidth="1"/>
    <col min="8463" max="8463" width="1.7109375" customWidth="1"/>
    <col min="8464" max="8464" width="6.28515625" customWidth="1"/>
    <col min="8465" max="8465" width="0.28515625" customWidth="1"/>
    <col min="8466" max="8466" width="4.7109375" customWidth="1"/>
    <col min="8467" max="8467" width="3.85546875" customWidth="1"/>
    <col min="8468" max="8468" width="0.85546875" customWidth="1"/>
    <col min="8469" max="8469" width="3.140625" customWidth="1"/>
    <col min="8470" max="8470" width="1.5703125" customWidth="1"/>
    <col min="8471" max="8471" width="3.140625" customWidth="1"/>
    <col min="8472" max="8472" width="0.28515625" customWidth="1"/>
    <col min="8473" max="8473" width="5.5703125" customWidth="1"/>
    <col min="8474" max="8474" width="3" customWidth="1"/>
    <col min="8475" max="8475" width="0.42578125" customWidth="1"/>
    <col min="8476" max="8476" width="2.7109375" customWidth="1"/>
    <col min="8477" max="8477" width="1.5703125" customWidth="1"/>
    <col min="8478" max="8478" width="1.28515625" customWidth="1"/>
    <col min="8479" max="8479" width="2.42578125" customWidth="1"/>
    <col min="8480" max="8480" width="0.42578125" customWidth="1"/>
    <col min="8481" max="8481" width="3.85546875" customWidth="1"/>
    <col min="8482" max="8482" width="1.28515625" customWidth="1"/>
    <col min="8483" max="8483" width="1.42578125" customWidth="1"/>
    <col min="8484" max="8484" width="0.140625" customWidth="1"/>
    <col min="8485" max="8485" width="1.28515625" customWidth="1"/>
    <col min="8486" max="8486" width="0.5703125" customWidth="1"/>
    <col min="8487" max="8487" width="0.28515625" customWidth="1"/>
    <col min="8488" max="8488" width="2.28515625" customWidth="1"/>
    <col min="8489" max="8489" width="6.42578125" customWidth="1"/>
    <col min="8490" max="8490" width="1.140625" customWidth="1"/>
    <col min="8491" max="8491" width="2.7109375" customWidth="1"/>
    <col min="8492" max="8493" width="0.140625" customWidth="1"/>
    <col min="8494" max="8494" width="4.5703125" customWidth="1"/>
    <col min="8495" max="8495" width="1.28515625" customWidth="1"/>
    <col min="8496" max="8496" width="3" customWidth="1"/>
    <col min="8497" max="8497" width="4.5703125" customWidth="1"/>
    <col min="8498" max="8498" width="1.28515625" customWidth="1"/>
    <col min="8499" max="8499" width="2.140625" customWidth="1"/>
    <col min="8500" max="8500" width="0.85546875" customWidth="1"/>
    <col min="8501" max="8501" width="4.5703125" customWidth="1"/>
    <col min="8502" max="8502" width="1.28515625" customWidth="1"/>
    <col min="8503" max="8503" width="3" customWidth="1"/>
    <col min="8504" max="8504" width="4.5703125" customWidth="1"/>
    <col min="8505" max="8505" width="0.7109375" customWidth="1"/>
    <col min="8506" max="8506" width="0.5703125" customWidth="1"/>
    <col min="8507" max="8507" width="1" customWidth="1"/>
    <col min="8508" max="8508" width="6.5703125" customWidth="1"/>
    <col min="8509" max="8509" width="0.140625" customWidth="1"/>
    <col min="8510" max="8510" width="6.28515625" customWidth="1"/>
    <col min="8511" max="8511" width="0.28515625" customWidth="1"/>
    <col min="8512" max="8512" width="15.28515625" customWidth="1"/>
    <col min="8705" max="8705" width="1.5703125" customWidth="1"/>
    <col min="8706" max="8706" width="0.42578125" customWidth="1"/>
    <col min="8707" max="8707" width="0.140625" customWidth="1"/>
    <col min="8708" max="8708" width="1.85546875" customWidth="1"/>
    <col min="8709" max="8709" width="2.140625" customWidth="1"/>
    <col min="8710" max="8710" width="1.28515625" customWidth="1"/>
    <col min="8711" max="8711" width="5.42578125" customWidth="1"/>
    <col min="8712" max="8712" width="6" customWidth="1"/>
    <col min="8713" max="8713" width="0.28515625" customWidth="1"/>
    <col min="8714" max="8714" width="1.140625" customWidth="1"/>
    <col min="8715" max="8715" width="8.7109375" customWidth="1"/>
    <col min="8716" max="8716" width="1.28515625" customWidth="1"/>
    <col min="8717" max="8717" width="0.140625" customWidth="1"/>
    <col min="8718" max="8718" width="0.7109375" customWidth="1"/>
    <col min="8719" max="8719" width="1.7109375" customWidth="1"/>
    <col min="8720" max="8720" width="6.28515625" customWidth="1"/>
    <col min="8721" max="8721" width="0.28515625" customWidth="1"/>
    <col min="8722" max="8722" width="4.7109375" customWidth="1"/>
    <col min="8723" max="8723" width="3.85546875" customWidth="1"/>
    <col min="8724" max="8724" width="0.85546875" customWidth="1"/>
    <col min="8725" max="8725" width="3.140625" customWidth="1"/>
    <col min="8726" max="8726" width="1.5703125" customWidth="1"/>
    <col min="8727" max="8727" width="3.140625" customWidth="1"/>
    <col min="8728" max="8728" width="0.28515625" customWidth="1"/>
    <col min="8729" max="8729" width="5.5703125" customWidth="1"/>
    <col min="8730" max="8730" width="3" customWidth="1"/>
    <col min="8731" max="8731" width="0.42578125" customWidth="1"/>
    <col min="8732" max="8732" width="2.7109375" customWidth="1"/>
    <col min="8733" max="8733" width="1.5703125" customWidth="1"/>
    <col min="8734" max="8734" width="1.28515625" customWidth="1"/>
    <col min="8735" max="8735" width="2.42578125" customWidth="1"/>
    <col min="8736" max="8736" width="0.42578125" customWidth="1"/>
    <col min="8737" max="8737" width="3.85546875" customWidth="1"/>
    <col min="8738" max="8738" width="1.28515625" customWidth="1"/>
    <col min="8739" max="8739" width="1.42578125" customWidth="1"/>
    <col min="8740" max="8740" width="0.140625" customWidth="1"/>
    <col min="8741" max="8741" width="1.28515625" customWidth="1"/>
    <col min="8742" max="8742" width="0.5703125" customWidth="1"/>
    <col min="8743" max="8743" width="0.28515625" customWidth="1"/>
    <col min="8744" max="8744" width="2.28515625" customWidth="1"/>
    <col min="8745" max="8745" width="6.42578125" customWidth="1"/>
    <col min="8746" max="8746" width="1.140625" customWidth="1"/>
    <col min="8747" max="8747" width="2.7109375" customWidth="1"/>
    <col min="8748" max="8749" width="0.140625" customWidth="1"/>
    <col min="8750" max="8750" width="4.5703125" customWidth="1"/>
    <col min="8751" max="8751" width="1.28515625" customWidth="1"/>
    <col min="8752" max="8752" width="3" customWidth="1"/>
    <col min="8753" max="8753" width="4.5703125" customWidth="1"/>
    <col min="8754" max="8754" width="1.28515625" customWidth="1"/>
    <col min="8755" max="8755" width="2.140625" customWidth="1"/>
    <col min="8756" max="8756" width="0.85546875" customWidth="1"/>
    <col min="8757" max="8757" width="4.5703125" customWidth="1"/>
    <col min="8758" max="8758" width="1.28515625" customWidth="1"/>
    <col min="8759" max="8759" width="3" customWidth="1"/>
    <col min="8760" max="8760" width="4.5703125" customWidth="1"/>
    <col min="8761" max="8761" width="0.7109375" customWidth="1"/>
    <col min="8762" max="8762" width="0.5703125" customWidth="1"/>
    <col min="8763" max="8763" width="1" customWidth="1"/>
    <col min="8764" max="8764" width="6.5703125" customWidth="1"/>
    <col min="8765" max="8765" width="0.140625" customWidth="1"/>
    <col min="8766" max="8766" width="6.28515625" customWidth="1"/>
    <col min="8767" max="8767" width="0.28515625" customWidth="1"/>
    <col min="8768" max="8768" width="15.28515625" customWidth="1"/>
    <col min="8961" max="8961" width="1.5703125" customWidth="1"/>
    <col min="8962" max="8962" width="0.42578125" customWidth="1"/>
    <col min="8963" max="8963" width="0.140625" customWidth="1"/>
    <col min="8964" max="8964" width="1.85546875" customWidth="1"/>
    <col min="8965" max="8965" width="2.140625" customWidth="1"/>
    <col min="8966" max="8966" width="1.28515625" customWidth="1"/>
    <col min="8967" max="8967" width="5.42578125" customWidth="1"/>
    <col min="8968" max="8968" width="6" customWidth="1"/>
    <col min="8969" max="8969" width="0.28515625" customWidth="1"/>
    <col min="8970" max="8970" width="1.140625" customWidth="1"/>
    <col min="8971" max="8971" width="8.7109375" customWidth="1"/>
    <col min="8972" max="8972" width="1.28515625" customWidth="1"/>
    <col min="8973" max="8973" width="0.140625" customWidth="1"/>
    <col min="8974" max="8974" width="0.7109375" customWidth="1"/>
    <col min="8975" max="8975" width="1.7109375" customWidth="1"/>
    <col min="8976" max="8976" width="6.28515625" customWidth="1"/>
    <col min="8977" max="8977" width="0.28515625" customWidth="1"/>
    <col min="8978" max="8978" width="4.7109375" customWidth="1"/>
    <col min="8979" max="8979" width="3.85546875" customWidth="1"/>
    <col min="8980" max="8980" width="0.85546875" customWidth="1"/>
    <col min="8981" max="8981" width="3.140625" customWidth="1"/>
    <col min="8982" max="8982" width="1.5703125" customWidth="1"/>
    <col min="8983" max="8983" width="3.140625" customWidth="1"/>
    <col min="8984" max="8984" width="0.28515625" customWidth="1"/>
    <col min="8985" max="8985" width="5.5703125" customWidth="1"/>
    <col min="8986" max="8986" width="3" customWidth="1"/>
    <col min="8987" max="8987" width="0.42578125" customWidth="1"/>
    <col min="8988" max="8988" width="2.7109375" customWidth="1"/>
    <col min="8989" max="8989" width="1.5703125" customWidth="1"/>
    <col min="8990" max="8990" width="1.28515625" customWidth="1"/>
    <col min="8991" max="8991" width="2.42578125" customWidth="1"/>
    <col min="8992" max="8992" width="0.42578125" customWidth="1"/>
    <col min="8993" max="8993" width="3.85546875" customWidth="1"/>
    <col min="8994" max="8994" width="1.28515625" customWidth="1"/>
    <col min="8995" max="8995" width="1.42578125" customWidth="1"/>
    <col min="8996" max="8996" width="0.140625" customWidth="1"/>
    <col min="8997" max="8997" width="1.28515625" customWidth="1"/>
    <col min="8998" max="8998" width="0.5703125" customWidth="1"/>
    <col min="8999" max="8999" width="0.28515625" customWidth="1"/>
    <col min="9000" max="9000" width="2.28515625" customWidth="1"/>
    <col min="9001" max="9001" width="6.42578125" customWidth="1"/>
    <col min="9002" max="9002" width="1.140625" customWidth="1"/>
    <col min="9003" max="9003" width="2.7109375" customWidth="1"/>
    <col min="9004" max="9005" width="0.140625" customWidth="1"/>
    <col min="9006" max="9006" width="4.5703125" customWidth="1"/>
    <col min="9007" max="9007" width="1.28515625" customWidth="1"/>
    <col min="9008" max="9008" width="3" customWidth="1"/>
    <col min="9009" max="9009" width="4.5703125" customWidth="1"/>
    <col min="9010" max="9010" width="1.28515625" customWidth="1"/>
    <col min="9011" max="9011" width="2.140625" customWidth="1"/>
    <col min="9012" max="9012" width="0.85546875" customWidth="1"/>
    <col min="9013" max="9013" width="4.5703125" customWidth="1"/>
    <col min="9014" max="9014" width="1.28515625" customWidth="1"/>
    <col min="9015" max="9015" width="3" customWidth="1"/>
    <col min="9016" max="9016" width="4.5703125" customWidth="1"/>
    <col min="9017" max="9017" width="0.7109375" customWidth="1"/>
    <col min="9018" max="9018" width="0.5703125" customWidth="1"/>
    <col min="9019" max="9019" width="1" customWidth="1"/>
    <col min="9020" max="9020" width="6.5703125" customWidth="1"/>
    <col min="9021" max="9021" width="0.140625" customWidth="1"/>
    <col min="9022" max="9022" width="6.28515625" customWidth="1"/>
    <col min="9023" max="9023" width="0.28515625" customWidth="1"/>
    <col min="9024" max="9024" width="15.28515625" customWidth="1"/>
    <col min="9217" max="9217" width="1.5703125" customWidth="1"/>
    <col min="9218" max="9218" width="0.42578125" customWidth="1"/>
    <col min="9219" max="9219" width="0.140625" customWidth="1"/>
    <col min="9220" max="9220" width="1.85546875" customWidth="1"/>
    <col min="9221" max="9221" width="2.140625" customWidth="1"/>
    <col min="9222" max="9222" width="1.28515625" customWidth="1"/>
    <col min="9223" max="9223" width="5.42578125" customWidth="1"/>
    <col min="9224" max="9224" width="6" customWidth="1"/>
    <col min="9225" max="9225" width="0.28515625" customWidth="1"/>
    <col min="9226" max="9226" width="1.140625" customWidth="1"/>
    <col min="9227" max="9227" width="8.7109375" customWidth="1"/>
    <col min="9228" max="9228" width="1.28515625" customWidth="1"/>
    <col min="9229" max="9229" width="0.140625" customWidth="1"/>
    <col min="9230" max="9230" width="0.7109375" customWidth="1"/>
    <col min="9231" max="9231" width="1.7109375" customWidth="1"/>
    <col min="9232" max="9232" width="6.28515625" customWidth="1"/>
    <col min="9233" max="9233" width="0.28515625" customWidth="1"/>
    <col min="9234" max="9234" width="4.7109375" customWidth="1"/>
    <col min="9235" max="9235" width="3.85546875" customWidth="1"/>
    <col min="9236" max="9236" width="0.85546875" customWidth="1"/>
    <col min="9237" max="9237" width="3.140625" customWidth="1"/>
    <col min="9238" max="9238" width="1.5703125" customWidth="1"/>
    <col min="9239" max="9239" width="3.140625" customWidth="1"/>
    <col min="9240" max="9240" width="0.28515625" customWidth="1"/>
    <col min="9241" max="9241" width="5.5703125" customWidth="1"/>
    <col min="9242" max="9242" width="3" customWidth="1"/>
    <col min="9243" max="9243" width="0.42578125" customWidth="1"/>
    <col min="9244" max="9244" width="2.7109375" customWidth="1"/>
    <col min="9245" max="9245" width="1.5703125" customWidth="1"/>
    <col min="9246" max="9246" width="1.28515625" customWidth="1"/>
    <col min="9247" max="9247" width="2.42578125" customWidth="1"/>
    <col min="9248" max="9248" width="0.42578125" customWidth="1"/>
    <col min="9249" max="9249" width="3.85546875" customWidth="1"/>
    <col min="9250" max="9250" width="1.28515625" customWidth="1"/>
    <col min="9251" max="9251" width="1.42578125" customWidth="1"/>
    <col min="9252" max="9252" width="0.140625" customWidth="1"/>
    <col min="9253" max="9253" width="1.28515625" customWidth="1"/>
    <col min="9254" max="9254" width="0.5703125" customWidth="1"/>
    <col min="9255" max="9255" width="0.28515625" customWidth="1"/>
    <col min="9256" max="9256" width="2.28515625" customWidth="1"/>
    <col min="9257" max="9257" width="6.42578125" customWidth="1"/>
    <col min="9258" max="9258" width="1.140625" customWidth="1"/>
    <col min="9259" max="9259" width="2.7109375" customWidth="1"/>
    <col min="9260" max="9261" width="0.140625" customWidth="1"/>
    <col min="9262" max="9262" width="4.5703125" customWidth="1"/>
    <col min="9263" max="9263" width="1.28515625" customWidth="1"/>
    <col min="9264" max="9264" width="3" customWidth="1"/>
    <col min="9265" max="9265" width="4.5703125" customWidth="1"/>
    <col min="9266" max="9266" width="1.28515625" customWidth="1"/>
    <col min="9267" max="9267" width="2.140625" customWidth="1"/>
    <col min="9268" max="9268" width="0.85546875" customWidth="1"/>
    <col min="9269" max="9269" width="4.5703125" customWidth="1"/>
    <col min="9270" max="9270" width="1.28515625" customWidth="1"/>
    <col min="9271" max="9271" width="3" customWidth="1"/>
    <col min="9272" max="9272" width="4.5703125" customWidth="1"/>
    <col min="9273" max="9273" width="0.7109375" customWidth="1"/>
    <col min="9274" max="9274" width="0.5703125" customWidth="1"/>
    <col min="9275" max="9275" width="1" customWidth="1"/>
    <col min="9276" max="9276" width="6.5703125" customWidth="1"/>
    <col min="9277" max="9277" width="0.140625" customWidth="1"/>
    <col min="9278" max="9278" width="6.28515625" customWidth="1"/>
    <col min="9279" max="9279" width="0.28515625" customWidth="1"/>
    <col min="9280" max="9280" width="15.28515625" customWidth="1"/>
    <col min="9473" max="9473" width="1.5703125" customWidth="1"/>
    <col min="9474" max="9474" width="0.42578125" customWidth="1"/>
    <col min="9475" max="9475" width="0.140625" customWidth="1"/>
    <col min="9476" max="9476" width="1.85546875" customWidth="1"/>
    <col min="9477" max="9477" width="2.140625" customWidth="1"/>
    <col min="9478" max="9478" width="1.28515625" customWidth="1"/>
    <col min="9479" max="9479" width="5.42578125" customWidth="1"/>
    <col min="9480" max="9480" width="6" customWidth="1"/>
    <col min="9481" max="9481" width="0.28515625" customWidth="1"/>
    <col min="9482" max="9482" width="1.140625" customWidth="1"/>
    <col min="9483" max="9483" width="8.7109375" customWidth="1"/>
    <col min="9484" max="9484" width="1.28515625" customWidth="1"/>
    <col min="9485" max="9485" width="0.140625" customWidth="1"/>
    <col min="9486" max="9486" width="0.7109375" customWidth="1"/>
    <col min="9487" max="9487" width="1.7109375" customWidth="1"/>
    <col min="9488" max="9488" width="6.28515625" customWidth="1"/>
    <col min="9489" max="9489" width="0.28515625" customWidth="1"/>
    <col min="9490" max="9490" width="4.7109375" customWidth="1"/>
    <col min="9491" max="9491" width="3.85546875" customWidth="1"/>
    <col min="9492" max="9492" width="0.85546875" customWidth="1"/>
    <col min="9493" max="9493" width="3.140625" customWidth="1"/>
    <col min="9494" max="9494" width="1.5703125" customWidth="1"/>
    <col min="9495" max="9495" width="3.140625" customWidth="1"/>
    <col min="9496" max="9496" width="0.28515625" customWidth="1"/>
    <col min="9497" max="9497" width="5.5703125" customWidth="1"/>
    <col min="9498" max="9498" width="3" customWidth="1"/>
    <col min="9499" max="9499" width="0.42578125" customWidth="1"/>
    <col min="9500" max="9500" width="2.7109375" customWidth="1"/>
    <col min="9501" max="9501" width="1.5703125" customWidth="1"/>
    <col min="9502" max="9502" width="1.28515625" customWidth="1"/>
    <col min="9503" max="9503" width="2.42578125" customWidth="1"/>
    <col min="9504" max="9504" width="0.42578125" customWidth="1"/>
    <col min="9505" max="9505" width="3.85546875" customWidth="1"/>
    <col min="9506" max="9506" width="1.28515625" customWidth="1"/>
    <col min="9507" max="9507" width="1.42578125" customWidth="1"/>
    <col min="9508" max="9508" width="0.140625" customWidth="1"/>
    <col min="9509" max="9509" width="1.28515625" customWidth="1"/>
    <col min="9510" max="9510" width="0.5703125" customWidth="1"/>
    <col min="9511" max="9511" width="0.28515625" customWidth="1"/>
    <col min="9512" max="9512" width="2.28515625" customWidth="1"/>
    <col min="9513" max="9513" width="6.42578125" customWidth="1"/>
    <col min="9514" max="9514" width="1.140625" customWidth="1"/>
    <col min="9515" max="9515" width="2.7109375" customWidth="1"/>
    <col min="9516" max="9517" width="0.140625" customWidth="1"/>
    <col min="9518" max="9518" width="4.5703125" customWidth="1"/>
    <col min="9519" max="9519" width="1.28515625" customWidth="1"/>
    <col min="9520" max="9520" width="3" customWidth="1"/>
    <col min="9521" max="9521" width="4.5703125" customWidth="1"/>
    <col min="9522" max="9522" width="1.28515625" customWidth="1"/>
    <col min="9523" max="9523" width="2.140625" customWidth="1"/>
    <col min="9524" max="9524" width="0.85546875" customWidth="1"/>
    <col min="9525" max="9525" width="4.5703125" customWidth="1"/>
    <col min="9526" max="9526" width="1.28515625" customWidth="1"/>
    <col min="9527" max="9527" width="3" customWidth="1"/>
    <col min="9528" max="9528" width="4.5703125" customWidth="1"/>
    <col min="9529" max="9529" width="0.7109375" customWidth="1"/>
    <col min="9530" max="9530" width="0.5703125" customWidth="1"/>
    <col min="9531" max="9531" width="1" customWidth="1"/>
    <col min="9532" max="9532" width="6.5703125" customWidth="1"/>
    <col min="9533" max="9533" width="0.140625" customWidth="1"/>
    <col min="9534" max="9534" width="6.28515625" customWidth="1"/>
    <col min="9535" max="9535" width="0.28515625" customWidth="1"/>
    <col min="9536" max="9536" width="15.28515625" customWidth="1"/>
    <col min="9729" max="9729" width="1.5703125" customWidth="1"/>
    <col min="9730" max="9730" width="0.42578125" customWidth="1"/>
    <col min="9731" max="9731" width="0.140625" customWidth="1"/>
    <col min="9732" max="9732" width="1.85546875" customWidth="1"/>
    <col min="9733" max="9733" width="2.140625" customWidth="1"/>
    <col min="9734" max="9734" width="1.28515625" customWidth="1"/>
    <col min="9735" max="9735" width="5.42578125" customWidth="1"/>
    <col min="9736" max="9736" width="6" customWidth="1"/>
    <col min="9737" max="9737" width="0.28515625" customWidth="1"/>
    <col min="9738" max="9738" width="1.140625" customWidth="1"/>
    <col min="9739" max="9739" width="8.7109375" customWidth="1"/>
    <col min="9740" max="9740" width="1.28515625" customWidth="1"/>
    <col min="9741" max="9741" width="0.140625" customWidth="1"/>
    <col min="9742" max="9742" width="0.7109375" customWidth="1"/>
    <col min="9743" max="9743" width="1.7109375" customWidth="1"/>
    <col min="9744" max="9744" width="6.28515625" customWidth="1"/>
    <col min="9745" max="9745" width="0.28515625" customWidth="1"/>
    <col min="9746" max="9746" width="4.7109375" customWidth="1"/>
    <col min="9747" max="9747" width="3.85546875" customWidth="1"/>
    <col min="9748" max="9748" width="0.85546875" customWidth="1"/>
    <col min="9749" max="9749" width="3.140625" customWidth="1"/>
    <col min="9750" max="9750" width="1.5703125" customWidth="1"/>
    <col min="9751" max="9751" width="3.140625" customWidth="1"/>
    <col min="9752" max="9752" width="0.28515625" customWidth="1"/>
    <col min="9753" max="9753" width="5.5703125" customWidth="1"/>
    <col min="9754" max="9754" width="3" customWidth="1"/>
    <col min="9755" max="9755" width="0.42578125" customWidth="1"/>
    <col min="9756" max="9756" width="2.7109375" customWidth="1"/>
    <col min="9757" max="9757" width="1.5703125" customWidth="1"/>
    <col min="9758" max="9758" width="1.28515625" customWidth="1"/>
    <col min="9759" max="9759" width="2.42578125" customWidth="1"/>
    <col min="9760" max="9760" width="0.42578125" customWidth="1"/>
    <col min="9761" max="9761" width="3.85546875" customWidth="1"/>
    <col min="9762" max="9762" width="1.28515625" customWidth="1"/>
    <col min="9763" max="9763" width="1.42578125" customWidth="1"/>
    <col min="9764" max="9764" width="0.140625" customWidth="1"/>
    <col min="9765" max="9765" width="1.28515625" customWidth="1"/>
    <col min="9766" max="9766" width="0.5703125" customWidth="1"/>
    <col min="9767" max="9767" width="0.28515625" customWidth="1"/>
    <col min="9768" max="9768" width="2.28515625" customWidth="1"/>
    <col min="9769" max="9769" width="6.42578125" customWidth="1"/>
    <col min="9770" max="9770" width="1.140625" customWidth="1"/>
    <col min="9771" max="9771" width="2.7109375" customWidth="1"/>
    <col min="9772" max="9773" width="0.140625" customWidth="1"/>
    <col min="9774" max="9774" width="4.5703125" customWidth="1"/>
    <col min="9775" max="9775" width="1.28515625" customWidth="1"/>
    <col min="9776" max="9776" width="3" customWidth="1"/>
    <col min="9777" max="9777" width="4.5703125" customWidth="1"/>
    <col min="9778" max="9778" width="1.28515625" customWidth="1"/>
    <col min="9779" max="9779" width="2.140625" customWidth="1"/>
    <col min="9780" max="9780" width="0.85546875" customWidth="1"/>
    <col min="9781" max="9781" width="4.5703125" customWidth="1"/>
    <col min="9782" max="9782" width="1.28515625" customWidth="1"/>
    <col min="9783" max="9783" width="3" customWidth="1"/>
    <col min="9784" max="9784" width="4.5703125" customWidth="1"/>
    <col min="9785" max="9785" width="0.7109375" customWidth="1"/>
    <col min="9786" max="9786" width="0.5703125" customWidth="1"/>
    <col min="9787" max="9787" width="1" customWidth="1"/>
    <col min="9788" max="9788" width="6.5703125" customWidth="1"/>
    <col min="9789" max="9789" width="0.140625" customWidth="1"/>
    <col min="9790" max="9790" width="6.28515625" customWidth="1"/>
    <col min="9791" max="9791" width="0.28515625" customWidth="1"/>
    <col min="9792" max="9792" width="15.28515625" customWidth="1"/>
    <col min="9985" max="9985" width="1.5703125" customWidth="1"/>
    <col min="9986" max="9986" width="0.42578125" customWidth="1"/>
    <col min="9987" max="9987" width="0.140625" customWidth="1"/>
    <col min="9988" max="9988" width="1.85546875" customWidth="1"/>
    <col min="9989" max="9989" width="2.140625" customWidth="1"/>
    <col min="9990" max="9990" width="1.28515625" customWidth="1"/>
    <col min="9991" max="9991" width="5.42578125" customWidth="1"/>
    <col min="9992" max="9992" width="6" customWidth="1"/>
    <col min="9993" max="9993" width="0.28515625" customWidth="1"/>
    <col min="9994" max="9994" width="1.140625" customWidth="1"/>
    <col min="9995" max="9995" width="8.7109375" customWidth="1"/>
    <col min="9996" max="9996" width="1.28515625" customWidth="1"/>
    <col min="9997" max="9997" width="0.140625" customWidth="1"/>
    <col min="9998" max="9998" width="0.7109375" customWidth="1"/>
    <col min="9999" max="9999" width="1.7109375" customWidth="1"/>
    <col min="10000" max="10000" width="6.28515625" customWidth="1"/>
    <col min="10001" max="10001" width="0.28515625" customWidth="1"/>
    <col min="10002" max="10002" width="4.7109375" customWidth="1"/>
    <col min="10003" max="10003" width="3.85546875" customWidth="1"/>
    <col min="10004" max="10004" width="0.85546875" customWidth="1"/>
    <col min="10005" max="10005" width="3.140625" customWidth="1"/>
    <col min="10006" max="10006" width="1.5703125" customWidth="1"/>
    <col min="10007" max="10007" width="3.140625" customWidth="1"/>
    <col min="10008" max="10008" width="0.28515625" customWidth="1"/>
    <col min="10009" max="10009" width="5.5703125" customWidth="1"/>
    <col min="10010" max="10010" width="3" customWidth="1"/>
    <col min="10011" max="10011" width="0.42578125" customWidth="1"/>
    <col min="10012" max="10012" width="2.7109375" customWidth="1"/>
    <col min="10013" max="10013" width="1.5703125" customWidth="1"/>
    <col min="10014" max="10014" width="1.28515625" customWidth="1"/>
    <col min="10015" max="10015" width="2.42578125" customWidth="1"/>
    <col min="10016" max="10016" width="0.42578125" customWidth="1"/>
    <col min="10017" max="10017" width="3.85546875" customWidth="1"/>
    <col min="10018" max="10018" width="1.28515625" customWidth="1"/>
    <col min="10019" max="10019" width="1.42578125" customWidth="1"/>
    <col min="10020" max="10020" width="0.140625" customWidth="1"/>
    <col min="10021" max="10021" width="1.28515625" customWidth="1"/>
    <col min="10022" max="10022" width="0.5703125" customWidth="1"/>
    <col min="10023" max="10023" width="0.28515625" customWidth="1"/>
    <col min="10024" max="10024" width="2.28515625" customWidth="1"/>
    <col min="10025" max="10025" width="6.42578125" customWidth="1"/>
    <col min="10026" max="10026" width="1.140625" customWidth="1"/>
    <col min="10027" max="10027" width="2.7109375" customWidth="1"/>
    <col min="10028" max="10029" width="0.140625" customWidth="1"/>
    <col min="10030" max="10030" width="4.5703125" customWidth="1"/>
    <col min="10031" max="10031" width="1.28515625" customWidth="1"/>
    <col min="10032" max="10032" width="3" customWidth="1"/>
    <col min="10033" max="10033" width="4.5703125" customWidth="1"/>
    <col min="10034" max="10034" width="1.28515625" customWidth="1"/>
    <col min="10035" max="10035" width="2.140625" customWidth="1"/>
    <col min="10036" max="10036" width="0.85546875" customWidth="1"/>
    <col min="10037" max="10037" width="4.5703125" customWidth="1"/>
    <col min="10038" max="10038" width="1.28515625" customWidth="1"/>
    <col min="10039" max="10039" width="3" customWidth="1"/>
    <col min="10040" max="10040" width="4.5703125" customWidth="1"/>
    <col min="10041" max="10041" width="0.7109375" customWidth="1"/>
    <col min="10042" max="10042" width="0.5703125" customWidth="1"/>
    <col min="10043" max="10043" width="1" customWidth="1"/>
    <col min="10044" max="10044" width="6.5703125" customWidth="1"/>
    <col min="10045" max="10045" width="0.140625" customWidth="1"/>
    <col min="10046" max="10046" width="6.28515625" customWidth="1"/>
    <col min="10047" max="10047" width="0.28515625" customWidth="1"/>
    <col min="10048" max="10048" width="15.28515625" customWidth="1"/>
    <col min="10241" max="10241" width="1.5703125" customWidth="1"/>
    <col min="10242" max="10242" width="0.42578125" customWidth="1"/>
    <col min="10243" max="10243" width="0.140625" customWidth="1"/>
    <col min="10244" max="10244" width="1.85546875" customWidth="1"/>
    <col min="10245" max="10245" width="2.140625" customWidth="1"/>
    <col min="10246" max="10246" width="1.28515625" customWidth="1"/>
    <col min="10247" max="10247" width="5.42578125" customWidth="1"/>
    <col min="10248" max="10248" width="6" customWidth="1"/>
    <col min="10249" max="10249" width="0.28515625" customWidth="1"/>
    <col min="10250" max="10250" width="1.140625" customWidth="1"/>
    <col min="10251" max="10251" width="8.7109375" customWidth="1"/>
    <col min="10252" max="10252" width="1.28515625" customWidth="1"/>
    <col min="10253" max="10253" width="0.140625" customWidth="1"/>
    <col min="10254" max="10254" width="0.7109375" customWidth="1"/>
    <col min="10255" max="10255" width="1.7109375" customWidth="1"/>
    <col min="10256" max="10256" width="6.28515625" customWidth="1"/>
    <col min="10257" max="10257" width="0.28515625" customWidth="1"/>
    <col min="10258" max="10258" width="4.7109375" customWidth="1"/>
    <col min="10259" max="10259" width="3.85546875" customWidth="1"/>
    <col min="10260" max="10260" width="0.85546875" customWidth="1"/>
    <col min="10261" max="10261" width="3.140625" customWidth="1"/>
    <col min="10262" max="10262" width="1.5703125" customWidth="1"/>
    <col min="10263" max="10263" width="3.140625" customWidth="1"/>
    <col min="10264" max="10264" width="0.28515625" customWidth="1"/>
    <col min="10265" max="10265" width="5.5703125" customWidth="1"/>
    <col min="10266" max="10266" width="3" customWidth="1"/>
    <col min="10267" max="10267" width="0.42578125" customWidth="1"/>
    <col min="10268" max="10268" width="2.7109375" customWidth="1"/>
    <col min="10269" max="10269" width="1.5703125" customWidth="1"/>
    <col min="10270" max="10270" width="1.28515625" customWidth="1"/>
    <col min="10271" max="10271" width="2.42578125" customWidth="1"/>
    <col min="10272" max="10272" width="0.42578125" customWidth="1"/>
    <col min="10273" max="10273" width="3.85546875" customWidth="1"/>
    <col min="10274" max="10274" width="1.28515625" customWidth="1"/>
    <col min="10275" max="10275" width="1.42578125" customWidth="1"/>
    <col min="10276" max="10276" width="0.140625" customWidth="1"/>
    <col min="10277" max="10277" width="1.28515625" customWidth="1"/>
    <col min="10278" max="10278" width="0.5703125" customWidth="1"/>
    <col min="10279" max="10279" width="0.28515625" customWidth="1"/>
    <col min="10280" max="10280" width="2.28515625" customWidth="1"/>
    <col min="10281" max="10281" width="6.42578125" customWidth="1"/>
    <col min="10282" max="10282" width="1.140625" customWidth="1"/>
    <col min="10283" max="10283" width="2.7109375" customWidth="1"/>
    <col min="10284" max="10285" width="0.140625" customWidth="1"/>
    <col min="10286" max="10286" width="4.5703125" customWidth="1"/>
    <col min="10287" max="10287" width="1.28515625" customWidth="1"/>
    <col min="10288" max="10288" width="3" customWidth="1"/>
    <col min="10289" max="10289" width="4.5703125" customWidth="1"/>
    <col min="10290" max="10290" width="1.28515625" customWidth="1"/>
    <col min="10291" max="10291" width="2.140625" customWidth="1"/>
    <col min="10292" max="10292" width="0.85546875" customWidth="1"/>
    <col min="10293" max="10293" width="4.5703125" customWidth="1"/>
    <col min="10294" max="10294" width="1.28515625" customWidth="1"/>
    <col min="10295" max="10295" width="3" customWidth="1"/>
    <col min="10296" max="10296" width="4.5703125" customWidth="1"/>
    <col min="10297" max="10297" width="0.7109375" customWidth="1"/>
    <col min="10298" max="10298" width="0.5703125" customWidth="1"/>
    <col min="10299" max="10299" width="1" customWidth="1"/>
    <col min="10300" max="10300" width="6.5703125" customWidth="1"/>
    <col min="10301" max="10301" width="0.140625" customWidth="1"/>
    <col min="10302" max="10302" width="6.28515625" customWidth="1"/>
    <col min="10303" max="10303" width="0.28515625" customWidth="1"/>
    <col min="10304" max="10304" width="15.28515625" customWidth="1"/>
    <col min="10497" max="10497" width="1.5703125" customWidth="1"/>
    <col min="10498" max="10498" width="0.42578125" customWidth="1"/>
    <col min="10499" max="10499" width="0.140625" customWidth="1"/>
    <col min="10500" max="10500" width="1.85546875" customWidth="1"/>
    <col min="10501" max="10501" width="2.140625" customWidth="1"/>
    <col min="10502" max="10502" width="1.28515625" customWidth="1"/>
    <col min="10503" max="10503" width="5.42578125" customWidth="1"/>
    <col min="10504" max="10504" width="6" customWidth="1"/>
    <col min="10505" max="10505" width="0.28515625" customWidth="1"/>
    <col min="10506" max="10506" width="1.140625" customWidth="1"/>
    <col min="10507" max="10507" width="8.7109375" customWidth="1"/>
    <col min="10508" max="10508" width="1.28515625" customWidth="1"/>
    <col min="10509" max="10509" width="0.140625" customWidth="1"/>
    <col min="10510" max="10510" width="0.7109375" customWidth="1"/>
    <col min="10511" max="10511" width="1.7109375" customWidth="1"/>
    <col min="10512" max="10512" width="6.28515625" customWidth="1"/>
    <col min="10513" max="10513" width="0.28515625" customWidth="1"/>
    <col min="10514" max="10514" width="4.7109375" customWidth="1"/>
    <col min="10515" max="10515" width="3.85546875" customWidth="1"/>
    <col min="10516" max="10516" width="0.85546875" customWidth="1"/>
    <col min="10517" max="10517" width="3.140625" customWidth="1"/>
    <col min="10518" max="10518" width="1.5703125" customWidth="1"/>
    <col min="10519" max="10519" width="3.140625" customWidth="1"/>
    <col min="10520" max="10520" width="0.28515625" customWidth="1"/>
    <col min="10521" max="10521" width="5.5703125" customWidth="1"/>
    <col min="10522" max="10522" width="3" customWidth="1"/>
    <col min="10523" max="10523" width="0.42578125" customWidth="1"/>
    <col min="10524" max="10524" width="2.7109375" customWidth="1"/>
    <col min="10525" max="10525" width="1.5703125" customWidth="1"/>
    <col min="10526" max="10526" width="1.28515625" customWidth="1"/>
    <col min="10527" max="10527" width="2.42578125" customWidth="1"/>
    <col min="10528" max="10528" width="0.42578125" customWidth="1"/>
    <col min="10529" max="10529" width="3.85546875" customWidth="1"/>
    <col min="10530" max="10530" width="1.28515625" customWidth="1"/>
    <col min="10531" max="10531" width="1.42578125" customWidth="1"/>
    <col min="10532" max="10532" width="0.140625" customWidth="1"/>
    <col min="10533" max="10533" width="1.28515625" customWidth="1"/>
    <col min="10534" max="10534" width="0.5703125" customWidth="1"/>
    <col min="10535" max="10535" width="0.28515625" customWidth="1"/>
    <col min="10536" max="10536" width="2.28515625" customWidth="1"/>
    <col min="10537" max="10537" width="6.42578125" customWidth="1"/>
    <col min="10538" max="10538" width="1.140625" customWidth="1"/>
    <col min="10539" max="10539" width="2.7109375" customWidth="1"/>
    <col min="10540" max="10541" width="0.140625" customWidth="1"/>
    <col min="10542" max="10542" width="4.5703125" customWidth="1"/>
    <col min="10543" max="10543" width="1.28515625" customWidth="1"/>
    <col min="10544" max="10544" width="3" customWidth="1"/>
    <col min="10545" max="10545" width="4.5703125" customWidth="1"/>
    <col min="10546" max="10546" width="1.28515625" customWidth="1"/>
    <col min="10547" max="10547" width="2.140625" customWidth="1"/>
    <col min="10548" max="10548" width="0.85546875" customWidth="1"/>
    <col min="10549" max="10549" width="4.5703125" customWidth="1"/>
    <col min="10550" max="10550" width="1.28515625" customWidth="1"/>
    <col min="10551" max="10551" width="3" customWidth="1"/>
    <col min="10552" max="10552" width="4.5703125" customWidth="1"/>
    <col min="10553" max="10553" width="0.7109375" customWidth="1"/>
    <col min="10554" max="10554" width="0.5703125" customWidth="1"/>
    <col min="10555" max="10555" width="1" customWidth="1"/>
    <col min="10556" max="10556" width="6.5703125" customWidth="1"/>
    <col min="10557" max="10557" width="0.140625" customWidth="1"/>
    <col min="10558" max="10558" width="6.28515625" customWidth="1"/>
    <col min="10559" max="10559" width="0.28515625" customWidth="1"/>
    <col min="10560" max="10560" width="15.28515625" customWidth="1"/>
    <col min="10753" max="10753" width="1.5703125" customWidth="1"/>
    <col min="10754" max="10754" width="0.42578125" customWidth="1"/>
    <col min="10755" max="10755" width="0.140625" customWidth="1"/>
    <col min="10756" max="10756" width="1.85546875" customWidth="1"/>
    <col min="10757" max="10757" width="2.140625" customWidth="1"/>
    <col min="10758" max="10758" width="1.28515625" customWidth="1"/>
    <col min="10759" max="10759" width="5.42578125" customWidth="1"/>
    <col min="10760" max="10760" width="6" customWidth="1"/>
    <col min="10761" max="10761" width="0.28515625" customWidth="1"/>
    <col min="10762" max="10762" width="1.140625" customWidth="1"/>
    <col min="10763" max="10763" width="8.7109375" customWidth="1"/>
    <col min="10764" max="10764" width="1.28515625" customWidth="1"/>
    <col min="10765" max="10765" width="0.140625" customWidth="1"/>
    <col min="10766" max="10766" width="0.7109375" customWidth="1"/>
    <col min="10767" max="10767" width="1.7109375" customWidth="1"/>
    <col min="10768" max="10768" width="6.28515625" customWidth="1"/>
    <col min="10769" max="10769" width="0.28515625" customWidth="1"/>
    <col min="10770" max="10770" width="4.7109375" customWidth="1"/>
    <col min="10771" max="10771" width="3.85546875" customWidth="1"/>
    <col min="10772" max="10772" width="0.85546875" customWidth="1"/>
    <col min="10773" max="10773" width="3.140625" customWidth="1"/>
    <col min="10774" max="10774" width="1.5703125" customWidth="1"/>
    <col min="10775" max="10775" width="3.140625" customWidth="1"/>
    <col min="10776" max="10776" width="0.28515625" customWidth="1"/>
    <col min="10777" max="10777" width="5.5703125" customWidth="1"/>
    <col min="10778" max="10778" width="3" customWidth="1"/>
    <col min="10779" max="10779" width="0.42578125" customWidth="1"/>
    <col min="10780" max="10780" width="2.7109375" customWidth="1"/>
    <col min="10781" max="10781" width="1.5703125" customWidth="1"/>
    <col min="10782" max="10782" width="1.28515625" customWidth="1"/>
    <col min="10783" max="10783" width="2.42578125" customWidth="1"/>
    <col min="10784" max="10784" width="0.42578125" customWidth="1"/>
    <col min="10785" max="10785" width="3.85546875" customWidth="1"/>
    <col min="10786" max="10786" width="1.28515625" customWidth="1"/>
    <col min="10787" max="10787" width="1.42578125" customWidth="1"/>
    <col min="10788" max="10788" width="0.140625" customWidth="1"/>
    <col min="10789" max="10789" width="1.28515625" customWidth="1"/>
    <col min="10790" max="10790" width="0.5703125" customWidth="1"/>
    <col min="10791" max="10791" width="0.28515625" customWidth="1"/>
    <col min="10792" max="10792" width="2.28515625" customWidth="1"/>
    <col min="10793" max="10793" width="6.42578125" customWidth="1"/>
    <col min="10794" max="10794" width="1.140625" customWidth="1"/>
    <col min="10795" max="10795" width="2.7109375" customWidth="1"/>
    <col min="10796" max="10797" width="0.140625" customWidth="1"/>
    <col min="10798" max="10798" width="4.5703125" customWidth="1"/>
    <col min="10799" max="10799" width="1.28515625" customWidth="1"/>
    <col min="10800" max="10800" width="3" customWidth="1"/>
    <col min="10801" max="10801" width="4.5703125" customWidth="1"/>
    <col min="10802" max="10802" width="1.28515625" customWidth="1"/>
    <col min="10803" max="10803" width="2.140625" customWidth="1"/>
    <col min="10804" max="10804" width="0.85546875" customWidth="1"/>
    <col min="10805" max="10805" width="4.5703125" customWidth="1"/>
    <col min="10806" max="10806" width="1.28515625" customWidth="1"/>
    <col min="10807" max="10807" width="3" customWidth="1"/>
    <col min="10808" max="10808" width="4.5703125" customWidth="1"/>
    <col min="10809" max="10809" width="0.7109375" customWidth="1"/>
    <col min="10810" max="10810" width="0.5703125" customWidth="1"/>
    <col min="10811" max="10811" width="1" customWidth="1"/>
    <col min="10812" max="10812" width="6.5703125" customWidth="1"/>
    <col min="10813" max="10813" width="0.140625" customWidth="1"/>
    <col min="10814" max="10814" width="6.28515625" customWidth="1"/>
    <col min="10815" max="10815" width="0.28515625" customWidth="1"/>
    <col min="10816" max="10816" width="15.28515625" customWidth="1"/>
    <col min="11009" max="11009" width="1.5703125" customWidth="1"/>
    <col min="11010" max="11010" width="0.42578125" customWidth="1"/>
    <col min="11011" max="11011" width="0.140625" customWidth="1"/>
    <col min="11012" max="11012" width="1.85546875" customWidth="1"/>
    <col min="11013" max="11013" width="2.140625" customWidth="1"/>
    <col min="11014" max="11014" width="1.28515625" customWidth="1"/>
    <col min="11015" max="11015" width="5.42578125" customWidth="1"/>
    <col min="11016" max="11016" width="6" customWidth="1"/>
    <col min="11017" max="11017" width="0.28515625" customWidth="1"/>
    <col min="11018" max="11018" width="1.140625" customWidth="1"/>
    <col min="11019" max="11019" width="8.7109375" customWidth="1"/>
    <col min="11020" max="11020" width="1.28515625" customWidth="1"/>
    <col min="11021" max="11021" width="0.140625" customWidth="1"/>
    <col min="11022" max="11022" width="0.7109375" customWidth="1"/>
    <col min="11023" max="11023" width="1.7109375" customWidth="1"/>
    <col min="11024" max="11024" width="6.28515625" customWidth="1"/>
    <col min="11025" max="11025" width="0.28515625" customWidth="1"/>
    <col min="11026" max="11026" width="4.7109375" customWidth="1"/>
    <col min="11027" max="11027" width="3.85546875" customWidth="1"/>
    <col min="11028" max="11028" width="0.85546875" customWidth="1"/>
    <col min="11029" max="11029" width="3.140625" customWidth="1"/>
    <col min="11030" max="11030" width="1.5703125" customWidth="1"/>
    <col min="11031" max="11031" width="3.140625" customWidth="1"/>
    <col min="11032" max="11032" width="0.28515625" customWidth="1"/>
    <col min="11033" max="11033" width="5.5703125" customWidth="1"/>
    <col min="11034" max="11034" width="3" customWidth="1"/>
    <col min="11035" max="11035" width="0.42578125" customWidth="1"/>
    <col min="11036" max="11036" width="2.7109375" customWidth="1"/>
    <col min="11037" max="11037" width="1.5703125" customWidth="1"/>
    <col min="11038" max="11038" width="1.28515625" customWidth="1"/>
    <col min="11039" max="11039" width="2.42578125" customWidth="1"/>
    <col min="11040" max="11040" width="0.42578125" customWidth="1"/>
    <col min="11041" max="11041" width="3.85546875" customWidth="1"/>
    <col min="11042" max="11042" width="1.28515625" customWidth="1"/>
    <col min="11043" max="11043" width="1.42578125" customWidth="1"/>
    <col min="11044" max="11044" width="0.140625" customWidth="1"/>
    <col min="11045" max="11045" width="1.28515625" customWidth="1"/>
    <col min="11046" max="11046" width="0.5703125" customWidth="1"/>
    <col min="11047" max="11047" width="0.28515625" customWidth="1"/>
    <col min="11048" max="11048" width="2.28515625" customWidth="1"/>
    <col min="11049" max="11049" width="6.42578125" customWidth="1"/>
    <col min="11050" max="11050" width="1.140625" customWidth="1"/>
    <col min="11051" max="11051" width="2.7109375" customWidth="1"/>
    <col min="11052" max="11053" width="0.140625" customWidth="1"/>
    <col min="11054" max="11054" width="4.5703125" customWidth="1"/>
    <col min="11055" max="11055" width="1.28515625" customWidth="1"/>
    <col min="11056" max="11056" width="3" customWidth="1"/>
    <col min="11057" max="11057" width="4.5703125" customWidth="1"/>
    <col min="11058" max="11058" width="1.28515625" customWidth="1"/>
    <col min="11059" max="11059" width="2.140625" customWidth="1"/>
    <col min="11060" max="11060" width="0.85546875" customWidth="1"/>
    <col min="11061" max="11061" width="4.5703125" customWidth="1"/>
    <col min="11062" max="11062" width="1.28515625" customWidth="1"/>
    <col min="11063" max="11063" width="3" customWidth="1"/>
    <col min="11064" max="11064" width="4.5703125" customWidth="1"/>
    <col min="11065" max="11065" width="0.7109375" customWidth="1"/>
    <col min="11066" max="11066" width="0.5703125" customWidth="1"/>
    <col min="11067" max="11067" width="1" customWidth="1"/>
    <col min="11068" max="11068" width="6.5703125" customWidth="1"/>
    <col min="11069" max="11069" width="0.140625" customWidth="1"/>
    <col min="11070" max="11070" width="6.28515625" customWidth="1"/>
    <col min="11071" max="11071" width="0.28515625" customWidth="1"/>
    <col min="11072" max="11072" width="15.28515625" customWidth="1"/>
    <col min="11265" max="11265" width="1.5703125" customWidth="1"/>
    <col min="11266" max="11266" width="0.42578125" customWidth="1"/>
    <col min="11267" max="11267" width="0.140625" customWidth="1"/>
    <col min="11268" max="11268" width="1.85546875" customWidth="1"/>
    <col min="11269" max="11269" width="2.140625" customWidth="1"/>
    <col min="11270" max="11270" width="1.28515625" customWidth="1"/>
    <col min="11271" max="11271" width="5.42578125" customWidth="1"/>
    <col min="11272" max="11272" width="6" customWidth="1"/>
    <col min="11273" max="11273" width="0.28515625" customWidth="1"/>
    <col min="11274" max="11274" width="1.140625" customWidth="1"/>
    <col min="11275" max="11275" width="8.7109375" customWidth="1"/>
    <col min="11276" max="11276" width="1.28515625" customWidth="1"/>
    <col min="11277" max="11277" width="0.140625" customWidth="1"/>
    <col min="11278" max="11278" width="0.7109375" customWidth="1"/>
    <col min="11279" max="11279" width="1.7109375" customWidth="1"/>
    <col min="11280" max="11280" width="6.28515625" customWidth="1"/>
    <col min="11281" max="11281" width="0.28515625" customWidth="1"/>
    <col min="11282" max="11282" width="4.7109375" customWidth="1"/>
    <col min="11283" max="11283" width="3.85546875" customWidth="1"/>
    <col min="11284" max="11284" width="0.85546875" customWidth="1"/>
    <col min="11285" max="11285" width="3.140625" customWidth="1"/>
    <col min="11286" max="11286" width="1.5703125" customWidth="1"/>
    <col min="11287" max="11287" width="3.140625" customWidth="1"/>
    <col min="11288" max="11288" width="0.28515625" customWidth="1"/>
    <col min="11289" max="11289" width="5.5703125" customWidth="1"/>
    <col min="11290" max="11290" width="3" customWidth="1"/>
    <col min="11291" max="11291" width="0.42578125" customWidth="1"/>
    <col min="11292" max="11292" width="2.7109375" customWidth="1"/>
    <col min="11293" max="11293" width="1.5703125" customWidth="1"/>
    <col min="11294" max="11294" width="1.28515625" customWidth="1"/>
    <col min="11295" max="11295" width="2.42578125" customWidth="1"/>
    <col min="11296" max="11296" width="0.42578125" customWidth="1"/>
    <col min="11297" max="11297" width="3.85546875" customWidth="1"/>
    <col min="11298" max="11298" width="1.28515625" customWidth="1"/>
    <col min="11299" max="11299" width="1.42578125" customWidth="1"/>
    <col min="11300" max="11300" width="0.140625" customWidth="1"/>
    <col min="11301" max="11301" width="1.28515625" customWidth="1"/>
    <col min="11302" max="11302" width="0.5703125" customWidth="1"/>
    <col min="11303" max="11303" width="0.28515625" customWidth="1"/>
    <col min="11304" max="11304" width="2.28515625" customWidth="1"/>
    <col min="11305" max="11305" width="6.42578125" customWidth="1"/>
    <col min="11306" max="11306" width="1.140625" customWidth="1"/>
    <col min="11307" max="11307" width="2.7109375" customWidth="1"/>
    <col min="11308" max="11309" width="0.140625" customWidth="1"/>
    <col min="11310" max="11310" width="4.5703125" customWidth="1"/>
    <col min="11311" max="11311" width="1.28515625" customWidth="1"/>
    <col min="11312" max="11312" width="3" customWidth="1"/>
    <col min="11313" max="11313" width="4.5703125" customWidth="1"/>
    <col min="11314" max="11314" width="1.28515625" customWidth="1"/>
    <col min="11315" max="11315" width="2.140625" customWidth="1"/>
    <col min="11316" max="11316" width="0.85546875" customWidth="1"/>
    <col min="11317" max="11317" width="4.5703125" customWidth="1"/>
    <col min="11318" max="11318" width="1.28515625" customWidth="1"/>
    <col min="11319" max="11319" width="3" customWidth="1"/>
    <col min="11320" max="11320" width="4.5703125" customWidth="1"/>
    <col min="11321" max="11321" width="0.7109375" customWidth="1"/>
    <col min="11322" max="11322" width="0.5703125" customWidth="1"/>
    <col min="11323" max="11323" width="1" customWidth="1"/>
    <col min="11324" max="11324" width="6.5703125" customWidth="1"/>
    <col min="11325" max="11325" width="0.140625" customWidth="1"/>
    <col min="11326" max="11326" width="6.28515625" customWidth="1"/>
    <col min="11327" max="11327" width="0.28515625" customWidth="1"/>
    <col min="11328" max="11328" width="15.28515625" customWidth="1"/>
    <col min="11521" max="11521" width="1.5703125" customWidth="1"/>
    <col min="11522" max="11522" width="0.42578125" customWidth="1"/>
    <col min="11523" max="11523" width="0.140625" customWidth="1"/>
    <col min="11524" max="11524" width="1.85546875" customWidth="1"/>
    <col min="11525" max="11525" width="2.140625" customWidth="1"/>
    <col min="11526" max="11526" width="1.28515625" customWidth="1"/>
    <col min="11527" max="11527" width="5.42578125" customWidth="1"/>
    <col min="11528" max="11528" width="6" customWidth="1"/>
    <col min="11529" max="11529" width="0.28515625" customWidth="1"/>
    <col min="11530" max="11530" width="1.140625" customWidth="1"/>
    <col min="11531" max="11531" width="8.7109375" customWidth="1"/>
    <col min="11532" max="11532" width="1.28515625" customWidth="1"/>
    <col min="11533" max="11533" width="0.140625" customWidth="1"/>
    <col min="11534" max="11534" width="0.7109375" customWidth="1"/>
    <col min="11535" max="11535" width="1.7109375" customWidth="1"/>
    <col min="11536" max="11536" width="6.28515625" customWidth="1"/>
    <col min="11537" max="11537" width="0.28515625" customWidth="1"/>
    <col min="11538" max="11538" width="4.7109375" customWidth="1"/>
    <col min="11539" max="11539" width="3.85546875" customWidth="1"/>
    <col min="11540" max="11540" width="0.85546875" customWidth="1"/>
    <col min="11541" max="11541" width="3.140625" customWidth="1"/>
    <col min="11542" max="11542" width="1.5703125" customWidth="1"/>
    <col min="11543" max="11543" width="3.140625" customWidth="1"/>
    <col min="11544" max="11544" width="0.28515625" customWidth="1"/>
    <col min="11545" max="11545" width="5.5703125" customWidth="1"/>
    <col min="11546" max="11546" width="3" customWidth="1"/>
    <col min="11547" max="11547" width="0.42578125" customWidth="1"/>
    <col min="11548" max="11548" width="2.7109375" customWidth="1"/>
    <col min="11549" max="11549" width="1.5703125" customWidth="1"/>
    <col min="11550" max="11550" width="1.28515625" customWidth="1"/>
    <col min="11551" max="11551" width="2.42578125" customWidth="1"/>
    <col min="11552" max="11552" width="0.42578125" customWidth="1"/>
    <col min="11553" max="11553" width="3.85546875" customWidth="1"/>
    <col min="11554" max="11554" width="1.28515625" customWidth="1"/>
    <col min="11555" max="11555" width="1.42578125" customWidth="1"/>
    <col min="11556" max="11556" width="0.140625" customWidth="1"/>
    <col min="11557" max="11557" width="1.28515625" customWidth="1"/>
    <col min="11558" max="11558" width="0.5703125" customWidth="1"/>
    <col min="11559" max="11559" width="0.28515625" customWidth="1"/>
    <col min="11560" max="11560" width="2.28515625" customWidth="1"/>
    <col min="11561" max="11561" width="6.42578125" customWidth="1"/>
    <col min="11562" max="11562" width="1.140625" customWidth="1"/>
    <col min="11563" max="11563" width="2.7109375" customWidth="1"/>
    <col min="11564" max="11565" width="0.140625" customWidth="1"/>
    <col min="11566" max="11566" width="4.5703125" customWidth="1"/>
    <col min="11567" max="11567" width="1.28515625" customWidth="1"/>
    <col min="11568" max="11568" width="3" customWidth="1"/>
    <col min="11569" max="11569" width="4.5703125" customWidth="1"/>
    <col min="11570" max="11570" width="1.28515625" customWidth="1"/>
    <col min="11571" max="11571" width="2.140625" customWidth="1"/>
    <col min="11572" max="11572" width="0.85546875" customWidth="1"/>
    <col min="11573" max="11573" width="4.5703125" customWidth="1"/>
    <col min="11574" max="11574" width="1.28515625" customWidth="1"/>
    <col min="11575" max="11575" width="3" customWidth="1"/>
    <col min="11576" max="11576" width="4.5703125" customWidth="1"/>
    <col min="11577" max="11577" width="0.7109375" customWidth="1"/>
    <col min="11578" max="11578" width="0.5703125" customWidth="1"/>
    <col min="11579" max="11579" width="1" customWidth="1"/>
    <col min="11580" max="11580" width="6.5703125" customWidth="1"/>
    <col min="11581" max="11581" width="0.140625" customWidth="1"/>
    <col min="11582" max="11582" width="6.28515625" customWidth="1"/>
    <col min="11583" max="11583" width="0.28515625" customWidth="1"/>
    <col min="11584" max="11584" width="15.28515625" customWidth="1"/>
    <col min="11777" max="11777" width="1.5703125" customWidth="1"/>
    <col min="11778" max="11778" width="0.42578125" customWidth="1"/>
    <col min="11779" max="11779" width="0.140625" customWidth="1"/>
    <col min="11780" max="11780" width="1.85546875" customWidth="1"/>
    <col min="11781" max="11781" width="2.140625" customWidth="1"/>
    <col min="11782" max="11782" width="1.28515625" customWidth="1"/>
    <col min="11783" max="11783" width="5.42578125" customWidth="1"/>
    <col min="11784" max="11784" width="6" customWidth="1"/>
    <col min="11785" max="11785" width="0.28515625" customWidth="1"/>
    <col min="11786" max="11786" width="1.140625" customWidth="1"/>
    <col min="11787" max="11787" width="8.7109375" customWidth="1"/>
    <col min="11788" max="11788" width="1.28515625" customWidth="1"/>
    <col min="11789" max="11789" width="0.140625" customWidth="1"/>
    <col min="11790" max="11790" width="0.7109375" customWidth="1"/>
    <col min="11791" max="11791" width="1.7109375" customWidth="1"/>
    <col min="11792" max="11792" width="6.28515625" customWidth="1"/>
    <col min="11793" max="11793" width="0.28515625" customWidth="1"/>
    <col min="11794" max="11794" width="4.7109375" customWidth="1"/>
    <col min="11795" max="11795" width="3.85546875" customWidth="1"/>
    <col min="11796" max="11796" width="0.85546875" customWidth="1"/>
    <col min="11797" max="11797" width="3.140625" customWidth="1"/>
    <col min="11798" max="11798" width="1.5703125" customWidth="1"/>
    <col min="11799" max="11799" width="3.140625" customWidth="1"/>
    <col min="11800" max="11800" width="0.28515625" customWidth="1"/>
    <col min="11801" max="11801" width="5.5703125" customWidth="1"/>
    <col min="11802" max="11802" width="3" customWidth="1"/>
    <col min="11803" max="11803" width="0.42578125" customWidth="1"/>
    <col min="11804" max="11804" width="2.7109375" customWidth="1"/>
    <col min="11805" max="11805" width="1.5703125" customWidth="1"/>
    <col min="11806" max="11806" width="1.28515625" customWidth="1"/>
    <col min="11807" max="11807" width="2.42578125" customWidth="1"/>
    <col min="11808" max="11808" width="0.42578125" customWidth="1"/>
    <col min="11809" max="11809" width="3.85546875" customWidth="1"/>
    <col min="11810" max="11810" width="1.28515625" customWidth="1"/>
    <col min="11811" max="11811" width="1.42578125" customWidth="1"/>
    <col min="11812" max="11812" width="0.140625" customWidth="1"/>
    <col min="11813" max="11813" width="1.28515625" customWidth="1"/>
    <col min="11814" max="11814" width="0.5703125" customWidth="1"/>
    <col min="11815" max="11815" width="0.28515625" customWidth="1"/>
    <col min="11816" max="11816" width="2.28515625" customWidth="1"/>
    <col min="11817" max="11817" width="6.42578125" customWidth="1"/>
    <col min="11818" max="11818" width="1.140625" customWidth="1"/>
    <col min="11819" max="11819" width="2.7109375" customWidth="1"/>
    <col min="11820" max="11821" width="0.140625" customWidth="1"/>
    <col min="11822" max="11822" width="4.5703125" customWidth="1"/>
    <col min="11823" max="11823" width="1.28515625" customWidth="1"/>
    <col min="11824" max="11824" width="3" customWidth="1"/>
    <col min="11825" max="11825" width="4.5703125" customWidth="1"/>
    <col min="11826" max="11826" width="1.28515625" customWidth="1"/>
    <col min="11827" max="11827" width="2.140625" customWidth="1"/>
    <col min="11828" max="11828" width="0.85546875" customWidth="1"/>
    <col min="11829" max="11829" width="4.5703125" customWidth="1"/>
    <col min="11830" max="11830" width="1.28515625" customWidth="1"/>
    <col min="11831" max="11831" width="3" customWidth="1"/>
    <col min="11832" max="11832" width="4.5703125" customWidth="1"/>
    <col min="11833" max="11833" width="0.7109375" customWidth="1"/>
    <col min="11834" max="11834" width="0.5703125" customWidth="1"/>
    <col min="11835" max="11835" width="1" customWidth="1"/>
    <col min="11836" max="11836" width="6.5703125" customWidth="1"/>
    <col min="11837" max="11837" width="0.140625" customWidth="1"/>
    <col min="11838" max="11838" width="6.28515625" customWidth="1"/>
    <col min="11839" max="11839" width="0.28515625" customWidth="1"/>
    <col min="11840" max="11840" width="15.28515625" customWidth="1"/>
    <col min="12033" max="12033" width="1.5703125" customWidth="1"/>
    <col min="12034" max="12034" width="0.42578125" customWidth="1"/>
    <col min="12035" max="12035" width="0.140625" customWidth="1"/>
    <col min="12036" max="12036" width="1.85546875" customWidth="1"/>
    <col min="12037" max="12037" width="2.140625" customWidth="1"/>
    <col min="12038" max="12038" width="1.28515625" customWidth="1"/>
    <col min="12039" max="12039" width="5.42578125" customWidth="1"/>
    <col min="12040" max="12040" width="6" customWidth="1"/>
    <col min="12041" max="12041" width="0.28515625" customWidth="1"/>
    <col min="12042" max="12042" width="1.140625" customWidth="1"/>
    <col min="12043" max="12043" width="8.7109375" customWidth="1"/>
    <col min="12044" max="12044" width="1.28515625" customWidth="1"/>
    <col min="12045" max="12045" width="0.140625" customWidth="1"/>
    <col min="12046" max="12046" width="0.7109375" customWidth="1"/>
    <col min="12047" max="12047" width="1.7109375" customWidth="1"/>
    <col min="12048" max="12048" width="6.28515625" customWidth="1"/>
    <col min="12049" max="12049" width="0.28515625" customWidth="1"/>
    <col min="12050" max="12050" width="4.7109375" customWidth="1"/>
    <col min="12051" max="12051" width="3.85546875" customWidth="1"/>
    <col min="12052" max="12052" width="0.85546875" customWidth="1"/>
    <col min="12053" max="12053" width="3.140625" customWidth="1"/>
    <col min="12054" max="12054" width="1.5703125" customWidth="1"/>
    <col min="12055" max="12055" width="3.140625" customWidth="1"/>
    <col min="12056" max="12056" width="0.28515625" customWidth="1"/>
    <col min="12057" max="12057" width="5.5703125" customWidth="1"/>
    <col min="12058" max="12058" width="3" customWidth="1"/>
    <col min="12059" max="12059" width="0.42578125" customWidth="1"/>
    <col min="12060" max="12060" width="2.7109375" customWidth="1"/>
    <col min="12061" max="12061" width="1.5703125" customWidth="1"/>
    <col min="12062" max="12062" width="1.28515625" customWidth="1"/>
    <col min="12063" max="12063" width="2.42578125" customWidth="1"/>
    <col min="12064" max="12064" width="0.42578125" customWidth="1"/>
    <col min="12065" max="12065" width="3.85546875" customWidth="1"/>
    <col min="12066" max="12066" width="1.28515625" customWidth="1"/>
    <col min="12067" max="12067" width="1.42578125" customWidth="1"/>
    <col min="12068" max="12068" width="0.140625" customWidth="1"/>
    <col min="12069" max="12069" width="1.28515625" customWidth="1"/>
    <col min="12070" max="12070" width="0.5703125" customWidth="1"/>
    <col min="12071" max="12071" width="0.28515625" customWidth="1"/>
    <col min="12072" max="12072" width="2.28515625" customWidth="1"/>
    <col min="12073" max="12073" width="6.42578125" customWidth="1"/>
    <col min="12074" max="12074" width="1.140625" customWidth="1"/>
    <col min="12075" max="12075" width="2.7109375" customWidth="1"/>
    <col min="12076" max="12077" width="0.140625" customWidth="1"/>
    <col min="12078" max="12078" width="4.5703125" customWidth="1"/>
    <col min="12079" max="12079" width="1.28515625" customWidth="1"/>
    <col min="12080" max="12080" width="3" customWidth="1"/>
    <col min="12081" max="12081" width="4.5703125" customWidth="1"/>
    <col min="12082" max="12082" width="1.28515625" customWidth="1"/>
    <col min="12083" max="12083" width="2.140625" customWidth="1"/>
    <col min="12084" max="12084" width="0.85546875" customWidth="1"/>
    <col min="12085" max="12085" width="4.5703125" customWidth="1"/>
    <col min="12086" max="12086" width="1.28515625" customWidth="1"/>
    <col min="12087" max="12087" width="3" customWidth="1"/>
    <col min="12088" max="12088" width="4.5703125" customWidth="1"/>
    <col min="12089" max="12089" width="0.7109375" customWidth="1"/>
    <col min="12090" max="12090" width="0.5703125" customWidth="1"/>
    <col min="12091" max="12091" width="1" customWidth="1"/>
    <col min="12092" max="12092" width="6.5703125" customWidth="1"/>
    <col min="12093" max="12093" width="0.140625" customWidth="1"/>
    <col min="12094" max="12094" width="6.28515625" customWidth="1"/>
    <col min="12095" max="12095" width="0.28515625" customWidth="1"/>
    <col min="12096" max="12096" width="15.28515625" customWidth="1"/>
    <col min="12289" max="12289" width="1.5703125" customWidth="1"/>
    <col min="12290" max="12290" width="0.42578125" customWidth="1"/>
    <col min="12291" max="12291" width="0.140625" customWidth="1"/>
    <col min="12292" max="12292" width="1.85546875" customWidth="1"/>
    <col min="12293" max="12293" width="2.140625" customWidth="1"/>
    <col min="12294" max="12294" width="1.28515625" customWidth="1"/>
    <col min="12295" max="12295" width="5.42578125" customWidth="1"/>
    <col min="12296" max="12296" width="6" customWidth="1"/>
    <col min="12297" max="12297" width="0.28515625" customWidth="1"/>
    <col min="12298" max="12298" width="1.140625" customWidth="1"/>
    <col min="12299" max="12299" width="8.7109375" customWidth="1"/>
    <col min="12300" max="12300" width="1.28515625" customWidth="1"/>
    <col min="12301" max="12301" width="0.140625" customWidth="1"/>
    <col min="12302" max="12302" width="0.7109375" customWidth="1"/>
    <col min="12303" max="12303" width="1.7109375" customWidth="1"/>
    <col min="12304" max="12304" width="6.28515625" customWidth="1"/>
    <col min="12305" max="12305" width="0.28515625" customWidth="1"/>
    <col min="12306" max="12306" width="4.7109375" customWidth="1"/>
    <col min="12307" max="12307" width="3.85546875" customWidth="1"/>
    <col min="12308" max="12308" width="0.85546875" customWidth="1"/>
    <col min="12309" max="12309" width="3.140625" customWidth="1"/>
    <col min="12310" max="12310" width="1.5703125" customWidth="1"/>
    <col min="12311" max="12311" width="3.140625" customWidth="1"/>
    <col min="12312" max="12312" width="0.28515625" customWidth="1"/>
    <col min="12313" max="12313" width="5.5703125" customWidth="1"/>
    <col min="12314" max="12314" width="3" customWidth="1"/>
    <col min="12315" max="12315" width="0.42578125" customWidth="1"/>
    <col min="12316" max="12316" width="2.7109375" customWidth="1"/>
    <col min="12317" max="12317" width="1.5703125" customWidth="1"/>
    <col min="12318" max="12318" width="1.28515625" customWidth="1"/>
    <col min="12319" max="12319" width="2.42578125" customWidth="1"/>
    <col min="12320" max="12320" width="0.42578125" customWidth="1"/>
    <col min="12321" max="12321" width="3.85546875" customWidth="1"/>
    <col min="12322" max="12322" width="1.28515625" customWidth="1"/>
    <col min="12323" max="12323" width="1.42578125" customWidth="1"/>
    <col min="12324" max="12324" width="0.140625" customWidth="1"/>
    <col min="12325" max="12325" width="1.28515625" customWidth="1"/>
    <col min="12326" max="12326" width="0.5703125" customWidth="1"/>
    <col min="12327" max="12327" width="0.28515625" customWidth="1"/>
    <col min="12328" max="12328" width="2.28515625" customWidth="1"/>
    <col min="12329" max="12329" width="6.42578125" customWidth="1"/>
    <col min="12330" max="12330" width="1.140625" customWidth="1"/>
    <col min="12331" max="12331" width="2.7109375" customWidth="1"/>
    <col min="12332" max="12333" width="0.140625" customWidth="1"/>
    <col min="12334" max="12334" width="4.5703125" customWidth="1"/>
    <col min="12335" max="12335" width="1.28515625" customWidth="1"/>
    <col min="12336" max="12336" width="3" customWidth="1"/>
    <col min="12337" max="12337" width="4.5703125" customWidth="1"/>
    <col min="12338" max="12338" width="1.28515625" customWidth="1"/>
    <col min="12339" max="12339" width="2.140625" customWidth="1"/>
    <col min="12340" max="12340" width="0.85546875" customWidth="1"/>
    <col min="12341" max="12341" width="4.5703125" customWidth="1"/>
    <col min="12342" max="12342" width="1.28515625" customWidth="1"/>
    <col min="12343" max="12343" width="3" customWidth="1"/>
    <col min="12344" max="12344" width="4.5703125" customWidth="1"/>
    <col min="12345" max="12345" width="0.7109375" customWidth="1"/>
    <col min="12346" max="12346" width="0.5703125" customWidth="1"/>
    <col min="12347" max="12347" width="1" customWidth="1"/>
    <col min="12348" max="12348" width="6.5703125" customWidth="1"/>
    <col min="12349" max="12349" width="0.140625" customWidth="1"/>
    <col min="12350" max="12350" width="6.28515625" customWidth="1"/>
    <col min="12351" max="12351" width="0.28515625" customWidth="1"/>
    <col min="12352" max="12352" width="15.28515625" customWidth="1"/>
    <col min="12545" max="12545" width="1.5703125" customWidth="1"/>
    <col min="12546" max="12546" width="0.42578125" customWidth="1"/>
    <col min="12547" max="12547" width="0.140625" customWidth="1"/>
    <col min="12548" max="12548" width="1.85546875" customWidth="1"/>
    <col min="12549" max="12549" width="2.140625" customWidth="1"/>
    <col min="12550" max="12550" width="1.28515625" customWidth="1"/>
    <col min="12551" max="12551" width="5.42578125" customWidth="1"/>
    <col min="12552" max="12552" width="6" customWidth="1"/>
    <col min="12553" max="12553" width="0.28515625" customWidth="1"/>
    <col min="12554" max="12554" width="1.140625" customWidth="1"/>
    <col min="12555" max="12555" width="8.7109375" customWidth="1"/>
    <col min="12556" max="12556" width="1.28515625" customWidth="1"/>
    <col min="12557" max="12557" width="0.140625" customWidth="1"/>
    <col min="12558" max="12558" width="0.7109375" customWidth="1"/>
    <col min="12559" max="12559" width="1.7109375" customWidth="1"/>
    <col min="12560" max="12560" width="6.28515625" customWidth="1"/>
    <col min="12561" max="12561" width="0.28515625" customWidth="1"/>
    <col min="12562" max="12562" width="4.7109375" customWidth="1"/>
    <col min="12563" max="12563" width="3.85546875" customWidth="1"/>
    <col min="12564" max="12564" width="0.85546875" customWidth="1"/>
    <col min="12565" max="12565" width="3.140625" customWidth="1"/>
    <col min="12566" max="12566" width="1.5703125" customWidth="1"/>
    <col min="12567" max="12567" width="3.140625" customWidth="1"/>
    <col min="12568" max="12568" width="0.28515625" customWidth="1"/>
    <col min="12569" max="12569" width="5.5703125" customWidth="1"/>
    <col min="12570" max="12570" width="3" customWidth="1"/>
    <col min="12571" max="12571" width="0.42578125" customWidth="1"/>
    <col min="12572" max="12572" width="2.7109375" customWidth="1"/>
    <col min="12573" max="12573" width="1.5703125" customWidth="1"/>
    <col min="12574" max="12574" width="1.28515625" customWidth="1"/>
    <col min="12575" max="12575" width="2.42578125" customWidth="1"/>
    <col min="12576" max="12576" width="0.42578125" customWidth="1"/>
    <col min="12577" max="12577" width="3.85546875" customWidth="1"/>
    <col min="12578" max="12578" width="1.28515625" customWidth="1"/>
    <col min="12579" max="12579" width="1.42578125" customWidth="1"/>
    <col min="12580" max="12580" width="0.140625" customWidth="1"/>
    <col min="12581" max="12581" width="1.28515625" customWidth="1"/>
    <col min="12582" max="12582" width="0.5703125" customWidth="1"/>
    <col min="12583" max="12583" width="0.28515625" customWidth="1"/>
    <col min="12584" max="12584" width="2.28515625" customWidth="1"/>
    <col min="12585" max="12585" width="6.42578125" customWidth="1"/>
    <col min="12586" max="12586" width="1.140625" customWidth="1"/>
    <col min="12587" max="12587" width="2.7109375" customWidth="1"/>
    <col min="12588" max="12589" width="0.140625" customWidth="1"/>
    <col min="12590" max="12590" width="4.5703125" customWidth="1"/>
    <col min="12591" max="12591" width="1.28515625" customWidth="1"/>
    <col min="12592" max="12592" width="3" customWidth="1"/>
    <col min="12593" max="12593" width="4.5703125" customWidth="1"/>
    <col min="12594" max="12594" width="1.28515625" customWidth="1"/>
    <col min="12595" max="12595" width="2.140625" customWidth="1"/>
    <col min="12596" max="12596" width="0.85546875" customWidth="1"/>
    <col min="12597" max="12597" width="4.5703125" customWidth="1"/>
    <col min="12598" max="12598" width="1.28515625" customWidth="1"/>
    <col min="12599" max="12599" width="3" customWidth="1"/>
    <col min="12600" max="12600" width="4.5703125" customWidth="1"/>
    <col min="12601" max="12601" width="0.7109375" customWidth="1"/>
    <col min="12602" max="12602" width="0.5703125" customWidth="1"/>
    <col min="12603" max="12603" width="1" customWidth="1"/>
    <col min="12604" max="12604" width="6.5703125" customWidth="1"/>
    <col min="12605" max="12605" width="0.140625" customWidth="1"/>
    <col min="12606" max="12606" width="6.28515625" customWidth="1"/>
    <col min="12607" max="12607" width="0.28515625" customWidth="1"/>
    <col min="12608" max="12608" width="15.28515625" customWidth="1"/>
    <col min="12801" max="12801" width="1.5703125" customWidth="1"/>
    <col min="12802" max="12802" width="0.42578125" customWidth="1"/>
    <col min="12803" max="12803" width="0.140625" customWidth="1"/>
    <col min="12804" max="12804" width="1.85546875" customWidth="1"/>
    <col min="12805" max="12805" width="2.140625" customWidth="1"/>
    <col min="12806" max="12806" width="1.28515625" customWidth="1"/>
    <col min="12807" max="12807" width="5.42578125" customWidth="1"/>
    <col min="12808" max="12808" width="6" customWidth="1"/>
    <col min="12809" max="12809" width="0.28515625" customWidth="1"/>
    <col min="12810" max="12810" width="1.140625" customWidth="1"/>
    <col min="12811" max="12811" width="8.7109375" customWidth="1"/>
    <col min="12812" max="12812" width="1.28515625" customWidth="1"/>
    <col min="12813" max="12813" width="0.140625" customWidth="1"/>
    <col min="12814" max="12814" width="0.7109375" customWidth="1"/>
    <col min="12815" max="12815" width="1.7109375" customWidth="1"/>
    <col min="12816" max="12816" width="6.28515625" customWidth="1"/>
    <col min="12817" max="12817" width="0.28515625" customWidth="1"/>
    <col min="12818" max="12818" width="4.7109375" customWidth="1"/>
    <col min="12819" max="12819" width="3.85546875" customWidth="1"/>
    <col min="12820" max="12820" width="0.85546875" customWidth="1"/>
    <col min="12821" max="12821" width="3.140625" customWidth="1"/>
    <col min="12822" max="12822" width="1.5703125" customWidth="1"/>
    <col min="12823" max="12823" width="3.140625" customWidth="1"/>
    <col min="12824" max="12824" width="0.28515625" customWidth="1"/>
    <col min="12825" max="12825" width="5.5703125" customWidth="1"/>
    <col min="12826" max="12826" width="3" customWidth="1"/>
    <col min="12827" max="12827" width="0.42578125" customWidth="1"/>
    <col min="12828" max="12828" width="2.7109375" customWidth="1"/>
    <col min="12829" max="12829" width="1.5703125" customWidth="1"/>
    <col min="12830" max="12830" width="1.28515625" customWidth="1"/>
    <col min="12831" max="12831" width="2.42578125" customWidth="1"/>
    <col min="12832" max="12832" width="0.42578125" customWidth="1"/>
    <col min="12833" max="12833" width="3.85546875" customWidth="1"/>
    <col min="12834" max="12834" width="1.28515625" customWidth="1"/>
    <col min="12835" max="12835" width="1.42578125" customWidth="1"/>
    <col min="12836" max="12836" width="0.140625" customWidth="1"/>
    <col min="12837" max="12837" width="1.28515625" customWidth="1"/>
    <col min="12838" max="12838" width="0.5703125" customWidth="1"/>
    <col min="12839" max="12839" width="0.28515625" customWidth="1"/>
    <col min="12840" max="12840" width="2.28515625" customWidth="1"/>
    <col min="12841" max="12841" width="6.42578125" customWidth="1"/>
    <col min="12842" max="12842" width="1.140625" customWidth="1"/>
    <col min="12843" max="12843" width="2.7109375" customWidth="1"/>
    <col min="12844" max="12845" width="0.140625" customWidth="1"/>
    <col min="12846" max="12846" width="4.5703125" customWidth="1"/>
    <col min="12847" max="12847" width="1.28515625" customWidth="1"/>
    <col min="12848" max="12848" width="3" customWidth="1"/>
    <col min="12849" max="12849" width="4.5703125" customWidth="1"/>
    <col min="12850" max="12850" width="1.28515625" customWidth="1"/>
    <col min="12851" max="12851" width="2.140625" customWidth="1"/>
    <col min="12852" max="12852" width="0.85546875" customWidth="1"/>
    <col min="12853" max="12853" width="4.5703125" customWidth="1"/>
    <col min="12854" max="12854" width="1.28515625" customWidth="1"/>
    <col min="12855" max="12855" width="3" customWidth="1"/>
    <col min="12856" max="12856" width="4.5703125" customWidth="1"/>
    <col min="12857" max="12857" width="0.7109375" customWidth="1"/>
    <col min="12858" max="12858" width="0.5703125" customWidth="1"/>
    <col min="12859" max="12859" width="1" customWidth="1"/>
    <col min="12860" max="12860" width="6.5703125" customWidth="1"/>
    <col min="12861" max="12861" width="0.140625" customWidth="1"/>
    <col min="12862" max="12862" width="6.28515625" customWidth="1"/>
    <col min="12863" max="12863" width="0.28515625" customWidth="1"/>
    <col min="12864" max="12864" width="15.28515625" customWidth="1"/>
    <col min="13057" max="13057" width="1.5703125" customWidth="1"/>
    <col min="13058" max="13058" width="0.42578125" customWidth="1"/>
    <col min="13059" max="13059" width="0.140625" customWidth="1"/>
    <col min="13060" max="13060" width="1.85546875" customWidth="1"/>
    <col min="13061" max="13061" width="2.140625" customWidth="1"/>
    <col min="13062" max="13062" width="1.28515625" customWidth="1"/>
    <col min="13063" max="13063" width="5.42578125" customWidth="1"/>
    <col min="13064" max="13064" width="6" customWidth="1"/>
    <col min="13065" max="13065" width="0.28515625" customWidth="1"/>
    <col min="13066" max="13066" width="1.140625" customWidth="1"/>
    <col min="13067" max="13067" width="8.7109375" customWidth="1"/>
    <col min="13068" max="13068" width="1.28515625" customWidth="1"/>
    <col min="13069" max="13069" width="0.140625" customWidth="1"/>
    <col min="13070" max="13070" width="0.7109375" customWidth="1"/>
    <col min="13071" max="13071" width="1.7109375" customWidth="1"/>
    <col min="13072" max="13072" width="6.28515625" customWidth="1"/>
    <col min="13073" max="13073" width="0.28515625" customWidth="1"/>
    <col min="13074" max="13074" width="4.7109375" customWidth="1"/>
    <col min="13075" max="13075" width="3.85546875" customWidth="1"/>
    <col min="13076" max="13076" width="0.85546875" customWidth="1"/>
    <col min="13077" max="13077" width="3.140625" customWidth="1"/>
    <col min="13078" max="13078" width="1.5703125" customWidth="1"/>
    <col min="13079" max="13079" width="3.140625" customWidth="1"/>
    <col min="13080" max="13080" width="0.28515625" customWidth="1"/>
    <col min="13081" max="13081" width="5.5703125" customWidth="1"/>
    <col min="13082" max="13082" width="3" customWidth="1"/>
    <col min="13083" max="13083" width="0.42578125" customWidth="1"/>
    <col min="13084" max="13084" width="2.7109375" customWidth="1"/>
    <col min="13085" max="13085" width="1.5703125" customWidth="1"/>
    <col min="13086" max="13086" width="1.28515625" customWidth="1"/>
    <col min="13087" max="13087" width="2.42578125" customWidth="1"/>
    <col min="13088" max="13088" width="0.42578125" customWidth="1"/>
    <col min="13089" max="13089" width="3.85546875" customWidth="1"/>
    <col min="13090" max="13090" width="1.28515625" customWidth="1"/>
    <col min="13091" max="13091" width="1.42578125" customWidth="1"/>
    <col min="13092" max="13092" width="0.140625" customWidth="1"/>
    <col min="13093" max="13093" width="1.28515625" customWidth="1"/>
    <col min="13094" max="13094" width="0.5703125" customWidth="1"/>
    <col min="13095" max="13095" width="0.28515625" customWidth="1"/>
    <col min="13096" max="13096" width="2.28515625" customWidth="1"/>
    <col min="13097" max="13097" width="6.42578125" customWidth="1"/>
    <col min="13098" max="13098" width="1.140625" customWidth="1"/>
    <col min="13099" max="13099" width="2.7109375" customWidth="1"/>
    <col min="13100" max="13101" width="0.140625" customWidth="1"/>
    <col min="13102" max="13102" width="4.5703125" customWidth="1"/>
    <col min="13103" max="13103" width="1.28515625" customWidth="1"/>
    <col min="13104" max="13104" width="3" customWidth="1"/>
    <col min="13105" max="13105" width="4.5703125" customWidth="1"/>
    <col min="13106" max="13106" width="1.28515625" customWidth="1"/>
    <col min="13107" max="13107" width="2.140625" customWidth="1"/>
    <col min="13108" max="13108" width="0.85546875" customWidth="1"/>
    <col min="13109" max="13109" width="4.5703125" customWidth="1"/>
    <col min="13110" max="13110" width="1.28515625" customWidth="1"/>
    <col min="13111" max="13111" width="3" customWidth="1"/>
    <col min="13112" max="13112" width="4.5703125" customWidth="1"/>
    <col min="13113" max="13113" width="0.7109375" customWidth="1"/>
    <col min="13114" max="13114" width="0.5703125" customWidth="1"/>
    <col min="13115" max="13115" width="1" customWidth="1"/>
    <col min="13116" max="13116" width="6.5703125" customWidth="1"/>
    <col min="13117" max="13117" width="0.140625" customWidth="1"/>
    <col min="13118" max="13118" width="6.28515625" customWidth="1"/>
    <col min="13119" max="13119" width="0.28515625" customWidth="1"/>
    <col min="13120" max="13120" width="15.28515625" customWidth="1"/>
    <col min="13313" max="13313" width="1.5703125" customWidth="1"/>
    <col min="13314" max="13314" width="0.42578125" customWidth="1"/>
    <col min="13315" max="13315" width="0.140625" customWidth="1"/>
    <col min="13316" max="13316" width="1.85546875" customWidth="1"/>
    <col min="13317" max="13317" width="2.140625" customWidth="1"/>
    <col min="13318" max="13318" width="1.28515625" customWidth="1"/>
    <col min="13319" max="13319" width="5.42578125" customWidth="1"/>
    <col min="13320" max="13320" width="6" customWidth="1"/>
    <col min="13321" max="13321" width="0.28515625" customWidth="1"/>
    <col min="13322" max="13322" width="1.140625" customWidth="1"/>
    <col min="13323" max="13323" width="8.7109375" customWidth="1"/>
    <col min="13324" max="13324" width="1.28515625" customWidth="1"/>
    <col min="13325" max="13325" width="0.140625" customWidth="1"/>
    <col min="13326" max="13326" width="0.7109375" customWidth="1"/>
    <col min="13327" max="13327" width="1.7109375" customWidth="1"/>
    <col min="13328" max="13328" width="6.28515625" customWidth="1"/>
    <col min="13329" max="13329" width="0.28515625" customWidth="1"/>
    <col min="13330" max="13330" width="4.7109375" customWidth="1"/>
    <col min="13331" max="13331" width="3.85546875" customWidth="1"/>
    <col min="13332" max="13332" width="0.85546875" customWidth="1"/>
    <col min="13333" max="13333" width="3.140625" customWidth="1"/>
    <col min="13334" max="13334" width="1.5703125" customWidth="1"/>
    <col min="13335" max="13335" width="3.140625" customWidth="1"/>
    <col min="13336" max="13336" width="0.28515625" customWidth="1"/>
    <col min="13337" max="13337" width="5.5703125" customWidth="1"/>
    <col min="13338" max="13338" width="3" customWidth="1"/>
    <col min="13339" max="13339" width="0.42578125" customWidth="1"/>
    <col min="13340" max="13340" width="2.7109375" customWidth="1"/>
    <col min="13341" max="13341" width="1.5703125" customWidth="1"/>
    <col min="13342" max="13342" width="1.28515625" customWidth="1"/>
    <col min="13343" max="13343" width="2.42578125" customWidth="1"/>
    <col min="13344" max="13344" width="0.42578125" customWidth="1"/>
    <col min="13345" max="13345" width="3.85546875" customWidth="1"/>
    <col min="13346" max="13346" width="1.28515625" customWidth="1"/>
    <col min="13347" max="13347" width="1.42578125" customWidth="1"/>
    <col min="13348" max="13348" width="0.140625" customWidth="1"/>
    <col min="13349" max="13349" width="1.28515625" customWidth="1"/>
    <col min="13350" max="13350" width="0.5703125" customWidth="1"/>
    <col min="13351" max="13351" width="0.28515625" customWidth="1"/>
    <col min="13352" max="13352" width="2.28515625" customWidth="1"/>
    <col min="13353" max="13353" width="6.42578125" customWidth="1"/>
    <col min="13354" max="13354" width="1.140625" customWidth="1"/>
    <col min="13355" max="13355" width="2.7109375" customWidth="1"/>
    <col min="13356" max="13357" width="0.140625" customWidth="1"/>
    <col min="13358" max="13358" width="4.5703125" customWidth="1"/>
    <col min="13359" max="13359" width="1.28515625" customWidth="1"/>
    <col min="13360" max="13360" width="3" customWidth="1"/>
    <col min="13361" max="13361" width="4.5703125" customWidth="1"/>
    <col min="13362" max="13362" width="1.28515625" customWidth="1"/>
    <col min="13363" max="13363" width="2.140625" customWidth="1"/>
    <col min="13364" max="13364" width="0.85546875" customWidth="1"/>
    <col min="13365" max="13365" width="4.5703125" customWidth="1"/>
    <col min="13366" max="13366" width="1.28515625" customWidth="1"/>
    <col min="13367" max="13367" width="3" customWidth="1"/>
    <col min="13368" max="13368" width="4.5703125" customWidth="1"/>
    <col min="13369" max="13369" width="0.7109375" customWidth="1"/>
    <col min="13370" max="13370" width="0.5703125" customWidth="1"/>
    <col min="13371" max="13371" width="1" customWidth="1"/>
    <col min="13372" max="13372" width="6.5703125" customWidth="1"/>
    <col min="13373" max="13373" width="0.140625" customWidth="1"/>
    <col min="13374" max="13374" width="6.28515625" customWidth="1"/>
    <col min="13375" max="13375" width="0.28515625" customWidth="1"/>
    <col min="13376" max="13376" width="15.28515625" customWidth="1"/>
    <col min="13569" max="13569" width="1.5703125" customWidth="1"/>
    <col min="13570" max="13570" width="0.42578125" customWidth="1"/>
    <col min="13571" max="13571" width="0.140625" customWidth="1"/>
    <col min="13572" max="13572" width="1.85546875" customWidth="1"/>
    <col min="13573" max="13573" width="2.140625" customWidth="1"/>
    <col min="13574" max="13574" width="1.28515625" customWidth="1"/>
    <col min="13575" max="13575" width="5.42578125" customWidth="1"/>
    <col min="13576" max="13576" width="6" customWidth="1"/>
    <col min="13577" max="13577" width="0.28515625" customWidth="1"/>
    <col min="13578" max="13578" width="1.140625" customWidth="1"/>
    <col min="13579" max="13579" width="8.7109375" customWidth="1"/>
    <col min="13580" max="13580" width="1.28515625" customWidth="1"/>
    <col min="13581" max="13581" width="0.140625" customWidth="1"/>
    <col min="13582" max="13582" width="0.7109375" customWidth="1"/>
    <col min="13583" max="13583" width="1.7109375" customWidth="1"/>
    <col min="13584" max="13584" width="6.28515625" customWidth="1"/>
    <col min="13585" max="13585" width="0.28515625" customWidth="1"/>
    <col min="13586" max="13586" width="4.7109375" customWidth="1"/>
    <col min="13587" max="13587" width="3.85546875" customWidth="1"/>
    <col min="13588" max="13588" width="0.85546875" customWidth="1"/>
    <col min="13589" max="13589" width="3.140625" customWidth="1"/>
    <col min="13590" max="13590" width="1.5703125" customWidth="1"/>
    <col min="13591" max="13591" width="3.140625" customWidth="1"/>
    <col min="13592" max="13592" width="0.28515625" customWidth="1"/>
    <col min="13593" max="13593" width="5.5703125" customWidth="1"/>
    <col min="13594" max="13594" width="3" customWidth="1"/>
    <col min="13595" max="13595" width="0.42578125" customWidth="1"/>
    <col min="13596" max="13596" width="2.7109375" customWidth="1"/>
    <col min="13597" max="13597" width="1.5703125" customWidth="1"/>
    <col min="13598" max="13598" width="1.28515625" customWidth="1"/>
    <col min="13599" max="13599" width="2.42578125" customWidth="1"/>
    <col min="13600" max="13600" width="0.42578125" customWidth="1"/>
    <col min="13601" max="13601" width="3.85546875" customWidth="1"/>
    <col min="13602" max="13602" width="1.28515625" customWidth="1"/>
    <col min="13603" max="13603" width="1.42578125" customWidth="1"/>
    <col min="13604" max="13604" width="0.140625" customWidth="1"/>
    <col min="13605" max="13605" width="1.28515625" customWidth="1"/>
    <col min="13606" max="13606" width="0.5703125" customWidth="1"/>
    <col min="13607" max="13607" width="0.28515625" customWidth="1"/>
    <col min="13608" max="13608" width="2.28515625" customWidth="1"/>
    <col min="13609" max="13609" width="6.42578125" customWidth="1"/>
    <col min="13610" max="13610" width="1.140625" customWidth="1"/>
    <col min="13611" max="13611" width="2.7109375" customWidth="1"/>
    <col min="13612" max="13613" width="0.140625" customWidth="1"/>
    <col min="13614" max="13614" width="4.5703125" customWidth="1"/>
    <col min="13615" max="13615" width="1.28515625" customWidth="1"/>
    <col min="13616" max="13616" width="3" customWidth="1"/>
    <col min="13617" max="13617" width="4.5703125" customWidth="1"/>
    <col min="13618" max="13618" width="1.28515625" customWidth="1"/>
    <col min="13619" max="13619" width="2.140625" customWidth="1"/>
    <col min="13620" max="13620" width="0.85546875" customWidth="1"/>
    <col min="13621" max="13621" width="4.5703125" customWidth="1"/>
    <col min="13622" max="13622" width="1.28515625" customWidth="1"/>
    <col min="13623" max="13623" width="3" customWidth="1"/>
    <col min="13624" max="13624" width="4.5703125" customWidth="1"/>
    <col min="13625" max="13625" width="0.7109375" customWidth="1"/>
    <col min="13626" max="13626" width="0.5703125" customWidth="1"/>
    <col min="13627" max="13627" width="1" customWidth="1"/>
    <col min="13628" max="13628" width="6.5703125" customWidth="1"/>
    <col min="13629" max="13629" width="0.140625" customWidth="1"/>
    <col min="13630" max="13630" width="6.28515625" customWidth="1"/>
    <col min="13631" max="13631" width="0.28515625" customWidth="1"/>
    <col min="13632" max="13632" width="15.28515625" customWidth="1"/>
    <col min="13825" max="13825" width="1.5703125" customWidth="1"/>
    <col min="13826" max="13826" width="0.42578125" customWidth="1"/>
    <col min="13827" max="13827" width="0.140625" customWidth="1"/>
    <col min="13828" max="13828" width="1.85546875" customWidth="1"/>
    <col min="13829" max="13829" width="2.140625" customWidth="1"/>
    <col min="13830" max="13830" width="1.28515625" customWidth="1"/>
    <col min="13831" max="13831" width="5.42578125" customWidth="1"/>
    <col min="13832" max="13832" width="6" customWidth="1"/>
    <col min="13833" max="13833" width="0.28515625" customWidth="1"/>
    <col min="13834" max="13834" width="1.140625" customWidth="1"/>
    <col min="13835" max="13835" width="8.7109375" customWidth="1"/>
    <col min="13836" max="13836" width="1.28515625" customWidth="1"/>
    <col min="13837" max="13837" width="0.140625" customWidth="1"/>
    <col min="13838" max="13838" width="0.7109375" customWidth="1"/>
    <col min="13839" max="13839" width="1.7109375" customWidth="1"/>
    <col min="13840" max="13840" width="6.28515625" customWidth="1"/>
    <col min="13841" max="13841" width="0.28515625" customWidth="1"/>
    <col min="13842" max="13842" width="4.7109375" customWidth="1"/>
    <col min="13843" max="13843" width="3.85546875" customWidth="1"/>
    <col min="13844" max="13844" width="0.85546875" customWidth="1"/>
    <col min="13845" max="13845" width="3.140625" customWidth="1"/>
    <col min="13846" max="13846" width="1.5703125" customWidth="1"/>
    <col min="13847" max="13847" width="3.140625" customWidth="1"/>
    <col min="13848" max="13848" width="0.28515625" customWidth="1"/>
    <col min="13849" max="13849" width="5.5703125" customWidth="1"/>
    <col min="13850" max="13850" width="3" customWidth="1"/>
    <col min="13851" max="13851" width="0.42578125" customWidth="1"/>
    <col min="13852" max="13852" width="2.7109375" customWidth="1"/>
    <col min="13853" max="13853" width="1.5703125" customWidth="1"/>
    <col min="13854" max="13854" width="1.28515625" customWidth="1"/>
    <col min="13855" max="13855" width="2.42578125" customWidth="1"/>
    <col min="13856" max="13856" width="0.42578125" customWidth="1"/>
    <col min="13857" max="13857" width="3.85546875" customWidth="1"/>
    <col min="13858" max="13858" width="1.28515625" customWidth="1"/>
    <col min="13859" max="13859" width="1.42578125" customWidth="1"/>
    <col min="13860" max="13860" width="0.140625" customWidth="1"/>
    <col min="13861" max="13861" width="1.28515625" customWidth="1"/>
    <col min="13862" max="13862" width="0.5703125" customWidth="1"/>
    <col min="13863" max="13863" width="0.28515625" customWidth="1"/>
    <col min="13864" max="13864" width="2.28515625" customWidth="1"/>
    <col min="13865" max="13865" width="6.42578125" customWidth="1"/>
    <col min="13866" max="13866" width="1.140625" customWidth="1"/>
    <col min="13867" max="13867" width="2.7109375" customWidth="1"/>
    <col min="13868" max="13869" width="0.140625" customWidth="1"/>
    <col min="13870" max="13870" width="4.5703125" customWidth="1"/>
    <col min="13871" max="13871" width="1.28515625" customWidth="1"/>
    <col min="13872" max="13872" width="3" customWidth="1"/>
    <col min="13873" max="13873" width="4.5703125" customWidth="1"/>
    <col min="13874" max="13874" width="1.28515625" customWidth="1"/>
    <col min="13875" max="13875" width="2.140625" customWidth="1"/>
    <col min="13876" max="13876" width="0.85546875" customWidth="1"/>
    <col min="13877" max="13877" width="4.5703125" customWidth="1"/>
    <col min="13878" max="13878" width="1.28515625" customWidth="1"/>
    <col min="13879" max="13879" width="3" customWidth="1"/>
    <col min="13880" max="13880" width="4.5703125" customWidth="1"/>
    <col min="13881" max="13881" width="0.7109375" customWidth="1"/>
    <col min="13882" max="13882" width="0.5703125" customWidth="1"/>
    <col min="13883" max="13883" width="1" customWidth="1"/>
    <col min="13884" max="13884" width="6.5703125" customWidth="1"/>
    <col min="13885" max="13885" width="0.140625" customWidth="1"/>
    <col min="13886" max="13886" width="6.28515625" customWidth="1"/>
    <col min="13887" max="13887" width="0.28515625" customWidth="1"/>
    <col min="13888" max="13888" width="15.28515625" customWidth="1"/>
    <col min="14081" max="14081" width="1.5703125" customWidth="1"/>
    <col min="14082" max="14082" width="0.42578125" customWidth="1"/>
    <col min="14083" max="14083" width="0.140625" customWidth="1"/>
    <col min="14084" max="14084" width="1.85546875" customWidth="1"/>
    <col min="14085" max="14085" width="2.140625" customWidth="1"/>
    <col min="14086" max="14086" width="1.28515625" customWidth="1"/>
    <col min="14087" max="14087" width="5.42578125" customWidth="1"/>
    <col min="14088" max="14088" width="6" customWidth="1"/>
    <col min="14089" max="14089" width="0.28515625" customWidth="1"/>
    <col min="14090" max="14090" width="1.140625" customWidth="1"/>
    <col min="14091" max="14091" width="8.7109375" customWidth="1"/>
    <col min="14092" max="14092" width="1.28515625" customWidth="1"/>
    <col min="14093" max="14093" width="0.140625" customWidth="1"/>
    <col min="14094" max="14094" width="0.7109375" customWidth="1"/>
    <col min="14095" max="14095" width="1.7109375" customWidth="1"/>
    <col min="14096" max="14096" width="6.28515625" customWidth="1"/>
    <col min="14097" max="14097" width="0.28515625" customWidth="1"/>
    <col min="14098" max="14098" width="4.7109375" customWidth="1"/>
    <col min="14099" max="14099" width="3.85546875" customWidth="1"/>
    <col min="14100" max="14100" width="0.85546875" customWidth="1"/>
    <col min="14101" max="14101" width="3.140625" customWidth="1"/>
    <col min="14102" max="14102" width="1.5703125" customWidth="1"/>
    <col min="14103" max="14103" width="3.140625" customWidth="1"/>
    <col min="14104" max="14104" width="0.28515625" customWidth="1"/>
    <col min="14105" max="14105" width="5.5703125" customWidth="1"/>
    <col min="14106" max="14106" width="3" customWidth="1"/>
    <col min="14107" max="14107" width="0.42578125" customWidth="1"/>
    <col min="14108" max="14108" width="2.7109375" customWidth="1"/>
    <col min="14109" max="14109" width="1.5703125" customWidth="1"/>
    <col min="14110" max="14110" width="1.28515625" customWidth="1"/>
    <col min="14111" max="14111" width="2.42578125" customWidth="1"/>
    <col min="14112" max="14112" width="0.42578125" customWidth="1"/>
    <col min="14113" max="14113" width="3.85546875" customWidth="1"/>
    <col min="14114" max="14114" width="1.28515625" customWidth="1"/>
    <col min="14115" max="14115" width="1.42578125" customWidth="1"/>
    <col min="14116" max="14116" width="0.140625" customWidth="1"/>
    <col min="14117" max="14117" width="1.28515625" customWidth="1"/>
    <col min="14118" max="14118" width="0.5703125" customWidth="1"/>
    <col min="14119" max="14119" width="0.28515625" customWidth="1"/>
    <col min="14120" max="14120" width="2.28515625" customWidth="1"/>
    <col min="14121" max="14121" width="6.42578125" customWidth="1"/>
    <col min="14122" max="14122" width="1.140625" customWidth="1"/>
    <col min="14123" max="14123" width="2.7109375" customWidth="1"/>
    <col min="14124" max="14125" width="0.140625" customWidth="1"/>
    <col min="14126" max="14126" width="4.5703125" customWidth="1"/>
    <col min="14127" max="14127" width="1.28515625" customWidth="1"/>
    <col min="14128" max="14128" width="3" customWidth="1"/>
    <col min="14129" max="14129" width="4.5703125" customWidth="1"/>
    <col min="14130" max="14130" width="1.28515625" customWidth="1"/>
    <col min="14131" max="14131" width="2.140625" customWidth="1"/>
    <col min="14132" max="14132" width="0.85546875" customWidth="1"/>
    <col min="14133" max="14133" width="4.5703125" customWidth="1"/>
    <col min="14134" max="14134" width="1.28515625" customWidth="1"/>
    <col min="14135" max="14135" width="3" customWidth="1"/>
    <col min="14136" max="14136" width="4.5703125" customWidth="1"/>
    <col min="14137" max="14137" width="0.7109375" customWidth="1"/>
    <col min="14138" max="14138" width="0.5703125" customWidth="1"/>
    <col min="14139" max="14139" width="1" customWidth="1"/>
    <col min="14140" max="14140" width="6.5703125" customWidth="1"/>
    <col min="14141" max="14141" width="0.140625" customWidth="1"/>
    <col min="14142" max="14142" width="6.28515625" customWidth="1"/>
    <col min="14143" max="14143" width="0.28515625" customWidth="1"/>
    <col min="14144" max="14144" width="15.28515625" customWidth="1"/>
    <col min="14337" max="14337" width="1.5703125" customWidth="1"/>
    <col min="14338" max="14338" width="0.42578125" customWidth="1"/>
    <col min="14339" max="14339" width="0.140625" customWidth="1"/>
    <col min="14340" max="14340" width="1.85546875" customWidth="1"/>
    <col min="14341" max="14341" width="2.140625" customWidth="1"/>
    <col min="14342" max="14342" width="1.28515625" customWidth="1"/>
    <col min="14343" max="14343" width="5.42578125" customWidth="1"/>
    <col min="14344" max="14344" width="6" customWidth="1"/>
    <col min="14345" max="14345" width="0.28515625" customWidth="1"/>
    <col min="14346" max="14346" width="1.140625" customWidth="1"/>
    <col min="14347" max="14347" width="8.7109375" customWidth="1"/>
    <col min="14348" max="14348" width="1.28515625" customWidth="1"/>
    <col min="14349" max="14349" width="0.140625" customWidth="1"/>
    <col min="14350" max="14350" width="0.7109375" customWidth="1"/>
    <col min="14351" max="14351" width="1.7109375" customWidth="1"/>
    <col min="14352" max="14352" width="6.28515625" customWidth="1"/>
    <col min="14353" max="14353" width="0.28515625" customWidth="1"/>
    <col min="14354" max="14354" width="4.7109375" customWidth="1"/>
    <col min="14355" max="14355" width="3.85546875" customWidth="1"/>
    <col min="14356" max="14356" width="0.85546875" customWidth="1"/>
    <col min="14357" max="14357" width="3.140625" customWidth="1"/>
    <col min="14358" max="14358" width="1.5703125" customWidth="1"/>
    <col min="14359" max="14359" width="3.140625" customWidth="1"/>
    <col min="14360" max="14360" width="0.28515625" customWidth="1"/>
    <col min="14361" max="14361" width="5.5703125" customWidth="1"/>
    <col min="14362" max="14362" width="3" customWidth="1"/>
    <col min="14363" max="14363" width="0.42578125" customWidth="1"/>
    <col min="14364" max="14364" width="2.7109375" customWidth="1"/>
    <col min="14365" max="14365" width="1.5703125" customWidth="1"/>
    <col min="14366" max="14366" width="1.28515625" customWidth="1"/>
    <col min="14367" max="14367" width="2.42578125" customWidth="1"/>
    <col min="14368" max="14368" width="0.42578125" customWidth="1"/>
    <col min="14369" max="14369" width="3.85546875" customWidth="1"/>
    <col min="14370" max="14370" width="1.28515625" customWidth="1"/>
    <col min="14371" max="14371" width="1.42578125" customWidth="1"/>
    <col min="14372" max="14372" width="0.140625" customWidth="1"/>
    <col min="14373" max="14373" width="1.28515625" customWidth="1"/>
    <col min="14374" max="14374" width="0.5703125" customWidth="1"/>
    <col min="14375" max="14375" width="0.28515625" customWidth="1"/>
    <col min="14376" max="14376" width="2.28515625" customWidth="1"/>
    <col min="14377" max="14377" width="6.42578125" customWidth="1"/>
    <col min="14378" max="14378" width="1.140625" customWidth="1"/>
    <col min="14379" max="14379" width="2.7109375" customWidth="1"/>
    <col min="14380" max="14381" width="0.140625" customWidth="1"/>
    <col min="14382" max="14382" width="4.5703125" customWidth="1"/>
    <col min="14383" max="14383" width="1.28515625" customWidth="1"/>
    <col min="14384" max="14384" width="3" customWidth="1"/>
    <col min="14385" max="14385" width="4.5703125" customWidth="1"/>
    <col min="14386" max="14386" width="1.28515625" customWidth="1"/>
    <col min="14387" max="14387" width="2.140625" customWidth="1"/>
    <col min="14388" max="14388" width="0.85546875" customWidth="1"/>
    <col min="14389" max="14389" width="4.5703125" customWidth="1"/>
    <col min="14390" max="14390" width="1.28515625" customWidth="1"/>
    <col min="14391" max="14391" width="3" customWidth="1"/>
    <col min="14392" max="14392" width="4.5703125" customWidth="1"/>
    <col min="14393" max="14393" width="0.7109375" customWidth="1"/>
    <col min="14394" max="14394" width="0.5703125" customWidth="1"/>
    <col min="14395" max="14395" width="1" customWidth="1"/>
    <col min="14396" max="14396" width="6.5703125" customWidth="1"/>
    <col min="14397" max="14397" width="0.140625" customWidth="1"/>
    <col min="14398" max="14398" width="6.28515625" customWidth="1"/>
    <col min="14399" max="14399" width="0.28515625" customWidth="1"/>
    <col min="14400" max="14400" width="15.28515625" customWidth="1"/>
    <col min="14593" max="14593" width="1.5703125" customWidth="1"/>
    <col min="14594" max="14594" width="0.42578125" customWidth="1"/>
    <col min="14595" max="14595" width="0.140625" customWidth="1"/>
    <col min="14596" max="14596" width="1.85546875" customWidth="1"/>
    <col min="14597" max="14597" width="2.140625" customWidth="1"/>
    <col min="14598" max="14598" width="1.28515625" customWidth="1"/>
    <col min="14599" max="14599" width="5.42578125" customWidth="1"/>
    <col min="14600" max="14600" width="6" customWidth="1"/>
    <col min="14601" max="14601" width="0.28515625" customWidth="1"/>
    <col min="14602" max="14602" width="1.140625" customWidth="1"/>
    <col min="14603" max="14603" width="8.7109375" customWidth="1"/>
    <col min="14604" max="14604" width="1.28515625" customWidth="1"/>
    <col min="14605" max="14605" width="0.140625" customWidth="1"/>
    <col min="14606" max="14606" width="0.7109375" customWidth="1"/>
    <col min="14607" max="14607" width="1.7109375" customWidth="1"/>
    <col min="14608" max="14608" width="6.28515625" customWidth="1"/>
    <col min="14609" max="14609" width="0.28515625" customWidth="1"/>
    <col min="14610" max="14610" width="4.7109375" customWidth="1"/>
    <col min="14611" max="14611" width="3.85546875" customWidth="1"/>
    <col min="14612" max="14612" width="0.85546875" customWidth="1"/>
    <col min="14613" max="14613" width="3.140625" customWidth="1"/>
    <col min="14614" max="14614" width="1.5703125" customWidth="1"/>
    <col min="14615" max="14615" width="3.140625" customWidth="1"/>
    <col min="14616" max="14616" width="0.28515625" customWidth="1"/>
    <col min="14617" max="14617" width="5.5703125" customWidth="1"/>
    <col min="14618" max="14618" width="3" customWidth="1"/>
    <col min="14619" max="14619" width="0.42578125" customWidth="1"/>
    <col min="14620" max="14620" width="2.7109375" customWidth="1"/>
    <col min="14621" max="14621" width="1.5703125" customWidth="1"/>
    <col min="14622" max="14622" width="1.28515625" customWidth="1"/>
    <col min="14623" max="14623" width="2.42578125" customWidth="1"/>
    <col min="14624" max="14624" width="0.42578125" customWidth="1"/>
    <col min="14625" max="14625" width="3.85546875" customWidth="1"/>
    <col min="14626" max="14626" width="1.28515625" customWidth="1"/>
    <col min="14627" max="14627" width="1.42578125" customWidth="1"/>
    <col min="14628" max="14628" width="0.140625" customWidth="1"/>
    <col min="14629" max="14629" width="1.28515625" customWidth="1"/>
    <col min="14630" max="14630" width="0.5703125" customWidth="1"/>
    <col min="14631" max="14631" width="0.28515625" customWidth="1"/>
    <col min="14632" max="14632" width="2.28515625" customWidth="1"/>
    <col min="14633" max="14633" width="6.42578125" customWidth="1"/>
    <col min="14634" max="14634" width="1.140625" customWidth="1"/>
    <col min="14635" max="14635" width="2.7109375" customWidth="1"/>
    <col min="14636" max="14637" width="0.140625" customWidth="1"/>
    <col min="14638" max="14638" width="4.5703125" customWidth="1"/>
    <col min="14639" max="14639" width="1.28515625" customWidth="1"/>
    <col min="14640" max="14640" width="3" customWidth="1"/>
    <col min="14641" max="14641" width="4.5703125" customWidth="1"/>
    <col min="14642" max="14642" width="1.28515625" customWidth="1"/>
    <col min="14643" max="14643" width="2.140625" customWidth="1"/>
    <col min="14644" max="14644" width="0.85546875" customWidth="1"/>
    <col min="14645" max="14645" width="4.5703125" customWidth="1"/>
    <col min="14646" max="14646" width="1.28515625" customWidth="1"/>
    <col min="14647" max="14647" width="3" customWidth="1"/>
    <col min="14648" max="14648" width="4.5703125" customWidth="1"/>
    <col min="14649" max="14649" width="0.7109375" customWidth="1"/>
    <col min="14650" max="14650" width="0.5703125" customWidth="1"/>
    <col min="14651" max="14651" width="1" customWidth="1"/>
    <col min="14652" max="14652" width="6.5703125" customWidth="1"/>
    <col min="14653" max="14653" width="0.140625" customWidth="1"/>
    <col min="14654" max="14654" width="6.28515625" customWidth="1"/>
    <col min="14655" max="14655" width="0.28515625" customWidth="1"/>
    <col min="14656" max="14656" width="15.28515625" customWidth="1"/>
    <col min="14849" max="14849" width="1.5703125" customWidth="1"/>
    <col min="14850" max="14850" width="0.42578125" customWidth="1"/>
    <col min="14851" max="14851" width="0.140625" customWidth="1"/>
    <col min="14852" max="14852" width="1.85546875" customWidth="1"/>
    <col min="14853" max="14853" width="2.140625" customWidth="1"/>
    <col min="14854" max="14854" width="1.28515625" customWidth="1"/>
    <col min="14855" max="14855" width="5.42578125" customWidth="1"/>
    <col min="14856" max="14856" width="6" customWidth="1"/>
    <col min="14857" max="14857" width="0.28515625" customWidth="1"/>
    <col min="14858" max="14858" width="1.140625" customWidth="1"/>
    <col min="14859" max="14859" width="8.7109375" customWidth="1"/>
    <col min="14860" max="14860" width="1.28515625" customWidth="1"/>
    <col min="14861" max="14861" width="0.140625" customWidth="1"/>
    <col min="14862" max="14862" width="0.7109375" customWidth="1"/>
    <col min="14863" max="14863" width="1.7109375" customWidth="1"/>
    <col min="14864" max="14864" width="6.28515625" customWidth="1"/>
    <col min="14865" max="14865" width="0.28515625" customWidth="1"/>
    <col min="14866" max="14866" width="4.7109375" customWidth="1"/>
    <col min="14867" max="14867" width="3.85546875" customWidth="1"/>
    <col min="14868" max="14868" width="0.85546875" customWidth="1"/>
    <col min="14869" max="14869" width="3.140625" customWidth="1"/>
    <col min="14870" max="14870" width="1.5703125" customWidth="1"/>
    <col min="14871" max="14871" width="3.140625" customWidth="1"/>
    <col min="14872" max="14872" width="0.28515625" customWidth="1"/>
    <col min="14873" max="14873" width="5.5703125" customWidth="1"/>
    <col min="14874" max="14874" width="3" customWidth="1"/>
    <col min="14875" max="14875" width="0.42578125" customWidth="1"/>
    <col min="14876" max="14876" width="2.7109375" customWidth="1"/>
    <col min="14877" max="14877" width="1.5703125" customWidth="1"/>
    <col min="14878" max="14878" width="1.28515625" customWidth="1"/>
    <col min="14879" max="14879" width="2.42578125" customWidth="1"/>
    <col min="14880" max="14880" width="0.42578125" customWidth="1"/>
    <col min="14881" max="14881" width="3.85546875" customWidth="1"/>
    <col min="14882" max="14882" width="1.28515625" customWidth="1"/>
    <col min="14883" max="14883" width="1.42578125" customWidth="1"/>
    <col min="14884" max="14884" width="0.140625" customWidth="1"/>
    <col min="14885" max="14885" width="1.28515625" customWidth="1"/>
    <col min="14886" max="14886" width="0.5703125" customWidth="1"/>
    <col min="14887" max="14887" width="0.28515625" customWidth="1"/>
    <col min="14888" max="14888" width="2.28515625" customWidth="1"/>
    <col min="14889" max="14889" width="6.42578125" customWidth="1"/>
    <col min="14890" max="14890" width="1.140625" customWidth="1"/>
    <col min="14891" max="14891" width="2.7109375" customWidth="1"/>
    <col min="14892" max="14893" width="0.140625" customWidth="1"/>
    <col min="14894" max="14894" width="4.5703125" customWidth="1"/>
    <col min="14895" max="14895" width="1.28515625" customWidth="1"/>
    <col min="14896" max="14896" width="3" customWidth="1"/>
    <col min="14897" max="14897" width="4.5703125" customWidth="1"/>
    <col min="14898" max="14898" width="1.28515625" customWidth="1"/>
    <col min="14899" max="14899" width="2.140625" customWidth="1"/>
    <col min="14900" max="14900" width="0.85546875" customWidth="1"/>
    <col min="14901" max="14901" width="4.5703125" customWidth="1"/>
    <col min="14902" max="14902" width="1.28515625" customWidth="1"/>
    <col min="14903" max="14903" width="3" customWidth="1"/>
    <col min="14904" max="14904" width="4.5703125" customWidth="1"/>
    <col min="14905" max="14905" width="0.7109375" customWidth="1"/>
    <col min="14906" max="14906" width="0.5703125" customWidth="1"/>
    <col min="14907" max="14907" width="1" customWidth="1"/>
    <col min="14908" max="14908" width="6.5703125" customWidth="1"/>
    <col min="14909" max="14909" width="0.140625" customWidth="1"/>
    <col min="14910" max="14910" width="6.28515625" customWidth="1"/>
    <col min="14911" max="14911" width="0.28515625" customWidth="1"/>
    <col min="14912" max="14912" width="15.28515625" customWidth="1"/>
    <col min="15105" max="15105" width="1.5703125" customWidth="1"/>
    <col min="15106" max="15106" width="0.42578125" customWidth="1"/>
    <col min="15107" max="15107" width="0.140625" customWidth="1"/>
    <col min="15108" max="15108" width="1.85546875" customWidth="1"/>
    <col min="15109" max="15109" width="2.140625" customWidth="1"/>
    <col min="15110" max="15110" width="1.28515625" customWidth="1"/>
    <col min="15111" max="15111" width="5.42578125" customWidth="1"/>
    <col min="15112" max="15112" width="6" customWidth="1"/>
    <col min="15113" max="15113" width="0.28515625" customWidth="1"/>
    <col min="15114" max="15114" width="1.140625" customWidth="1"/>
    <col min="15115" max="15115" width="8.7109375" customWidth="1"/>
    <col min="15116" max="15116" width="1.28515625" customWidth="1"/>
    <col min="15117" max="15117" width="0.140625" customWidth="1"/>
    <col min="15118" max="15118" width="0.7109375" customWidth="1"/>
    <col min="15119" max="15119" width="1.7109375" customWidth="1"/>
    <col min="15120" max="15120" width="6.28515625" customWidth="1"/>
    <col min="15121" max="15121" width="0.28515625" customWidth="1"/>
    <col min="15122" max="15122" width="4.7109375" customWidth="1"/>
    <col min="15123" max="15123" width="3.85546875" customWidth="1"/>
    <col min="15124" max="15124" width="0.85546875" customWidth="1"/>
    <col min="15125" max="15125" width="3.140625" customWidth="1"/>
    <col min="15126" max="15126" width="1.5703125" customWidth="1"/>
    <col min="15127" max="15127" width="3.140625" customWidth="1"/>
    <col min="15128" max="15128" width="0.28515625" customWidth="1"/>
    <col min="15129" max="15129" width="5.5703125" customWidth="1"/>
    <col min="15130" max="15130" width="3" customWidth="1"/>
    <col min="15131" max="15131" width="0.42578125" customWidth="1"/>
    <col min="15132" max="15132" width="2.7109375" customWidth="1"/>
    <col min="15133" max="15133" width="1.5703125" customWidth="1"/>
    <col min="15134" max="15134" width="1.28515625" customWidth="1"/>
    <col min="15135" max="15135" width="2.42578125" customWidth="1"/>
    <col min="15136" max="15136" width="0.42578125" customWidth="1"/>
    <col min="15137" max="15137" width="3.85546875" customWidth="1"/>
    <col min="15138" max="15138" width="1.28515625" customWidth="1"/>
    <col min="15139" max="15139" width="1.42578125" customWidth="1"/>
    <col min="15140" max="15140" width="0.140625" customWidth="1"/>
    <col min="15141" max="15141" width="1.28515625" customWidth="1"/>
    <col min="15142" max="15142" width="0.5703125" customWidth="1"/>
    <col min="15143" max="15143" width="0.28515625" customWidth="1"/>
    <col min="15144" max="15144" width="2.28515625" customWidth="1"/>
    <col min="15145" max="15145" width="6.42578125" customWidth="1"/>
    <col min="15146" max="15146" width="1.140625" customWidth="1"/>
    <col min="15147" max="15147" width="2.7109375" customWidth="1"/>
    <col min="15148" max="15149" width="0.140625" customWidth="1"/>
    <col min="15150" max="15150" width="4.5703125" customWidth="1"/>
    <col min="15151" max="15151" width="1.28515625" customWidth="1"/>
    <col min="15152" max="15152" width="3" customWidth="1"/>
    <col min="15153" max="15153" width="4.5703125" customWidth="1"/>
    <col min="15154" max="15154" width="1.28515625" customWidth="1"/>
    <col min="15155" max="15155" width="2.140625" customWidth="1"/>
    <col min="15156" max="15156" width="0.85546875" customWidth="1"/>
    <col min="15157" max="15157" width="4.5703125" customWidth="1"/>
    <col min="15158" max="15158" width="1.28515625" customWidth="1"/>
    <col min="15159" max="15159" width="3" customWidth="1"/>
    <col min="15160" max="15160" width="4.5703125" customWidth="1"/>
    <col min="15161" max="15161" width="0.7109375" customWidth="1"/>
    <col min="15162" max="15162" width="0.5703125" customWidth="1"/>
    <col min="15163" max="15163" width="1" customWidth="1"/>
    <col min="15164" max="15164" width="6.5703125" customWidth="1"/>
    <col min="15165" max="15165" width="0.140625" customWidth="1"/>
    <col min="15166" max="15166" width="6.28515625" customWidth="1"/>
    <col min="15167" max="15167" width="0.28515625" customWidth="1"/>
    <col min="15168" max="15168" width="15.28515625" customWidth="1"/>
    <col min="15361" max="15361" width="1.5703125" customWidth="1"/>
    <col min="15362" max="15362" width="0.42578125" customWidth="1"/>
    <col min="15363" max="15363" width="0.140625" customWidth="1"/>
    <col min="15364" max="15364" width="1.85546875" customWidth="1"/>
    <col min="15365" max="15365" width="2.140625" customWidth="1"/>
    <col min="15366" max="15366" width="1.28515625" customWidth="1"/>
    <col min="15367" max="15367" width="5.42578125" customWidth="1"/>
    <col min="15368" max="15368" width="6" customWidth="1"/>
    <col min="15369" max="15369" width="0.28515625" customWidth="1"/>
    <col min="15370" max="15370" width="1.140625" customWidth="1"/>
    <col min="15371" max="15371" width="8.7109375" customWidth="1"/>
    <col min="15372" max="15372" width="1.28515625" customWidth="1"/>
    <col min="15373" max="15373" width="0.140625" customWidth="1"/>
    <col min="15374" max="15374" width="0.7109375" customWidth="1"/>
    <col min="15375" max="15375" width="1.7109375" customWidth="1"/>
    <col min="15376" max="15376" width="6.28515625" customWidth="1"/>
    <col min="15377" max="15377" width="0.28515625" customWidth="1"/>
    <col min="15378" max="15378" width="4.7109375" customWidth="1"/>
    <col min="15379" max="15379" width="3.85546875" customWidth="1"/>
    <col min="15380" max="15380" width="0.85546875" customWidth="1"/>
    <col min="15381" max="15381" width="3.140625" customWidth="1"/>
    <col min="15382" max="15382" width="1.5703125" customWidth="1"/>
    <col min="15383" max="15383" width="3.140625" customWidth="1"/>
    <col min="15384" max="15384" width="0.28515625" customWidth="1"/>
    <col min="15385" max="15385" width="5.5703125" customWidth="1"/>
    <col min="15386" max="15386" width="3" customWidth="1"/>
    <col min="15387" max="15387" width="0.42578125" customWidth="1"/>
    <col min="15388" max="15388" width="2.7109375" customWidth="1"/>
    <col min="15389" max="15389" width="1.5703125" customWidth="1"/>
    <col min="15390" max="15390" width="1.28515625" customWidth="1"/>
    <col min="15391" max="15391" width="2.42578125" customWidth="1"/>
    <col min="15392" max="15392" width="0.42578125" customWidth="1"/>
    <col min="15393" max="15393" width="3.85546875" customWidth="1"/>
    <col min="15394" max="15394" width="1.28515625" customWidth="1"/>
    <col min="15395" max="15395" width="1.42578125" customWidth="1"/>
    <col min="15396" max="15396" width="0.140625" customWidth="1"/>
    <col min="15397" max="15397" width="1.28515625" customWidth="1"/>
    <col min="15398" max="15398" width="0.5703125" customWidth="1"/>
    <col min="15399" max="15399" width="0.28515625" customWidth="1"/>
    <col min="15400" max="15400" width="2.28515625" customWidth="1"/>
    <col min="15401" max="15401" width="6.42578125" customWidth="1"/>
    <col min="15402" max="15402" width="1.140625" customWidth="1"/>
    <col min="15403" max="15403" width="2.7109375" customWidth="1"/>
    <col min="15404" max="15405" width="0.140625" customWidth="1"/>
    <col min="15406" max="15406" width="4.5703125" customWidth="1"/>
    <col min="15407" max="15407" width="1.28515625" customWidth="1"/>
    <col min="15408" max="15408" width="3" customWidth="1"/>
    <col min="15409" max="15409" width="4.5703125" customWidth="1"/>
    <col min="15410" max="15410" width="1.28515625" customWidth="1"/>
    <col min="15411" max="15411" width="2.140625" customWidth="1"/>
    <col min="15412" max="15412" width="0.85546875" customWidth="1"/>
    <col min="15413" max="15413" width="4.5703125" customWidth="1"/>
    <col min="15414" max="15414" width="1.28515625" customWidth="1"/>
    <col min="15415" max="15415" width="3" customWidth="1"/>
    <col min="15416" max="15416" width="4.5703125" customWidth="1"/>
    <col min="15417" max="15417" width="0.7109375" customWidth="1"/>
    <col min="15418" max="15418" width="0.5703125" customWidth="1"/>
    <col min="15419" max="15419" width="1" customWidth="1"/>
    <col min="15420" max="15420" width="6.5703125" customWidth="1"/>
    <col min="15421" max="15421" width="0.140625" customWidth="1"/>
    <col min="15422" max="15422" width="6.28515625" customWidth="1"/>
    <col min="15423" max="15423" width="0.28515625" customWidth="1"/>
    <col min="15424" max="15424" width="15.28515625" customWidth="1"/>
    <col min="15617" max="15617" width="1.5703125" customWidth="1"/>
    <col min="15618" max="15618" width="0.42578125" customWidth="1"/>
    <col min="15619" max="15619" width="0.140625" customWidth="1"/>
    <col min="15620" max="15620" width="1.85546875" customWidth="1"/>
    <col min="15621" max="15621" width="2.140625" customWidth="1"/>
    <col min="15622" max="15622" width="1.28515625" customWidth="1"/>
    <col min="15623" max="15623" width="5.42578125" customWidth="1"/>
    <col min="15624" max="15624" width="6" customWidth="1"/>
    <col min="15625" max="15625" width="0.28515625" customWidth="1"/>
    <col min="15626" max="15626" width="1.140625" customWidth="1"/>
    <col min="15627" max="15627" width="8.7109375" customWidth="1"/>
    <col min="15628" max="15628" width="1.28515625" customWidth="1"/>
    <col min="15629" max="15629" width="0.140625" customWidth="1"/>
    <col min="15630" max="15630" width="0.7109375" customWidth="1"/>
    <col min="15631" max="15631" width="1.7109375" customWidth="1"/>
    <col min="15632" max="15632" width="6.28515625" customWidth="1"/>
    <col min="15633" max="15633" width="0.28515625" customWidth="1"/>
    <col min="15634" max="15634" width="4.7109375" customWidth="1"/>
    <col min="15635" max="15635" width="3.85546875" customWidth="1"/>
    <col min="15636" max="15636" width="0.85546875" customWidth="1"/>
    <col min="15637" max="15637" width="3.140625" customWidth="1"/>
    <col min="15638" max="15638" width="1.5703125" customWidth="1"/>
    <col min="15639" max="15639" width="3.140625" customWidth="1"/>
    <col min="15640" max="15640" width="0.28515625" customWidth="1"/>
    <col min="15641" max="15641" width="5.5703125" customWidth="1"/>
    <col min="15642" max="15642" width="3" customWidth="1"/>
    <col min="15643" max="15643" width="0.42578125" customWidth="1"/>
    <col min="15644" max="15644" width="2.7109375" customWidth="1"/>
    <col min="15645" max="15645" width="1.5703125" customWidth="1"/>
    <col min="15646" max="15646" width="1.28515625" customWidth="1"/>
    <col min="15647" max="15647" width="2.42578125" customWidth="1"/>
    <col min="15648" max="15648" width="0.42578125" customWidth="1"/>
    <col min="15649" max="15649" width="3.85546875" customWidth="1"/>
    <col min="15650" max="15650" width="1.28515625" customWidth="1"/>
    <col min="15651" max="15651" width="1.42578125" customWidth="1"/>
    <col min="15652" max="15652" width="0.140625" customWidth="1"/>
    <col min="15653" max="15653" width="1.28515625" customWidth="1"/>
    <col min="15654" max="15654" width="0.5703125" customWidth="1"/>
    <col min="15655" max="15655" width="0.28515625" customWidth="1"/>
    <col min="15656" max="15656" width="2.28515625" customWidth="1"/>
    <col min="15657" max="15657" width="6.42578125" customWidth="1"/>
    <col min="15658" max="15658" width="1.140625" customWidth="1"/>
    <col min="15659" max="15659" width="2.7109375" customWidth="1"/>
    <col min="15660" max="15661" width="0.140625" customWidth="1"/>
    <col min="15662" max="15662" width="4.5703125" customWidth="1"/>
    <col min="15663" max="15663" width="1.28515625" customWidth="1"/>
    <col min="15664" max="15664" width="3" customWidth="1"/>
    <col min="15665" max="15665" width="4.5703125" customWidth="1"/>
    <col min="15666" max="15666" width="1.28515625" customWidth="1"/>
    <col min="15667" max="15667" width="2.140625" customWidth="1"/>
    <col min="15668" max="15668" width="0.85546875" customWidth="1"/>
    <col min="15669" max="15669" width="4.5703125" customWidth="1"/>
    <col min="15670" max="15670" width="1.28515625" customWidth="1"/>
    <col min="15671" max="15671" width="3" customWidth="1"/>
    <col min="15672" max="15672" width="4.5703125" customWidth="1"/>
    <col min="15673" max="15673" width="0.7109375" customWidth="1"/>
    <col min="15674" max="15674" width="0.5703125" customWidth="1"/>
    <col min="15675" max="15675" width="1" customWidth="1"/>
    <col min="15676" max="15676" width="6.5703125" customWidth="1"/>
    <col min="15677" max="15677" width="0.140625" customWidth="1"/>
    <col min="15678" max="15678" width="6.28515625" customWidth="1"/>
    <col min="15679" max="15679" width="0.28515625" customWidth="1"/>
    <col min="15680" max="15680" width="15.28515625" customWidth="1"/>
    <col min="15873" max="15873" width="1.5703125" customWidth="1"/>
    <col min="15874" max="15874" width="0.42578125" customWidth="1"/>
    <col min="15875" max="15875" width="0.140625" customWidth="1"/>
    <col min="15876" max="15876" width="1.85546875" customWidth="1"/>
    <col min="15877" max="15877" width="2.140625" customWidth="1"/>
    <col min="15878" max="15878" width="1.28515625" customWidth="1"/>
    <col min="15879" max="15879" width="5.42578125" customWidth="1"/>
    <col min="15880" max="15880" width="6" customWidth="1"/>
    <col min="15881" max="15881" width="0.28515625" customWidth="1"/>
    <col min="15882" max="15882" width="1.140625" customWidth="1"/>
    <col min="15883" max="15883" width="8.7109375" customWidth="1"/>
    <col min="15884" max="15884" width="1.28515625" customWidth="1"/>
    <col min="15885" max="15885" width="0.140625" customWidth="1"/>
    <col min="15886" max="15886" width="0.7109375" customWidth="1"/>
    <col min="15887" max="15887" width="1.7109375" customWidth="1"/>
    <col min="15888" max="15888" width="6.28515625" customWidth="1"/>
    <col min="15889" max="15889" width="0.28515625" customWidth="1"/>
    <col min="15890" max="15890" width="4.7109375" customWidth="1"/>
    <col min="15891" max="15891" width="3.85546875" customWidth="1"/>
    <col min="15892" max="15892" width="0.85546875" customWidth="1"/>
    <col min="15893" max="15893" width="3.140625" customWidth="1"/>
    <col min="15894" max="15894" width="1.5703125" customWidth="1"/>
    <col min="15895" max="15895" width="3.140625" customWidth="1"/>
    <col min="15896" max="15896" width="0.28515625" customWidth="1"/>
    <col min="15897" max="15897" width="5.5703125" customWidth="1"/>
    <col min="15898" max="15898" width="3" customWidth="1"/>
    <col min="15899" max="15899" width="0.42578125" customWidth="1"/>
    <col min="15900" max="15900" width="2.7109375" customWidth="1"/>
    <col min="15901" max="15901" width="1.5703125" customWidth="1"/>
    <col min="15902" max="15902" width="1.28515625" customWidth="1"/>
    <col min="15903" max="15903" width="2.42578125" customWidth="1"/>
    <col min="15904" max="15904" width="0.42578125" customWidth="1"/>
    <col min="15905" max="15905" width="3.85546875" customWidth="1"/>
    <col min="15906" max="15906" width="1.28515625" customWidth="1"/>
    <col min="15907" max="15907" width="1.42578125" customWidth="1"/>
    <col min="15908" max="15908" width="0.140625" customWidth="1"/>
    <col min="15909" max="15909" width="1.28515625" customWidth="1"/>
    <col min="15910" max="15910" width="0.5703125" customWidth="1"/>
    <col min="15911" max="15911" width="0.28515625" customWidth="1"/>
    <col min="15912" max="15912" width="2.28515625" customWidth="1"/>
    <col min="15913" max="15913" width="6.42578125" customWidth="1"/>
    <col min="15914" max="15914" width="1.140625" customWidth="1"/>
    <col min="15915" max="15915" width="2.7109375" customWidth="1"/>
    <col min="15916" max="15917" width="0.140625" customWidth="1"/>
    <col min="15918" max="15918" width="4.5703125" customWidth="1"/>
    <col min="15919" max="15919" width="1.28515625" customWidth="1"/>
    <col min="15920" max="15920" width="3" customWidth="1"/>
    <col min="15921" max="15921" width="4.5703125" customWidth="1"/>
    <col min="15922" max="15922" width="1.28515625" customWidth="1"/>
    <col min="15923" max="15923" width="2.140625" customWidth="1"/>
    <col min="15924" max="15924" width="0.85546875" customWidth="1"/>
    <col min="15925" max="15925" width="4.5703125" customWidth="1"/>
    <col min="15926" max="15926" width="1.28515625" customWidth="1"/>
    <col min="15927" max="15927" width="3" customWidth="1"/>
    <col min="15928" max="15928" width="4.5703125" customWidth="1"/>
    <col min="15929" max="15929" width="0.7109375" customWidth="1"/>
    <col min="15930" max="15930" width="0.5703125" customWidth="1"/>
    <col min="15931" max="15931" width="1" customWidth="1"/>
    <col min="15932" max="15932" width="6.5703125" customWidth="1"/>
    <col min="15933" max="15933" width="0.140625" customWidth="1"/>
    <col min="15934" max="15934" width="6.28515625" customWidth="1"/>
    <col min="15935" max="15935" width="0.28515625" customWidth="1"/>
    <col min="15936" max="15936" width="15.28515625" customWidth="1"/>
    <col min="16129" max="16129" width="1.5703125" customWidth="1"/>
    <col min="16130" max="16130" width="0.42578125" customWidth="1"/>
    <col min="16131" max="16131" width="0.140625" customWidth="1"/>
    <col min="16132" max="16132" width="1.85546875" customWidth="1"/>
    <col min="16133" max="16133" width="2.140625" customWidth="1"/>
    <col min="16134" max="16134" width="1.28515625" customWidth="1"/>
    <col min="16135" max="16135" width="5.42578125" customWidth="1"/>
    <col min="16136" max="16136" width="6" customWidth="1"/>
    <col min="16137" max="16137" width="0.28515625" customWidth="1"/>
    <col min="16138" max="16138" width="1.140625" customWidth="1"/>
    <col min="16139" max="16139" width="8.7109375" customWidth="1"/>
    <col min="16140" max="16140" width="1.28515625" customWidth="1"/>
    <col min="16141" max="16141" width="0.140625" customWidth="1"/>
    <col min="16142" max="16142" width="0.7109375" customWidth="1"/>
    <col min="16143" max="16143" width="1.7109375" customWidth="1"/>
    <col min="16144" max="16144" width="6.28515625" customWidth="1"/>
    <col min="16145" max="16145" width="0.28515625" customWidth="1"/>
    <col min="16146" max="16146" width="4.7109375" customWidth="1"/>
    <col min="16147" max="16147" width="3.85546875" customWidth="1"/>
    <col min="16148" max="16148" width="0.85546875" customWidth="1"/>
    <col min="16149" max="16149" width="3.140625" customWidth="1"/>
    <col min="16150" max="16150" width="1.5703125" customWidth="1"/>
    <col min="16151" max="16151" width="3.140625" customWidth="1"/>
    <col min="16152" max="16152" width="0.28515625" customWidth="1"/>
    <col min="16153" max="16153" width="5.5703125" customWidth="1"/>
    <col min="16154" max="16154" width="3" customWidth="1"/>
    <col min="16155" max="16155" width="0.42578125" customWidth="1"/>
    <col min="16156" max="16156" width="2.7109375" customWidth="1"/>
    <col min="16157" max="16157" width="1.5703125" customWidth="1"/>
    <col min="16158" max="16158" width="1.28515625" customWidth="1"/>
    <col min="16159" max="16159" width="2.42578125" customWidth="1"/>
    <col min="16160" max="16160" width="0.42578125" customWidth="1"/>
    <col min="16161" max="16161" width="3.85546875" customWidth="1"/>
    <col min="16162" max="16162" width="1.28515625" customWidth="1"/>
    <col min="16163" max="16163" width="1.42578125" customWidth="1"/>
    <col min="16164" max="16164" width="0.140625" customWidth="1"/>
    <col min="16165" max="16165" width="1.28515625" customWidth="1"/>
    <col min="16166" max="16166" width="0.5703125" customWidth="1"/>
    <col min="16167" max="16167" width="0.28515625" customWidth="1"/>
    <col min="16168" max="16168" width="2.28515625" customWidth="1"/>
    <col min="16169" max="16169" width="6.42578125" customWidth="1"/>
    <col min="16170" max="16170" width="1.140625" customWidth="1"/>
    <col min="16171" max="16171" width="2.7109375" customWidth="1"/>
    <col min="16172" max="16173" width="0.140625" customWidth="1"/>
    <col min="16174" max="16174" width="4.5703125" customWidth="1"/>
    <col min="16175" max="16175" width="1.28515625" customWidth="1"/>
    <col min="16176" max="16176" width="3" customWidth="1"/>
    <col min="16177" max="16177" width="4.5703125" customWidth="1"/>
    <col min="16178" max="16178" width="1.28515625" customWidth="1"/>
    <col min="16179" max="16179" width="2.140625" customWidth="1"/>
    <col min="16180" max="16180" width="0.85546875" customWidth="1"/>
    <col min="16181" max="16181" width="4.5703125" customWidth="1"/>
    <col min="16182" max="16182" width="1.28515625" customWidth="1"/>
    <col min="16183" max="16183" width="3" customWidth="1"/>
    <col min="16184" max="16184" width="4.5703125" customWidth="1"/>
    <col min="16185" max="16185" width="0.7109375" customWidth="1"/>
    <col min="16186" max="16186" width="0.5703125" customWidth="1"/>
    <col min="16187" max="16187" width="1" customWidth="1"/>
    <col min="16188" max="16188" width="6.5703125" customWidth="1"/>
    <col min="16189" max="16189" width="0.140625" customWidth="1"/>
    <col min="16190" max="16190" width="6.28515625" customWidth="1"/>
    <col min="16191" max="16191" width="0.28515625" customWidth="1"/>
    <col min="16192" max="16192" width="15.28515625" customWidth="1"/>
  </cols>
  <sheetData>
    <row r="1" spans="1:64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4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/>
      <c r="BJ2"/>
      <c r="BK2"/>
      <c r="BL2"/>
    </row>
    <row r="3" spans="1:64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" customFormat="1" ht="53.25" hidden="1" customHeight="1" x14ac:dyDescent="0.25">
      <c r="AT5" s="258" t="s">
        <v>1</v>
      </c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</row>
    <row r="6" spans="1:64" s="1" customFormat="1" ht="11.25" hidden="1" customHeight="1" x14ac:dyDescent="0.25"/>
    <row r="7" spans="1:64" s="1" customFormat="1" ht="20.25" customHeight="1" x14ac:dyDescent="0.25">
      <c r="BG7" s="100"/>
      <c r="BH7" s="100"/>
      <c r="BI7" s="100" t="s">
        <v>2</v>
      </c>
    </row>
    <row r="8" spans="1:64" s="1" customFormat="1" ht="21" customHeight="1" x14ac:dyDescent="0.25">
      <c r="M8" s="208" t="s">
        <v>195</v>
      </c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</row>
    <row r="9" spans="1:64" s="1" customFormat="1" ht="4.5" customHeight="1" x14ac:dyDescent="0.25"/>
    <row r="10" spans="1:64" ht="12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 s="209" t="s">
        <v>241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" customFormat="1" ht="4.5" customHeight="1" x14ac:dyDescent="0.25"/>
    <row r="12" spans="1:64" ht="12" customHeight="1" x14ac:dyDescent="0.25">
      <c r="A12"/>
      <c r="B12"/>
      <c r="C12"/>
      <c r="D12"/>
      <c r="E12"/>
      <c r="F12" s="32" t="s">
        <v>4</v>
      </c>
      <c r="G12" s="32"/>
      <c r="H12" s="32"/>
      <c r="I12" s="32"/>
      <c r="J12" s="32"/>
      <c r="K12" s="32"/>
      <c r="L12" s="32"/>
      <c r="M12" s="32"/>
      <c r="N12" s="59" t="s">
        <v>196</v>
      </c>
      <c r="O12" s="59"/>
      <c r="P12" s="5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1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" customHeight="1" x14ac:dyDescent="0.25">
      <c r="A14"/>
      <c r="B14"/>
      <c r="C14"/>
      <c r="D14"/>
      <c r="E14"/>
      <c r="F14" s="32" t="s">
        <v>6</v>
      </c>
      <c r="G14" s="32"/>
      <c r="H14" s="32"/>
      <c r="I14" s="32"/>
      <c r="J14" s="32"/>
      <c r="K14" s="32"/>
      <c r="L14" s="32"/>
      <c r="M14" s="32"/>
      <c r="N14" s="59" t="s">
        <v>7</v>
      </c>
      <c r="O14" s="59"/>
      <c r="P14" s="5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1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2" customHeight="1" x14ac:dyDescent="0.25">
      <c r="A16"/>
      <c r="B16"/>
      <c r="C16"/>
      <c r="D16"/>
      <c r="E16"/>
      <c r="F16" s="32" t="s">
        <v>8</v>
      </c>
      <c r="G16" s="32"/>
      <c r="H16" s="32"/>
      <c r="I16" s="32"/>
      <c r="J16" s="32"/>
      <c r="K16" s="32"/>
      <c r="L16" s="32"/>
      <c r="M16" s="32"/>
      <c r="N16" s="173" t="s">
        <v>9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1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2" customHeight="1" x14ac:dyDescent="0.25">
      <c r="A18"/>
      <c r="B18"/>
      <c r="C18"/>
      <c r="D18"/>
      <c r="E18"/>
      <c r="F18" s="32" t="s">
        <v>10</v>
      </c>
      <c r="G18" s="32"/>
      <c r="H18" s="32"/>
      <c r="I18" s="32"/>
      <c r="J18" s="32"/>
      <c r="K18" s="32"/>
      <c r="L18" s="32"/>
      <c r="M18" s="32"/>
      <c r="N18" s="173" t="s">
        <v>197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/>
      <c r="BE18"/>
      <c r="BF18"/>
      <c r="BG18"/>
      <c r="BH18"/>
      <c r="BI18"/>
      <c r="BJ18"/>
      <c r="BK18"/>
      <c r="BL18"/>
    </row>
    <row r="19" spans="1:64" ht="11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2" customHeight="1" x14ac:dyDescent="0.25">
      <c r="A20"/>
      <c r="B20"/>
      <c r="C20"/>
      <c r="D20"/>
      <c r="E20"/>
      <c r="F20" s="32" t="s">
        <v>12</v>
      </c>
      <c r="G20" s="32"/>
      <c r="H20" s="32"/>
      <c r="I20" s="32"/>
      <c r="J20" s="32"/>
      <c r="K20" s="32"/>
      <c r="L20" s="32"/>
      <c r="M20" s="32"/>
      <c r="N20" s="173" t="s">
        <v>13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1.2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2" customHeight="1" x14ac:dyDescent="0.25">
      <c r="A22"/>
      <c r="B22"/>
      <c r="C22"/>
      <c r="D22"/>
      <c r="E22"/>
      <c r="F22" s="173" t="s">
        <v>198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/>
      <c r="BJ22"/>
      <c r="BK22"/>
      <c r="BL22"/>
    </row>
    <row r="23" spans="1:64" ht="12" customHeight="1" x14ac:dyDescent="0.25">
      <c r="A23"/>
      <c r="B23"/>
      <c r="C23" s="173" t="s">
        <v>199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1" customFormat="1" ht="6.75" customHeight="1" x14ac:dyDescent="0.25"/>
    <row r="25" spans="1:64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100" t="s">
        <v>2</v>
      </c>
      <c r="BI25"/>
      <c r="BJ25"/>
      <c r="BK25"/>
      <c r="BL25"/>
    </row>
    <row r="26" spans="1:64" ht="12" customHeight="1" x14ac:dyDescent="0.25">
      <c r="A26"/>
      <c r="B26"/>
      <c r="C26"/>
      <c r="D26"/>
      <c r="E26"/>
      <c r="F26" s="59" t="s">
        <v>17</v>
      </c>
      <c r="G26" s="59"/>
      <c r="H26" s="59"/>
      <c r="I26" s="59"/>
      <c r="J26" s="59"/>
      <c r="K26" s="59"/>
      <c r="L26" s="59"/>
      <c r="M26" s="5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" customHeight="1" x14ac:dyDescent="0.25">
      <c r="A27"/>
      <c r="B27"/>
      <c r="C27" s="218" t="s">
        <v>18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1" customFormat="1" ht="5.25" customHeight="1" x14ac:dyDescent="0.25"/>
    <row r="29" spans="1:64" ht="12" customHeight="1" x14ac:dyDescent="0.25">
      <c r="A29"/>
      <c r="B29"/>
      <c r="C29"/>
      <c r="D29"/>
      <c r="E29"/>
      <c r="F29" s="101" t="s">
        <v>243</v>
      </c>
      <c r="G29" s="101"/>
      <c r="H29" s="101"/>
      <c r="I29" s="101"/>
      <c r="J29" s="101"/>
      <c r="K29" s="101"/>
      <c r="L29" s="101"/>
      <c r="M29" s="10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1" customFormat="1" ht="5.25" customHeight="1" x14ac:dyDescent="0.25"/>
    <row r="31" spans="1:64" ht="12" customHeight="1" thickBot="1" x14ac:dyDescent="0.3">
      <c r="A31"/>
      <c r="B31"/>
      <c r="C31"/>
      <c r="D31"/>
      <c r="E31"/>
      <c r="F31" s="73" t="s">
        <v>200</v>
      </c>
      <c r="G31" s="73"/>
      <c r="H31" s="73"/>
      <c r="I31" s="73"/>
      <c r="J31" s="73"/>
      <c r="K31" s="73"/>
      <c r="L31" s="73"/>
      <c r="M31" s="7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" customFormat="1" ht="12.75" customHeight="1" thickBot="1" x14ac:dyDescent="0.3">
      <c r="D32" s="263" t="s">
        <v>201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6" t="s">
        <v>21</v>
      </c>
      <c r="T32" s="266"/>
      <c r="U32" s="266"/>
      <c r="V32" s="270" t="s">
        <v>202</v>
      </c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1" t="s">
        <v>203</v>
      </c>
      <c r="BG32" s="271"/>
      <c r="BH32" s="271"/>
      <c r="BI32" s="271"/>
      <c r="BJ32" s="271"/>
      <c r="BK32" s="271"/>
      <c r="BL32" s="259" t="s">
        <v>204</v>
      </c>
    </row>
    <row r="33" spans="1:64" s="102" customFormat="1" ht="45.75" customHeight="1" x14ac:dyDescent="0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7"/>
      <c r="T33" s="268"/>
      <c r="U33" s="269"/>
      <c r="V33" s="261" t="s">
        <v>70</v>
      </c>
      <c r="W33" s="261"/>
      <c r="X33" s="261"/>
      <c r="Y33" s="261"/>
      <c r="Z33" s="261"/>
      <c r="AA33" s="261"/>
      <c r="AB33" s="261" t="s">
        <v>71</v>
      </c>
      <c r="AC33" s="261"/>
      <c r="AD33" s="261"/>
      <c r="AE33" s="261"/>
      <c r="AF33" s="261"/>
      <c r="AG33" s="261"/>
      <c r="AH33" s="261"/>
      <c r="AI33" s="261"/>
      <c r="AJ33" s="261" t="s">
        <v>205</v>
      </c>
      <c r="AK33" s="261"/>
      <c r="AL33" s="261"/>
      <c r="AM33" s="261"/>
      <c r="AN33" s="261"/>
      <c r="AO33" s="261"/>
      <c r="AP33" s="261"/>
      <c r="AQ33" s="261"/>
      <c r="AR33" s="262" t="s">
        <v>73</v>
      </c>
      <c r="AS33" s="262"/>
      <c r="AT33" s="262"/>
      <c r="AU33" s="262"/>
      <c r="AV33" s="262"/>
      <c r="AW33" s="262"/>
      <c r="AX33" s="262"/>
      <c r="AY33" s="262"/>
      <c r="AZ33" s="261" t="s">
        <v>206</v>
      </c>
      <c r="BA33" s="261"/>
      <c r="BB33" s="261"/>
      <c r="BC33" s="261"/>
      <c r="BD33" s="261"/>
      <c r="BE33" s="261"/>
      <c r="BF33" s="272"/>
      <c r="BG33" s="273"/>
      <c r="BH33" s="273"/>
      <c r="BI33" s="273"/>
      <c r="BJ33" s="273"/>
      <c r="BK33" s="274"/>
      <c r="BL33" s="260"/>
    </row>
    <row r="34" spans="1:64" s="1" customFormat="1" ht="11.25" customHeight="1" x14ac:dyDescent="0.25">
      <c r="D34" s="211">
        <v>1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81">
        <v>2</v>
      </c>
      <c r="T34" s="281"/>
      <c r="U34" s="281"/>
      <c r="V34" s="281">
        <v>3</v>
      </c>
      <c r="W34" s="281"/>
      <c r="X34" s="281"/>
      <c r="Y34" s="281"/>
      <c r="Z34" s="281"/>
      <c r="AA34" s="281"/>
      <c r="AB34" s="281">
        <v>4</v>
      </c>
      <c r="AC34" s="281"/>
      <c r="AD34" s="281"/>
      <c r="AE34" s="281"/>
      <c r="AF34" s="281"/>
      <c r="AG34" s="281"/>
      <c r="AH34" s="281"/>
      <c r="AI34" s="281"/>
      <c r="AJ34" s="275">
        <v>5</v>
      </c>
      <c r="AK34" s="275"/>
      <c r="AL34" s="275"/>
      <c r="AM34" s="275"/>
      <c r="AN34" s="275"/>
      <c r="AO34" s="275"/>
      <c r="AP34" s="275"/>
      <c r="AQ34" s="275"/>
      <c r="AR34" s="275">
        <v>6</v>
      </c>
      <c r="AS34" s="275"/>
      <c r="AT34" s="275"/>
      <c r="AU34" s="275"/>
      <c r="AV34" s="275"/>
      <c r="AW34" s="275"/>
      <c r="AX34" s="275"/>
      <c r="AY34" s="275"/>
      <c r="AZ34" s="275">
        <v>7</v>
      </c>
      <c r="BA34" s="275"/>
      <c r="BB34" s="275"/>
      <c r="BC34" s="275"/>
      <c r="BD34" s="275"/>
      <c r="BE34" s="275"/>
      <c r="BF34" s="275">
        <v>8</v>
      </c>
      <c r="BG34" s="275"/>
      <c r="BH34" s="275"/>
      <c r="BI34" s="275"/>
      <c r="BJ34" s="275"/>
      <c r="BK34" s="275"/>
      <c r="BL34" s="103">
        <v>9</v>
      </c>
    </row>
    <row r="35" spans="1:64" s="1" customFormat="1" ht="12" customHeight="1" x14ac:dyDescent="0.25">
      <c r="D35" s="276" t="s">
        <v>207</v>
      </c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7">
        <v>10</v>
      </c>
      <c r="T35" s="277"/>
      <c r="U35" s="277"/>
      <c r="V35" s="278">
        <v>213579</v>
      </c>
      <c r="W35" s="278"/>
      <c r="X35" s="278"/>
      <c r="Y35" s="278"/>
      <c r="Z35" s="278"/>
      <c r="AA35" s="278"/>
      <c r="AB35" s="279" t="s">
        <v>27</v>
      </c>
      <c r="AC35" s="279"/>
      <c r="AD35" s="279"/>
      <c r="AE35" s="279"/>
      <c r="AF35" s="279"/>
      <c r="AG35" s="279"/>
      <c r="AH35" s="279"/>
      <c r="AI35" s="279"/>
      <c r="AJ35" s="279">
        <v>0</v>
      </c>
      <c r="AK35" s="279"/>
      <c r="AL35" s="279"/>
      <c r="AM35" s="279"/>
      <c r="AN35" s="279"/>
      <c r="AO35" s="279"/>
      <c r="AP35" s="279"/>
      <c r="AQ35" s="279"/>
      <c r="AR35" s="280">
        <v>0</v>
      </c>
      <c r="AS35" s="280"/>
      <c r="AT35" s="280"/>
      <c r="AU35" s="280"/>
      <c r="AV35" s="280"/>
      <c r="AW35" s="280"/>
      <c r="AX35" s="280"/>
      <c r="AY35" s="280"/>
      <c r="AZ35" s="280">
        <v>-261066</v>
      </c>
      <c r="BA35" s="280"/>
      <c r="BB35" s="280"/>
      <c r="BC35" s="280"/>
      <c r="BD35" s="280"/>
      <c r="BE35" s="280"/>
      <c r="BF35" s="280">
        <v>0</v>
      </c>
      <c r="BG35" s="280"/>
      <c r="BH35" s="280"/>
      <c r="BI35" s="280"/>
      <c r="BJ35" s="280"/>
      <c r="BK35" s="280"/>
      <c r="BL35" s="104">
        <f>V35+AZ35</f>
        <v>-47487</v>
      </c>
    </row>
    <row r="36" spans="1:64" s="1" customFormat="1" ht="12" customHeight="1" x14ac:dyDescent="0.25">
      <c r="D36" s="285" t="s">
        <v>208</v>
      </c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77">
        <v>11</v>
      </c>
      <c r="T36" s="277"/>
      <c r="U36" s="277"/>
      <c r="V36" s="286" t="s">
        <v>27</v>
      </c>
      <c r="W36" s="286"/>
      <c r="X36" s="286"/>
      <c r="Y36" s="286"/>
      <c r="Z36" s="286"/>
      <c r="AA36" s="286"/>
      <c r="AB36" s="287" t="s">
        <v>27</v>
      </c>
      <c r="AC36" s="287"/>
      <c r="AD36" s="287"/>
      <c r="AE36" s="287"/>
      <c r="AF36" s="287"/>
      <c r="AG36" s="287"/>
      <c r="AH36" s="287"/>
      <c r="AI36" s="287"/>
      <c r="AJ36" s="287" t="s">
        <v>27</v>
      </c>
      <c r="AK36" s="287"/>
      <c r="AL36" s="287"/>
      <c r="AM36" s="287"/>
      <c r="AN36" s="287"/>
      <c r="AO36" s="287"/>
      <c r="AP36" s="287"/>
      <c r="AQ36" s="287"/>
      <c r="AR36" s="282">
        <v>0</v>
      </c>
      <c r="AS36" s="282"/>
      <c r="AT36" s="282"/>
      <c r="AU36" s="282"/>
      <c r="AV36" s="282"/>
      <c r="AW36" s="282"/>
      <c r="AX36" s="282"/>
      <c r="AY36" s="282"/>
      <c r="AZ36" s="282">
        <v>0</v>
      </c>
      <c r="BA36" s="282"/>
      <c r="BB36" s="282"/>
      <c r="BC36" s="282"/>
      <c r="BD36" s="282"/>
      <c r="BE36" s="282"/>
      <c r="BF36" s="282">
        <v>0</v>
      </c>
      <c r="BG36" s="282"/>
      <c r="BH36" s="282"/>
      <c r="BI36" s="282"/>
      <c r="BJ36" s="282"/>
      <c r="BK36" s="282"/>
      <c r="BL36" s="104">
        <v>0</v>
      </c>
    </row>
    <row r="37" spans="1:64" s="1" customFormat="1" ht="12" customHeight="1" x14ac:dyDescent="0.25">
      <c r="D37" s="283" t="s">
        <v>209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4">
        <v>100</v>
      </c>
      <c r="T37" s="284"/>
      <c r="U37" s="284"/>
      <c r="V37" s="278">
        <v>213579</v>
      </c>
      <c r="W37" s="278"/>
      <c r="X37" s="278"/>
      <c r="Y37" s="278"/>
      <c r="Z37" s="278"/>
      <c r="AA37" s="278"/>
      <c r="AB37" s="279" t="s">
        <v>27</v>
      </c>
      <c r="AC37" s="279"/>
      <c r="AD37" s="279"/>
      <c r="AE37" s="279"/>
      <c r="AF37" s="279"/>
      <c r="AG37" s="279"/>
      <c r="AH37" s="279"/>
      <c r="AI37" s="279"/>
      <c r="AJ37" s="279" t="s">
        <v>27</v>
      </c>
      <c r="AK37" s="279"/>
      <c r="AL37" s="279"/>
      <c r="AM37" s="279"/>
      <c r="AN37" s="279"/>
      <c r="AO37" s="279"/>
      <c r="AP37" s="279"/>
      <c r="AQ37" s="279"/>
      <c r="AR37" s="280">
        <v>0</v>
      </c>
      <c r="AS37" s="280"/>
      <c r="AT37" s="280"/>
      <c r="AU37" s="280"/>
      <c r="AV37" s="280"/>
      <c r="AW37" s="280"/>
      <c r="AX37" s="280"/>
      <c r="AY37" s="280"/>
      <c r="AZ37" s="280">
        <f>AZ35</f>
        <v>-261066</v>
      </c>
      <c r="BA37" s="280"/>
      <c r="BB37" s="280"/>
      <c r="BC37" s="280"/>
      <c r="BD37" s="280"/>
      <c r="BE37" s="280"/>
      <c r="BF37" s="280">
        <v>0</v>
      </c>
      <c r="BG37" s="280"/>
      <c r="BH37" s="280"/>
      <c r="BI37" s="280"/>
      <c r="BJ37" s="280"/>
      <c r="BK37" s="280"/>
      <c r="BL37" s="104">
        <f>V37+AZ37</f>
        <v>-47487</v>
      </c>
    </row>
    <row r="38" spans="1:64" s="1" customFormat="1" ht="23.25" customHeight="1" x14ac:dyDescent="0.25">
      <c r="D38" s="285" t="s">
        <v>210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105">
        <v>200</v>
      </c>
      <c r="T38" s="106"/>
      <c r="U38" s="106"/>
      <c r="V38" s="287" t="s">
        <v>27</v>
      </c>
      <c r="W38" s="287"/>
      <c r="X38" s="287"/>
      <c r="Y38" s="287"/>
      <c r="Z38" s="287"/>
      <c r="AA38" s="287"/>
      <c r="AB38" s="287" t="s">
        <v>27</v>
      </c>
      <c r="AC38" s="287"/>
      <c r="AD38" s="287"/>
      <c r="AE38" s="287"/>
      <c r="AF38" s="287"/>
      <c r="AG38" s="287"/>
      <c r="AH38" s="287"/>
      <c r="AI38" s="287"/>
      <c r="AJ38" s="287" t="s">
        <v>27</v>
      </c>
      <c r="AK38" s="287"/>
      <c r="AL38" s="287"/>
      <c r="AM38" s="287"/>
      <c r="AN38" s="287"/>
      <c r="AO38" s="287"/>
      <c r="AP38" s="287"/>
      <c r="AQ38" s="287"/>
      <c r="AR38" s="282">
        <v>0</v>
      </c>
      <c r="AS38" s="282"/>
      <c r="AT38" s="282"/>
      <c r="AU38" s="282"/>
      <c r="AV38" s="282"/>
      <c r="AW38" s="282"/>
      <c r="AX38" s="282"/>
      <c r="AY38" s="282"/>
      <c r="AZ38" s="282">
        <v>-38043</v>
      </c>
      <c r="BA38" s="282"/>
      <c r="BB38" s="282"/>
      <c r="BC38" s="282"/>
      <c r="BD38" s="282"/>
      <c r="BE38" s="282"/>
      <c r="BF38" s="282">
        <v>0</v>
      </c>
      <c r="BG38" s="282"/>
      <c r="BH38" s="282"/>
      <c r="BI38" s="282"/>
      <c r="BJ38" s="282"/>
      <c r="BK38" s="282"/>
      <c r="BL38" s="104">
        <f>AZ38</f>
        <v>-38043</v>
      </c>
    </row>
    <row r="39" spans="1:64" s="1" customFormat="1" ht="12" customHeight="1" x14ac:dyDescent="0.25">
      <c r="D39" s="283" t="s">
        <v>211</v>
      </c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107">
        <v>210</v>
      </c>
      <c r="T39" s="108"/>
      <c r="U39" s="108"/>
      <c r="V39" s="287" t="s">
        <v>27</v>
      </c>
      <c r="W39" s="287"/>
      <c r="X39" s="287"/>
      <c r="Y39" s="287"/>
      <c r="Z39" s="287"/>
      <c r="AA39" s="287"/>
      <c r="AB39" s="287" t="s">
        <v>27</v>
      </c>
      <c r="AC39" s="287"/>
      <c r="AD39" s="287"/>
      <c r="AE39" s="287"/>
      <c r="AF39" s="287"/>
      <c r="AG39" s="287"/>
      <c r="AH39" s="287"/>
      <c r="AI39" s="287"/>
      <c r="AJ39" s="287" t="s">
        <v>27</v>
      </c>
      <c r="AK39" s="287"/>
      <c r="AL39" s="287"/>
      <c r="AM39" s="287"/>
      <c r="AN39" s="287"/>
      <c r="AO39" s="287"/>
      <c r="AP39" s="287"/>
      <c r="AQ39" s="287"/>
      <c r="AR39" s="282">
        <v>0</v>
      </c>
      <c r="AS39" s="282"/>
      <c r="AT39" s="282"/>
      <c r="AU39" s="282"/>
      <c r="AV39" s="282"/>
      <c r="AW39" s="282"/>
      <c r="AX39" s="282"/>
      <c r="AY39" s="282"/>
      <c r="AZ39" s="282">
        <f>AZ38</f>
        <v>-38043</v>
      </c>
      <c r="BA39" s="282"/>
      <c r="BB39" s="282"/>
      <c r="BC39" s="282"/>
      <c r="BD39" s="282"/>
      <c r="BE39" s="282"/>
      <c r="BF39" s="282">
        <v>0</v>
      </c>
      <c r="BG39" s="282"/>
      <c r="BH39" s="282"/>
      <c r="BI39" s="282"/>
      <c r="BJ39" s="282"/>
      <c r="BK39" s="282"/>
      <c r="BL39" s="104">
        <f>AZ39</f>
        <v>-38043</v>
      </c>
    </row>
    <row r="40" spans="1:64" s="1" customFormat="1" ht="23.25" customHeight="1" x14ac:dyDescent="0.25">
      <c r="D40" s="276" t="s">
        <v>212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109">
        <v>220</v>
      </c>
      <c r="T40" s="110"/>
      <c r="U40" s="110"/>
      <c r="V40" s="279" t="s">
        <v>27</v>
      </c>
      <c r="W40" s="279"/>
      <c r="X40" s="279"/>
      <c r="Y40" s="279"/>
      <c r="Z40" s="279"/>
      <c r="AA40" s="279"/>
      <c r="AB40" s="279" t="s">
        <v>27</v>
      </c>
      <c r="AC40" s="279"/>
      <c r="AD40" s="279"/>
      <c r="AE40" s="279"/>
      <c r="AF40" s="279"/>
      <c r="AG40" s="279"/>
      <c r="AH40" s="279"/>
      <c r="AI40" s="279"/>
      <c r="AJ40" s="279">
        <v>0</v>
      </c>
      <c r="AK40" s="279"/>
      <c r="AL40" s="279"/>
      <c r="AM40" s="279"/>
      <c r="AN40" s="279"/>
      <c r="AO40" s="279"/>
      <c r="AP40" s="279"/>
      <c r="AQ40" s="279"/>
      <c r="AR40" s="280">
        <v>0</v>
      </c>
      <c r="AS40" s="280"/>
      <c r="AT40" s="280"/>
      <c r="AU40" s="280"/>
      <c r="AV40" s="280"/>
      <c r="AW40" s="280"/>
      <c r="AX40" s="280"/>
      <c r="AY40" s="280"/>
      <c r="AZ40" s="280">
        <v>0</v>
      </c>
      <c r="BA40" s="280"/>
      <c r="BB40" s="280"/>
      <c r="BC40" s="280"/>
      <c r="BD40" s="280"/>
      <c r="BE40" s="280"/>
      <c r="BF40" s="280">
        <v>0</v>
      </c>
      <c r="BG40" s="280"/>
      <c r="BH40" s="280"/>
      <c r="BI40" s="280"/>
      <c r="BJ40" s="280"/>
      <c r="BK40" s="280"/>
      <c r="BL40" s="104">
        <v>0</v>
      </c>
    </row>
    <row r="41" spans="1:64" s="1" customFormat="1" ht="12" customHeight="1" x14ac:dyDescent="0.25">
      <c r="D41" s="283" t="s">
        <v>115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111"/>
      <c r="T41" s="112"/>
      <c r="U41" s="112"/>
      <c r="V41" s="125"/>
      <c r="W41" s="126"/>
      <c r="X41" s="126"/>
      <c r="Y41" s="126"/>
      <c r="Z41" s="126"/>
      <c r="AA41" s="126"/>
      <c r="AB41" s="125"/>
      <c r="AC41" s="126"/>
      <c r="AD41" s="126"/>
      <c r="AE41" s="126"/>
      <c r="AF41" s="126"/>
      <c r="AG41" s="126"/>
      <c r="AH41" s="126"/>
      <c r="AI41" s="126"/>
      <c r="AJ41" s="125"/>
      <c r="AK41" s="126"/>
      <c r="AL41" s="126"/>
      <c r="AM41" s="126"/>
      <c r="AN41" s="126"/>
      <c r="AO41" s="126"/>
      <c r="AP41" s="126"/>
      <c r="AQ41" s="126"/>
      <c r="AR41" s="125"/>
      <c r="AS41" s="126"/>
      <c r="AT41" s="126"/>
      <c r="AU41" s="126"/>
      <c r="AV41" s="126"/>
      <c r="AW41" s="126"/>
      <c r="AX41" s="126"/>
      <c r="AY41" s="126"/>
      <c r="AZ41" s="282">
        <v>0</v>
      </c>
      <c r="BA41" s="282"/>
      <c r="BB41" s="282"/>
      <c r="BC41" s="282"/>
      <c r="BD41" s="282"/>
      <c r="BE41" s="282"/>
      <c r="BF41" s="125"/>
      <c r="BG41" s="126"/>
      <c r="BH41" s="126"/>
      <c r="BI41" s="126"/>
      <c r="BJ41" s="126"/>
      <c r="BK41" s="126"/>
      <c r="BL41" s="104">
        <v>0</v>
      </c>
    </row>
    <row r="42" spans="1:64" s="1" customFormat="1" ht="23.25" customHeight="1" x14ac:dyDescent="0.25">
      <c r="D42" s="283" t="s">
        <v>213</v>
      </c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8">
        <v>221</v>
      </c>
      <c r="T42" s="288"/>
      <c r="U42" s="288"/>
      <c r="V42" s="286" t="s">
        <v>27</v>
      </c>
      <c r="W42" s="286"/>
      <c r="X42" s="286"/>
      <c r="Y42" s="286"/>
      <c r="Z42" s="286"/>
      <c r="AA42" s="286"/>
      <c r="AB42" s="287" t="s">
        <v>27</v>
      </c>
      <c r="AC42" s="287"/>
      <c r="AD42" s="287"/>
      <c r="AE42" s="287"/>
      <c r="AF42" s="287"/>
      <c r="AG42" s="287"/>
      <c r="AH42" s="287"/>
      <c r="AI42" s="287"/>
      <c r="AJ42" s="287" t="s">
        <v>27</v>
      </c>
      <c r="AK42" s="287"/>
      <c r="AL42" s="287"/>
      <c r="AM42" s="287"/>
      <c r="AN42" s="287"/>
      <c r="AO42" s="287"/>
      <c r="AP42" s="287"/>
      <c r="AQ42" s="287"/>
      <c r="AR42" s="282">
        <v>0</v>
      </c>
      <c r="AS42" s="282"/>
      <c r="AT42" s="282"/>
      <c r="AU42" s="282"/>
      <c r="AV42" s="282"/>
      <c r="AW42" s="282"/>
      <c r="AX42" s="282"/>
      <c r="AY42" s="282"/>
      <c r="AZ42" s="282">
        <v>0</v>
      </c>
      <c r="BA42" s="282"/>
      <c r="BB42" s="282"/>
      <c r="BC42" s="282"/>
      <c r="BD42" s="282"/>
      <c r="BE42" s="282"/>
      <c r="BF42" s="282">
        <v>0</v>
      </c>
      <c r="BG42" s="282"/>
      <c r="BH42" s="282"/>
      <c r="BI42" s="282"/>
      <c r="BJ42" s="282"/>
      <c r="BK42" s="282"/>
      <c r="BL42" s="104">
        <v>0</v>
      </c>
    </row>
    <row r="43" spans="1:64" s="1" customFormat="1" ht="23.25" customHeight="1" thickBot="1" x14ac:dyDescent="0.3">
      <c r="D43" s="289" t="s">
        <v>214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90">
        <v>222</v>
      </c>
      <c r="T43" s="290"/>
      <c r="U43" s="290"/>
      <c r="V43" s="291" t="s">
        <v>27</v>
      </c>
      <c r="W43" s="291"/>
      <c r="X43" s="291"/>
      <c r="Y43" s="291"/>
      <c r="Z43" s="291"/>
      <c r="AA43" s="291"/>
      <c r="AB43" s="291" t="s">
        <v>27</v>
      </c>
      <c r="AC43" s="291"/>
      <c r="AD43" s="291"/>
      <c r="AE43" s="291"/>
      <c r="AF43" s="291"/>
      <c r="AG43" s="291"/>
      <c r="AH43" s="291"/>
      <c r="AI43" s="291"/>
      <c r="AJ43" s="291" t="s">
        <v>27</v>
      </c>
      <c r="AK43" s="291"/>
      <c r="AL43" s="291"/>
      <c r="AM43" s="291"/>
      <c r="AN43" s="291"/>
      <c r="AO43" s="291"/>
      <c r="AP43" s="291"/>
      <c r="AQ43" s="291"/>
      <c r="AR43" s="291" t="s">
        <v>27</v>
      </c>
      <c r="AS43" s="291"/>
      <c r="AT43" s="291"/>
      <c r="AU43" s="291"/>
      <c r="AV43" s="291"/>
      <c r="AW43" s="291"/>
      <c r="AX43" s="291"/>
      <c r="AY43" s="291"/>
      <c r="AZ43" s="292">
        <v>0</v>
      </c>
      <c r="BA43" s="292"/>
      <c r="BB43" s="292"/>
      <c r="BC43" s="292"/>
      <c r="BD43" s="292"/>
      <c r="BE43" s="292"/>
      <c r="BF43" s="291" t="s">
        <v>27</v>
      </c>
      <c r="BG43" s="291"/>
      <c r="BH43" s="291"/>
      <c r="BI43" s="291"/>
      <c r="BJ43" s="291"/>
      <c r="BK43" s="291"/>
      <c r="BL43" s="113">
        <v>0</v>
      </c>
    </row>
    <row r="44" spans="1:64" s="1" customFormat="1" ht="11.25" customHeight="1" x14ac:dyDescent="0.25"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ht="11.25" customHeight="1" thickBot="1" x14ac:dyDescent="0.3">
      <c r="A45"/>
      <c r="B45"/>
      <c r="C45"/>
      <c r="D45"/>
      <c r="E45"/>
      <c r="F45" s="73" t="s">
        <v>200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/>
      <c r="T45"/>
      <c r="U45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s="1" customFormat="1" ht="12.75" customHeight="1" thickBot="1" x14ac:dyDescent="0.3">
      <c r="D46" s="263" t="s">
        <v>201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95" t="s">
        <v>21</v>
      </c>
      <c r="T46" s="295"/>
      <c r="U46" s="295"/>
      <c r="V46" s="297" t="s">
        <v>202</v>
      </c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8" t="s">
        <v>203</v>
      </c>
      <c r="BG46" s="298"/>
      <c r="BH46" s="298"/>
      <c r="BI46" s="298"/>
      <c r="BJ46" s="298"/>
      <c r="BK46" s="298"/>
      <c r="BL46" s="302" t="s">
        <v>204</v>
      </c>
    </row>
    <row r="47" spans="1:64" s="102" customFormat="1" ht="45.75" customHeight="1" x14ac:dyDescent="0.25">
      <c r="D47" s="293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67"/>
      <c r="T47" s="268"/>
      <c r="U47" s="296"/>
      <c r="V47" s="304" t="s">
        <v>70</v>
      </c>
      <c r="W47" s="304"/>
      <c r="X47" s="304"/>
      <c r="Y47" s="304"/>
      <c r="Z47" s="304"/>
      <c r="AA47" s="304"/>
      <c r="AB47" s="304" t="s">
        <v>71</v>
      </c>
      <c r="AC47" s="304"/>
      <c r="AD47" s="304"/>
      <c r="AE47" s="304"/>
      <c r="AF47" s="304"/>
      <c r="AG47" s="304"/>
      <c r="AH47" s="304"/>
      <c r="AI47" s="304"/>
      <c r="AJ47" s="304" t="s">
        <v>205</v>
      </c>
      <c r="AK47" s="304"/>
      <c r="AL47" s="304"/>
      <c r="AM47" s="304"/>
      <c r="AN47" s="304"/>
      <c r="AO47" s="304"/>
      <c r="AP47" s="304"/>
      <c r="AQ47" s="304"/>
      <c r="AR47" s="305" t="s">
        <v>73</v>
      </c>
      <c r="AS47" s="305"/>
      <c r="AT47" s="305"/>
      <c r="AU47" s="305"/>
      <c r="AV47" s="305"/>
      <c r="AW47" s="305"/>
      <c r="AX47" s="305"/>
      <c r="AY47" s="305"/>
      <c r="AZ47" s="304" t="s">
        <v>206</v>
      </c>
      <c r="BA47" s="304"/>
      <c r="BB47" s="304"/>
      <c r="BC47" s="304"/>
      <c r="BD47" s="304"/>
      <c r="BE47" s="304"/>
      <c r="BF47" s="299"/>
      <c r="BG47" s="300"/>
      <c r="BH47" s="300"/>
      <c r="BI47" s="300"/>
      <c r="BJ47" s="300"/>
      <c r="BK47" s="301"/>
      <c r="BL47" s="303"/>
    </row>
    <row r="48" spans="1:64" s="1" customFormat="1" ht="11.25" customHeight="1" x14ac:dyDescent="0.25">
      <c r="D48" s="211">
        <v>1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311">
        <v>2</v>
      </c>
      <c r="T48" s="311"/>
      <c r="U48" s="311"/>
      <c r="V48" s="312">
        <v>3</v>
      </c>
      <c r="W48" s="312"/>
      <c r="X48" s="312"/>
      <c r="Y48" s="312"/>
      <c r="Z48" s="312"/>
      <c r="AA48" s="312"/>
      <c r="AB48" s="312">
        <v>4</v>
      </c>
      <c r="AC48" s="312"/>
      <c r="AD48" s="312"/>
      <c r="AE48" s="312"/>
      <c r="AF48" s="312"/>
      <c r="AG48" s="312"/>
      <c r="AH48" s="312"/>
      <c r="AI48" s="312"/>
      <c r="AJ48" s="306">
        <v>5</v>
      </c>
      <c r="AK48" s="306"/>
      <c r="AL48" s="306"/>
      <c r="AM48" s="306"/>
      <c r="AN48" s="306"/>
      <c r="AO48" s="306"/>
      <c r="AP48" s="306"/>
      <c r="AQ48" s="306"/>
      <c r="AR48" s="306">
        <v>6</v>
      </c>
      <c r="AS48" s="306"/>
      <c r="AT48" s="306"/>
      <c r="AU48" s="306"/>
      <c r="AV48" s="306"/>
      <c r="AW48" s="306"/>
      <c r="AX48" s="306"/>
      <c r="AY48" s="306"/>
      <c r="AZ48" s="306">
        <v>7</v>
      </c>
      <c r="BA48" s="306"/>
      <c r="BB48" s="306"/>
      <c r="BC48" s="306"/>
      <c r="BD48" s="306"/>
      <c r="BE48" s="306"/>
      <c r="BF48" s="306">
        <v>8</v>
      </c>
      <c r="BG48" s="306"/>
      <c r="BH48" s="306"/>
      <c r="BI48" s="306"/>
      <c r="BJ48" s="306"/>
      <c r="BK48" s="306"/>
      <c r="BL48" s="114">
        <v>9</v>
      </c>
    </row>
    <row r="49" spans="4:64" s="115" customFormat="1" ht="34.5" customHeight="1" x14ac:dyDescent="0.25">
      <c r="D49" s="283" t="s">
        <v>215</v>
      </c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307">
        <v>223</v>
      </c>
      <c r="T49" s="307"/>
      <c r="U49" s="307"/>
      <c r="V49" s="308" t="s">
        <v>27</v>
      </c>
      <c r="W49" s="308"/>
      <c r="X49" s="308"/>
      <c r="Y49" s="308"/>
      <c r="Z49" s="308"/>
      <c r="AA49" s="308"/>
      <c r="AB49" s="309" t="s">
        <v>27</v>
      </c>
      <c r="AC49" s="309"/>
      <c r="AD49" s="309"/>
      <c r="AE49" s="309"/>
      <c r="AF49" s="309"/>
      <c r="AG49" s="309"/>
      <c r="AH49" s="309"/>
      <c r="AI49" s="309"/>
      <c r="AJ49" s="309" t="s">
        <v>27</v>
      </c>
      <c r="AK49" s="309"/>
      <c r="AL49" s="309"/>
      <c r="AM49" s="309"/>
      <c r="AN49" s="309"/>
      <c r="AO49" s="309"/>
      <c r="AP49" s="309"/>
      <c r="AQ49" s="309"/>
      <c r="AR49" s="310">
        <v>0</v>
      </c>
      <c r="AS49" s="310"/>
      <c r="AT49" s="310"/>
      <c r="AU49" s="310"/>
      <c r="AV49" s="310"/>
      <c r="AW49" s="310"/>
      <c r="AX49" s="310"/>
      <c r="AY49" s="310"/>
      <c r="AZ49" s="310">
        <v>0</v>
      </c>
      <c r="BA49" s="310"/>
      <c r="BB49" s="310"/>
      <c r="BC49" s="310"/>
      <c r="BD49" s="310"/>
      <c r="BE49" s="310"/>
      <c r="BF49" s="310">
        <v>0</v>
      </c>
      <c r="BG49" s="310"/>
      <c r="BH49" s="310"/>
      <c r="BI49" s="310"/>
      <c r="BJ49" s="310"/>
      <c r="BK49" s="310"/>
      <c r="BL49" s="116">
        <v>0</v>
      </c>
    </row>
    <row r="50" spans="4:64" s="1" customFormat="1" ht="45.75" customHeight="1" x14ac:dyDescent="0.25">
      <c r="D50" s="283" t="s">
        <v>118</v>
      </c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8">
        <v>224</v>
      </c>
      <c r="T50" s="288"/>
      <c r="U50" s="288"/>
      <c r="V50" s="286" t="s">
        <v>27</v>
      </c>
      <c r="W50" s="286"/>
      <c r="X50" s="286"/>
      <c r="Y50" s="286"/>
      <c r="Z50" s="286"/>
      <c r="AA50" s="286"/>
      <c r="AB50" s="287" t="s">
        <v>27</v>
      </c>
      <c r="AC50" s="287"/>
      <c r="AD50" s="287"/>
      <c r="AE50" s="287"/>
      <c r="AF50" s="287"/>
      <c r="AG50" s="287"/>
      <c r="AH50" s="287"/>
      <c r="AI50" s="287"/>
      <c r="AJ50" s="287" t="s">
        <v>27</v>
      </c>
      <c r="AK50" s="287"/>
      <c r="AL50" s="287"/>
      <c r="AM50" s="287"/>
      <c r="AN50" s="287"/>
      <c r="AO50" s="287"/>
      <c r="AP50" s="287"/>
      <c r="AQ50" s="287"/>
      <c r="AR50" s="282">
        <v>0</v>
      </c>
      <c r="AS50" s="282"/>
      <c r="AT50" s="282"/>
      <c r="AU50" s="282"/>
      <c r="AV50" s="282"/>
      <c r="AW50" s="282"/>
      <c r="AX50" s="282"/>
      <c r="AY50" s="282"/>
      <c r="AZ50" s="282">
        <v>0</v>
      </c>
      <c r="BA50" s="282"/>
      <c r="BB50" s="282"/>
      <c r="BC50" s="282"/>
      <c r="BD50" s="282"/>
      <c r="BE50" s="282"/>
      <c r="BF50" s="282">
        <v>0</v>
      </c>
      <c r="BG50" s="282"/>
      <c r="BH50" s="282"/>
      <c r="BI50" s="282"/>
      <c r="BJ50" s="282"/>
      <c r="BK50" s="282"/>
      <c r="BL50" s="104">
        <v>0</v>
      </c>
    </row>
    <row r="51" spans="4:64" s="1" customFormat="1" ht="23.25" customHeight="1" x14ac:dyDescent="0.25">
      <c r="D51" s="283" t="s">
        <v>119</v>
      </c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8">
        <v>225</v>
      </c>
      <c r="T51" s="288"/>
      <c r="U51" s="288"/>
      <c r="V51" s="286" t="s">
        <v>27</v>
      </c>
      <c r="W51" s="286"/>
      <c r="X51" s="286"/>
      <c r="Y51" s="286"/>
      <c r="Z51" s="286"/>
      <c r="AA51" s="286"/>
      <c r="AB51" s="287" t="s">
        <v>27</v>
      </c>
      <c r="AC51" s="287"/>
      <c r="AD51" s="287"/>
      <c r="AE51" s="287"/>
      <c r="AF51" s="287"/>
      <c r="AG51" s="287"/>
      <c r="AH51" s="287"/>
      <c r="AI51" s="287"/>
      <c r="AJ51" s="287" t="s">
        <v>27</v>
      </c>
      <c r="AK51" s="287"/>
      <c r="AL51" s="287"/>
      <c r="AM51" s="287"/>
      <c r="AN51" s="287"/>
      <c r="AO51" s="287"/>
      <c r="AP51" s="287"/>
      <c r="AQ51" s="287"/>
      <c r="AR51" s="282">
        <v>0</v>
      </c>
      <c r="AS51" s="282"/>
      <c r="AT51" s="282"/>
      <c r="AU51" s="282"/>
      <c r="AV51" s="282"/>
      <c r="AW51" s="282"/>
      <c r="AX51" s="282"/>
      <c r="AY51" s="282"/>
      <c r="AZ51" s="282">
        <v>0</v>
      </c>
      <c r="BA51" s="282"/>
      <c r="BB51" s="282"/>
      <c r="BC51" s="282"/>
      <c r="BD51" s="282"/>
      <c r="BE51" s="282"/>
      <c r="BF51" s="282">
        <v>0</v>
      </c>
      <c r="BG51" s="282"/>
      <c r="BH51" s="282"/>
      <c r="BI51" s="282"/>
      <c r="BJ51" s="282"/>
      <c r="BK51" s="282"/>
      <c r="BL51" s="104">
        <v>0</v>
      </c>
    </row>
    <row r="52" spans="4:64" s="1" customFormat="1" ht="23.25" customHeight="1" x14ac:dyDescent="0.25">
      <c r="D52" s="283" t="s">
        <v>120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8">
        <v>226</v>
      </c>
      <c r="T52" s="288"/>
      <c r="U52" s="288"/>
      <c r="V52" s="287" t="s">
        <v>27</v>
      </c>
      <c r="W52" s="287"/>
      <c r="X52" s="287"/>
      <c r="Y52" s="287"/>
      <c r="Z52" s="287"/>
      <c r="AA52" s="287"/>
      <c r="AB52" s="287" t="s">
        <v>27</v>
      </c>
      <c r="AC52" s="287"/>
      <c r="AD52" s="287"/>
      <c r="AE52" s="287"/>
      <c r="AF52" s="287"/>
      <c r="AG52" s="287"/>
      <c r="AH52" s="287"/>
      <c r="AI52" s="287"/>
      <c r="AJ52" s="287" t="s">
        <v>27</v>
      </c>
      <c r="AK52" s="287"/>
      <c r="AL52" s="287"/>
      <c r="AM52" s="287"/>
      <c r="AN52" s="287"/>
      <c r="AO52" s="287"/>
      <c r="AP52" s="287"/>
      <c r="AQ52" s="287"/>
      <c r="AR52" s="287" t="s">
        <v>27</v>
      </c>
      <c r="AS52" s="287"/>
      <c r="AT52" s="287"/>
      <c r="AU52" s="287"/>
      <c r="AV52" s="287"/>
      <c r="AW52" s="287"/>
      <c r="AX52" s="287"/>
      <c r="AY52" s="287"/>
      <c r="AZ52" s="282">
        <v>0</v>
      </c>
      <c r="BA52" s="282"/>
      <c r="BB52" s="282"/>
      <c r="BC52" s="282"/>
      <c r="BD52" s="282"/>
      <c r="BE52" s="282"/>
      <c r="BF52" s="287" t="s">
        <v>27</v>
      </c>
      <c r="BG52" s="287"/>
      <c r="BH52" s="287"/>
      <c r="BI52" s="287"/>
      <c r="BJ52" s="287"/>
      <c r="BK52" s="287"/>
      <c r="BL52" s="104">
        <v>0</v>
      </c>
    </row>
    <row r="53" spans="4:64" s="1" customFormat="1" ht="23.25" customHeight="1" x14ac:dyDescent="0.25">
      <c r="D53" s="283" t="s">
        <v>216</v>
      </c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8">
        <v>227</v>
      </c>
      <c r="T53" s="288"/>
      <c r="U53" s="288"/>
      <c r="V53" s="287" t="s">
        <v>27</v>
      </c>
      <c r="W53" s="287"/>
      <c r="X53" s="287"/>
      <c r="Y53" s="287"/>
      <c r="Z53" s="287"/>
      <c r="AA53" s="287"/>
      <c r="AB53" s="287" t="s">
        <v>27</v>
      </c>
      <c r="AC53" s="287"/>
      <c r="AD53" s="287"/>
      <c r="AE53" s="287"/>
      <c r="AF53" s="287"/>
      <c r="AG53" s="287"/>
      <c r="AH53" s="287"/>
      <c r="AI53" s="287"/>
      <c r="AJ53" s="287" t="s">
        <v>27</v>
      </c>
      <c r="AK53" s="287"/>
      <c r="AL53" s="287"/>
      <c r="AM53" s="287"/>
      <c r="AN53" s="287"/>
      <c r="AO53" s="287"/>
      <c r="AP53" s="287"/>
      <c r="AQ53" s="287"/>
      <c r="AR53" s="287" t="s">
        <v>27</v>
      </c>
      <c r="AS53" s="287"/>
      <c r="AT53" s="287"/>
      <c r="AU53" s="287"/>
      <c r="AV53" s="287"/>
      <c r="AW53" s="287"/>
      <c r="AX53" s="287"/>
      <c r="AY53" s="287"/>
      <c r="AZ53" s="282">
        <v>0</v>
      </c>
      <c r="BA53" s="282"/>
      <c r="BB53" s="282"/>
      <c r="BC53" s="282"/>
      <c r="BD53" s="282"/>
      <c r="BE53" s="282"/>
      <c r="BF53" s="313">
        <v>0</v>
      </c>
      <c r="BG53" s="313"/>
      <c r="BH53" s="313"/>
      <c r="BI53" s="313"/>
      <c r="BJ53" s="313"/>
      <c r="BK53" s="313"/>
      <c r="BL53" s="104">
        <v>0</v>
      </c>
    </row>
    <row r="54" spans="4:64" s="102" customFormat="1" ht="23.25" customHeight="1" x14ac:dyDescent="0.25">
      <c r="D54" s="283" t="s">
        <v>122</v>
      </c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307">
        <v>228</v>
      </c>
      <c r="T54" s="307"/>
      <c r="U54" s="307"/>
      <c r="V54" s="308" t="s">
        <v>27</v>
      </c>
      <c r="W54" s="308"/>
      <c r="X54" s="308"/>
      <c r="Y54" s="308"/>
      <c r="Z54" s="308"/>
      <c r="AA54" s="308"/>
      <c r="AB54" s="309" t="s">
        <v>27</v>
      </c>
      <c r="AC54" s="309"/>
      <c r="AD54" s="309"/>
      <c r="AE54" s="309"/>
      <c r="AF54" s="309"/>
      <c r="AG54" s="309"/>
      <c r="AH54" s="309"/>
      <c r="AI54" s="309"/>
      <c r="AJ54" s="309" t="s">
        <v>27</v>
      </c>
      <c r="AK54" s="309"/>
      <c r="AL54" s="309"/>
      <c r="AM54" s="309"/>
      <c r="AN54" s="309"/>
      <c r="AO54" s="309"/>
      <c r="AP54" s="309"/>
      <c r="AQ54" s="309"/>
      <c r="AR54" s="310">
        <v>0</v>
      </c>
      <c r="AS54" s="310"/>
      <c r="AT54" s="310"/>
      <c r="AU54" s="310"/>
      <c r="AV54" s="310"/>
      <c r="AW54" s="310"/>
      <c r="AX54" s="310"/>
      <c r="AY54" s="310"/>
      <c r="AZ54" s="310">
        <v>0</v>
      </c>
      <c r="BA54" s="310"/>
      <c r="BB54" s="310"/>
      <c r="BC54" s="310"/>
      <c r="BD54" s="310"/>
      <c r="BE54" s="310"/>
      <c r="BF54" s="310">
        <v>0</v>
      </c>
      <c r="BG54" s="310"/>
      <c r="BH54" s="310"/>
      <c r="BI54" s="310"/>
      <c r="BJ54" s="310"/>
      <c r="BK54" s="310"/>
      <c r="BL54" s="116">
        <v>0</v>
      </c>
    </row>
    <row r="55" spans="4:64" s="1" customFormat="1" ht="23.25" customHeight="1" x14ac:dyDescent="0.25">
      <c r="D55" s="283" t="s">
        <v>123</v>
      </c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4">
        <v>229</v>
      </c>
      <c r="T55" s="284"/>
      <c r="U55" s="284"/>
      <c r="V55" s="308">
        <v>0</v>
      </c>
      <c r="W55" s="308"/>
      <c r="X55" s="308"/>
      <c r="Y55" s="308"/>
      <c r="Z55" s="308"/>
      <c r="AA55" s="308"/>
      <c r="AB55" s="308">
        <v>0</v>
      </c>
      <c r="AC55" s="308"/>
      <c r="AD55" s="308"/>
      <c r="AE55" s="308"/>
      <c r="AF55" s="308"/>
      <c r="AG55" s="308"/>
      <c r="AH55" s="308"/>
      <c r="AI55" s="308"/>
      <c r="AJ55" s="308">
        <v>0</v>
      </c>
      <c r="AK55" s="308"/>
      <c r="AL55" s="308"/>
      <c r="AM55" s="308"/>
      <c r="AN55" s="308"/>
      <c r="AO55" s="308"/>
      <c r="AP55" s="308"/>
      <c r="AQ55" s="308"/>
      <c r="AR55" s="308">
        <v>0</v>
      </c>
      <c r="AS55" s="308"/>
      <c r="AT55" s="308"/>
      <c r="AU55" s="308"/>
      <c r="AV55" s="308"/>
      <c r="AW55" s="308"/>
      <c r="AX55" s="308"/>
      <c r="AY55" s="308"/>
      <c r="AZ55" s="308">
        <v>0</v>
      </c>
      <c r="BA55" s="308"/>
      <c r="BB55" s="308"/>
      <c r="BC55" s="308"/>
      <c r="BD55" s="308"/>
      <c r="BE55" s="308"/>
      <c r="BF55" s="308">
        <v>0</v>
      </c>
      <c r="BG55" s="308"/>
      <c r="BH55" s="308"/>
      <c r="BI55" s="308"/>
      <c r="BJ55" s="308"/>
      <c r="BK55" s="308"/>
      <c r="BL55" s="104">
        <v>0</v>
      </c>
    </row>
    <row r="56" spans="4:64" s="1" customFormat="1" ht="23.25" customHeight="1" x14ac:dyDescent="0.25">
      <c r="D56" s="276" t="s">
        <v>217</v>
      </c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318">
        <v>300</v>
      </c>
      <c r="T56" s="318"/>
      <c r="U56" s="318"/>
      <c r="V56" s="319" t="s">
        <v>27</v>
      </c>
      <c r="W56" s="319"/>
      <c r="X56" s="319"/>
      <c r="Y56" s="319"/>
      <c r="Z56" s="319"/>
      <c r="AA56" s="319"/>
      <c r="AB56" s="319" t="s">
        <v>27</v>
      </c>
      <c r="AC56" s="319"/>
      <c r="AD56" s="319"/>
      <c r="AE56" s="319"/>
      <c r="AF56" s="319"/>
      <c r="AG56" s="319"/>
      <c r="AH56" s="319"/>
      <c r="AI56" s="319"/>
      <c r="AJ56" s="319" t="s">
        <v>27</v>
      </c>
      <c r="AK56" s="319"/>
      <c r="AL56" s="319"/>
      <c r="AM56" s="319"/>
      <c r="AN56" s="319"/>
      <c r="AO56" s="319"/>
      <c r="AP56" s="319"/>
      <c r="AQ56" s="319"/>
      <c r="AR56" s="314" t="s">
        <v>27</v>
      </c>
      <c r="AS56" s="314"/>
      <c r="AT56" s="314"/>
      <c r="AU56" s="314"/>
      <c r="AV56" s="314"/>
      <c r="AW56" s="314"/>
      <c r="AX56" s="314"/>
      <c r="AY56" s="314"/>
      <c r="AZ56" s="314" t="s">
        <v>27</v>
      </c>
      <c r="BA56" s="314"/>
      <c r="BB56" s="314"/>
      <c r="BC56" s="314"/>
      <c r="BD56" s="314"/>
      <c r="BE56" s="314"/>
      <c r="BF56" s="314" t="s">
        <v>27</v>
      </c>
      <c r="BG56" s="314"/>
      <c r="BH56" s="314"/>
      <c r="BI56" s="314"/>
      <c r="BJ56" s="314"/>
      <c r="BK56" s="314"/>
      <c r="BL56" s="117" t="s">
        <v>27</v>
      </c>
    </row>
    <row r="57" spans="4:64" s="1" customFormat="1" ht="12" customHeight="1" x14ac:dyDescent="0.25">
      <c r="D57" s="283" t="s">
        <v>115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118"/>
      <c r="T57" s="119"/>
      <c r="U57" s="120"/>
      <c r="V57" s="127"/>
      <c r="W57" s="128"/>
      <c r="X57" s="128"/>
      <c r="Y57" s="128"/>
      <c r="Z57" s="128"/>
      <c r="AA57" s="129"/>
      <c r="AB57" s="127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9"/>
      <c r="AR57" s="130"/>
      <c r="AS57" s="131"/>
      <c r="AT57" s="131"/>
      <c r="AU57" s="131"/>
      <c r="AV57" s="131"/>
      <c r="AW57" s="131"/>
      <c r="AX57" s="131"/>
      <c r="AY57" s="132"/>
      <c r="AZ57" s="130"/>
      <c r="BA57" s="131"/>
      <c r="BB57" s="131"/>
      <c r="BC57" s="131"/>
      <c r="BD57" s="131"/>
      <c r="BE57" s="132"/>
      <c r="BF57" s="130"/>
      <c r="BG57" s="131"/>
      <c r="BH57" s="131"/>
      <c r="BI57" s="131"/>
      <c r="BJ57" s="131"/>
      <c r="BK57" s="132"/>
      <c r="BL57" s="104"/>
    </row>
    <row r="58" spans="4:64" s="1" customFormat="1" ht="12" customHeight="1" x14ac:dyDescent="0.25">
      <c r="D58" s="283" t="s">
        <v>218</v>
      </c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315">
        <v>310</v>
      </c>
      <c r="T58" s="315"/>
      <c r="U58" s="315"/>
      <c r="V58" s="316" t="s">
        <v>27</v>
      </c>
      <c r="W58" s="316"/>
      <c r="X58" s="316"/>
      <c r="Y58" s="316"/>
      <c r="Z58" s="316"/>
      <c r="AA58" s="316"/>
      <c r="AB58" s="316" t="s">
        <v>27</v>
      </c>
      <c r="AC58" s="316"/>
      <c r="AD58" s="316"/>
      <c r="AE58" s="316"/>
      <c r="AF58" s="316"/>
      <c r="AG58" s="316"/>
      <c r="AH58" s="316"/>
      <c r="AI58" s="316"/>
      <c r="AJ58" s="316" t="s">
        <v>27</v>
      </c>
      <c r="AK58" s="316"/>
      <c r="AL58" s="316"/>
      <c r="AM58" s="316"/>
      <c r="AN58" s="316"/>
      <c r="AO58" s="316"/>
      <c r="AP58" s="316"/>
      <c r="AQ58" s="316"/>
      <c r="AR58" s="317" t="s">
        <v>27</v>
      </c>
      <c r="AS58" s="317"/>
      <c r="AT58" s="317"/>
      <c r="AU58" s="317"/>
      <c r="AV58" s="317"/>
      <c r="AW58" s="317"/>
      <c r="AX58" s="317"/>
      <c r="AY58" s="317"/>
      <c r="AZ58" s="317" t="s">
        <v>27</v>
      </c>
      <c r="BA58" s="317"/>
      <c r="BB58" s="317"/>
      <c r="BC58" s="317"/>
      <c r="BD58" s="317"/>
      <c r="BE58" s="317"/>
      <c r="BF58" s="317" t="s">
        <v>27</v>
      </c>
      <c r="BG58" s="317"/>
      <c r="BH58" s="317"/>
      <c r="BI58" s="317"/>
      <c r="BJ58" s="317"/>
      <c r="BK58" s="317"/>
      <c r="BL58" s="104" t="s">
        <v>27</v>
      </c>
    </row>
    <row r="59" spans="4:64" s="1" customFormat="1" ht="12" customHeight="1" x14ac:dyDescent="0.25">
      <c r="D59" s="283" t="s">
        <v>115</v>
      </c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118"/>
      <c r="T59" s="119"/>
      <c r="U59" s="120"/>
      <c r="V59" s="127"/>
      <c r="W59" s="128"/>
      <c r="X59" s="128"/>
      <c r="Y59" s="128"/>
      <c r="Z59" s="128"/>
      <c r="AA59" s="129"/>
      <c r="AB59" s="127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9"/>
      <c r="AR59" s="130"/>
      <c r="AS59" s="131"/>
      <c r="AT59" s="131"/>
      <c r="AU59" s="131"/>
      <c r="AV59" s="131"/>
      <c r="AW59" s="131"/>
      <c r="AX59" s="131"/>
      <c r="AY59" s="132"/>
      <c r="AZ59" s="130"/>
      <c r="BA59" s="131"/>
      <c r="BB59" s="131"/>
      <c r="BC59" s="131"/>
      <c r="BD59" s="131"/>
      <c r="BE59" s="132"/>
      <c r="BF59" s="130"/>
      <c r="BG59" s="131"/>
      <c r="BH59" s="131"/>
      <c r="BI59" s="131"/>
      <c r="BJ59" s="131"/>
      <c r="BK59" s="132"/>
      <c r="BL59" s="104"/>
    </row>
    <row r="60" spans="4:64" s="1" customFormat="1" ht="12" customHeight="1" x14ac:dyDescent="0.25">
      <c r="D60" s="320" t="s">
        <v>219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118"/>
      <c r="T60" s="119"/>
      <c r="U60" s="120"/>
      <c r="V60" s="316" t="s">
        <v>27</v>
      </c>
      <c r="W60" s="316"/>
      <c r="X60" s="316"/>
      <c r="Y60" s="316"/>
      <c r="Z60" s="316"/>
      <c r="AA60" s="316"/>
      <c r="AB60" s="316" t="s">
        <v>27</v>
      </c>
      <c r="AC60" s="316"/>
      <c r="AD60" s="316"/>
      <c r="AE60" s="316"/>
      <c r="AF60" s="316"/>
      <c r="AG60" s="316"/>
      <c r="AH60" s="316"/>
      <c r="AI60" s="316"/>
      <c r="AJ60" s="316" t="s">
        <v>27</v>
      </c>
      <c r="AK60" s="316"/>
      <c r="AL60" s="316"/>
      <c r="AM60" s="316"/>
      <c r="AN60" s="316"/>
      <c r="AO60" s="316"/>
      <c r="AP60" s="316"/>
      <c r="AQ60" s="316"/>
      <c r="AR60" s="317" t="s">
        <v>27</v>
      </c>
      <c r="AS60" s="317"/>
      <c r="AT60" s="317"/>
      <c r="AU60" s="317"/>
      <c r="AV60" s="317"/>
      <c r="AW60" s="317"/>
      <c r="AX60" s="317"/>
      <c r="AY60" s="317"/>
      <c r="AZ60" s="317" t="s">
        <v>27</v>
      </c>
      <c r="BA60" s="317"/>
      <c r="BB60" s="317"/>
      <c r="BC60" s="317"/>
      <c r="BD60" s="317"/>
      <c r="BE60" s="317"/>
      <c r="BF60" s="317" t="s">
        <v>27</v>
      </c>
      <c r="BG60" s="317"/>
      <c r="BH60" s="317"/>
      <c r="BI60" s="317"/>
      <c r="BJ60" s="317"/>
      <c r="BK60" s="317"/>
      <c r="BL60" s="104" t="s">
        <v>27</v>
      </c>
    </row>
    <row r="61" spans="4:64" s="1" customFormat="1" ht="23.25" customHeight="1" x14ac:dyDescent="0.25">
      <c r="D61" s="320" t="s">
        <v>220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118"/>
      <c r="T61" s="119"/>
      <c r="U61" s="120"/>
      <c r="V61" s="316" t="s">
        <v>27</v>
      </c>
      <c r="W61" s="316"/>
      <c r="X61" s="316"/>
      <c r="Y61" s="316"/>
      <c r="Z61" s="316"/>
      <c r="AA61" s="316"/>
      <c r="AB61" s="316" t="s">
        <v>27</v>
      </c>
      <c r="AC61" s="316"/>
      <c r="AD61" s="316"/>
      <c r="AE61" s="316"/>
      <c r="AF61" s="316"/>
      <c r="AG61" s="316"/>
      <c r="AH61" s="316"/>
      <c r="AI61" s="316"/>
      <c r="AJ61" s="316" t="s">
        <v>27</v>
      </c>
      <c r="AK61" s="316"/>
      <c r="AL61" s="316"/>
      <c r="AM61" s="316"/>
      <c r="AN61" s="316"/>
      <c r="AO61" s="316"/>
      <c r="AP61" s="316"/>
      <c r="AQ61" s="316"/>
      <c r="AR61" s="317" t="s">
        <v>27</v>
      </c>
      <c r="AS61" s="317"/>
      <c r="AT61" s="317"/>
      <c r="AU61" s="317"/>
      <c r="AV61" s="317"/>
      <c r="AW61" s="317"/>
      <c r="AX61" s="317"/>
      <c r="AY61" s="317"/>
      <c r="AZ61" s="317" t="s">
        <v>27</v>
      </c>
      <c r="BA61" s="317"/>
      <c r="BB61" s="317"/>
      <c r="BC61" s="317"/>
      <c r="BD61" s="317"/>
      <c r="BE61" s="317"/>
      <c r="BF61" s="317" t="s">
        <v>27</v>
      </c>
      <c r="BG61" s="317"/>
      <c r="BH61" s="317"/>
      <c r="BI61" s="317"/>
      <c r="BJ61" s="317"/>
      <c r="BK61" s="317"/>
      <c r="BL61" s="104" t="s">
        <v>27</v>
      </c>
    </row>
    <row r="62" spans="4:64" s="1" customFormat="1" ht="23.25" customHeight="1" x14ac:dyDescent="0.25">
      <c r="D62" s="320" t="s">
        <v>221</v>
      </c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118"/>
      <c r="T62" s="119"/>
      <c r="U62" s="120"/>
      <c r="V62" s="316" t="s">
        <v>27</v>
      </c>
      <c r="W62" s="316"/>
      <c r="X62" s="316"/>
      <c r="Y62" s="316"/>
      <c r="Z62" s="316"/>
      <c r="AA62" s="316"/>
      <c r="AB62" s="316" t="s">
        <v>27</v>
      </c>
      <c r="AC62" s="316"/>
      <c r="AD62" s="316"/>
      <c r="AE62" s="316"/>
      <c r="AF62" s="316"/>
      <c r="AG62" s="316"/>
      <c r="AH62" s="316"/>
      <c r="AI62" s="316"/>
      <c r="AJ62" s="316" t="s">
        <v>27</v>
      </c>
      <c r="AK62" s="316"/>
      <c r="AL62" s="316"/>
      <c r="AM62" s="316"/>
      <c r="AN62" s="316"/>
      <c r="AO62" s="316"/>
      <c r="AP62" s="316"/>
      <c r="AQ62" s="316"/>
      <c r="AR62" s="317" t="s">
        <v>27</v>
      </c>
      <c r="AS62" s="317"/>
      <c r="AT62" s="317"/>
      <c r="AU62" s="317"/>
      <c r="AV62" s="317"/>
      <c r="AW62" s="317"/>
      <c r="AX62" s="317"/>
      <c r="AY62" s="317"/>
      <c r="AZ62" s="317" t="s">
        <v>27</v>
      </c>
      <c r="BA62" s="317"/>
      <c r="BB62" s="317"/>
      <c r="BC62" s="317"/>
      <c r="BD62" s="317"/>
      <c r="BE62" s="317"/>
      <c r="BF62" s="317" t="s">
        <v>27</v>
      </c>
      <c r="BG62" s="317"/>
      <c r="BH62" s="317"/>
      <c r="BI62" s="317"/>
      <c r="BJ62" s="317"/>
      <c r="BK62" s="317"/>
      <c r="BL62" s="104" t="s">
        <v>27</v>
      </c>
    </row>
    <row r="63" spans="4:64" s="1" customFormat="1" ht="12" customHeight="1" x14ac:dyDescent="0.25">
      <c r="D63" s="321" t="s">
        <v>222</v>
      </c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15">
        <v>311</v>
      </c>
      <c r="T63" s="315"/>
      <c r="U63" s="315"/>
      <c r="V63" s="316" t="s">
        <v>27</v>
      </c>
      <c r="W63" s="316"/>
      <c r="X63" s="316"/>
      <c r="Y63" s="316"/>
      <c r="Z63" s="316"/>
      <c r="AA63" s="316"/>
      <c r="AB63" s="316" t="s">
        <v>27</v>
      </c>
      <c r="AC63" s="316"/>
      <c r="AD63" s="316"/>
      <c r="AE63" s="316"/>
      <c r="AF63" s="316"/>
      <c r="AG63" s="316"/>
      <c r="AH63" s="316"/>
      <c r="AI63" s="316"/>
      <c r="AJ63" s="316" t="s">
        <v>27</v>
      </c>
      <c r="AK63" s="316"/>
      <c r="AL63" s="316"/>
      <c r="AM63" s="316"/>
      <c r="AN63" s="316"/>
      <c r="AO63" s="316"/>
      <c r="AP63" s="316"/>
      <c r="AQ63" s="316"/>
      <c r="AR63" s="317" t="s">
        <v>27</v>
      </c>
      <c r="AS63" s="317"/>
      <c r="AT63" s="317"/>
      <c r="AU63" s="317"/>
      <c r="AV63" s="317"/>
      <c r="AW63" s="317"/>
      <c r="AX63" s="317"/>
      <c r="AY63" s="317"/>
      <c r="AZ63" s="317" t="s">
        <v>27</v>
      </c>
      <c r="BA63" s="317"/>
      <c r="BB63" s="317"/>
      <c r="BC63" s="317"/>
      <c r="BD63" s="317"/>
      <c r="BE63" s="317"/>
      <c r="BF63" s="317" t="s">
        <v>27</v>
      </c>
      <c r="BG63" s="317"/>
      <c r="BH63" s="317"/>
      <c r="BI63" s="317"/>
      <c r="BJ63" s="317"/>
      <c r="BK63" s="317"/>
      <c r="BL63" s="104" t="s">
        <v>27</v>
      </c>
    </row>
    <row r="64" spans="4:64" s="1" customFormat="1" ht="12" customHeight="1" x14ac:dyDescent="0.25">
      <c r="D64" s="321" t="s">
        <v>223</v>
      </c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15">
        <v>312</v>
      </c>
      <c r="T64" s="315"/>
      <c r="U64" s="315"/>
      <c r="V64" s="316" t="s">
        <v>27</v>
      </c>
      <c r="W64" s="316"/>
      <c r="X64" s="316"/>
      <c r="Y64" s="316"/>
      <c r="Z64" s="316"/>
      <c r="AA64" s="316"/>
      <c r="AB64" s="316" t="s">
        <v>27</v>
      </c>
      <c r="AC64" s="316"/>
      <c r="AD64" s="316"/>
      <c r="AE64" s="316"/>
      <c r="AF64" s="316"/>
      <c r="AG64" s="316"/>
      <c r="AH64" s="316"/>
      <c r="AI64" s="316"/>
      <c r="AJ64" s="316" t="s">
        <v>27</v>
      </c>
      <c r="AK64" s="316"/>
      <c r="AL64" s="316"/>
      <c r="AM64" s="316"/>
      <c r="AN64" s="316"/>
      <c r="AO64" s="316"/>
      <c r="AP64" s="316"/>
      <c r="AQ64" s="316"/>
      <c r="AR64" s="317" t="s">
        <v>27</v>
      </c>
      <c r="AS64" s="317"/>
      <c r="AT64" s="317"/>
      <c r="AU64" s="317"/>
      <c r="AV64" s="317"/>
      <c r="AW64" s="317"/>
      <c r="AX64" s="317"/>
      <c r="AY64" s="317"/>
      <c r="AZ64" s="317" t="s">
        <v>27</v>
      </c>
      <c r="BA64" s="317"/>
      <c r="BB64" s="317"/>
      <c r="BC64" s="317"/>
      <c r="BD64" s="317"/>
      <c r="BE64" s="317"/>
      <c r="BF64" s="317" t="s">
        <v>27</v>
      </c>
      <c r="BG64" s="317"/>
      <c r="BH64" s="317"/>
      <c r="BI64" s="317"/>
      <c r="BJ64" s="317"/>
      <c r="BK64" s="317"/>
      <c r="BL64" s="104" t="s">
        <v>27</v>
      </c>
    </row>
    <row r="65" spans="1:64" s="1" customFormat="1" ht="23.25" customHeight="1" x14ac:dyDescent="0.25">
      <c r="D65" s="320" t="s">
        <v>224</v>
      </c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15">
        <v>313</v>
      </c>
      <c r="T65" s="315"/>
      <c r="U65" s="315"/>
      <c r="V65" s="316" t="s">
        <v>27</v>
      </c>
      <c r="W65" s="316"/>
      <c r="X65" s="316"/>
      <c r="Y65" s="316"/>
      <c r="Z65" s="316"/>
      <c r="AA65" s="316"/>
      <c r="AB65" s="316" t="s">
        <v>27</v>
      </c>
      <c r="AC65" s="316"/>
      <c r="AD65" s="316"/>
      <c r="AE65" s="316"/>
      <c r="AF65" s="316"/>
      <c r="AG65" s="316"/>
      <c r="AH65" s="316"/>
      <c r="AI65" s="316"/>
      <c r="AJ65" s="316" t="s">
        <v>27</v>
      </c>
      <c r="AK65" s="316"/>
      <c r="AL65" s="316"/>
      <c r="AM65" s="316"/>
      <c r="AN65" s="316"/>
      <c r="AO65" s="316"/>
      <c r="AP65" s="316"/>
      <c r="AQ65" s="316"/>
      <c r="AR65" s="317" t="s">
        <v>27</v>
      </c>
      <c r="AS65" s="317"/>
      <c r="AT65" s="317"/>
      <c r="AU65" s="317"/>
      <c r="AV65" s="317"/>
      <c r="AW65" s="317"/>
      <c r="AX65" s="317"/>
      <c r="AY65" s="317"/>
      <c r="AZ65" s="317" t="s">
        <v>27</v>
      </c>
      <c r="BA65" s="317"/>
      <c r="BB65" s="317"/>
      <c r="BC65" s="317"/>
      <c r="BD65" s="317"/>
      <c r="BE65" s="317"/>
      <c r="BF65" s="317" t="s">
        <v>27</v>
      </c>
      <c r="BG65" s="317"/>
      <c r="BH65" s="317"/>
      <c r="BI65" s="317"/>
      <c r="BJ65" s="317"/>
      <c r="BK65" s="317"/>
      <c r="BL65" s="104" t="s">
        <v>27</v>
      </c>
    </row>
    <row r="66" spans="1:64" s="1" customFormat="1" ht="23.25" customHeight="1" x14ac:dyDescent="0.25">
      <c r="D66" s="320" t="s">
        <v>225</v>
      </c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15">
        <v>314</v>
      </c>
      <c r="T66" s="315"/>
      <c r="U66" s="315"/>
      <c r="V66" s="316" t="s">
        <v>27</v>
      </c>
      <c r="W66" s="316"/>
      <c r="X66" s="316"/>
      <c r="Y66" s="316"/>
      <c r="Z66" s="316"/>
      <c r="AA66" s="316"/>
      <c r="AB66" s="316" t="s">
        <v>27</v>
      </c>
      <c r="AC66" s="316"/>
      <c r="AD66" s="316"/>
      <c r="AE66" s="316"/>
      <c r="AF66" s="316"/>
      <c r="AG66" s="316"/>
      <c r="AH66" s="316"/>
      <c r="AI66" s="316"/>
      <c r="AJ66" s="316" t="s">
        <v>27</v>
      </c>
      <c r="AK66" s="316"/>
      <c r="AL66" s="316"/>
      <c r="AM66" s="316"/>
      <c r="AN66" s="316"/>
      <c r="AO66" s="316"/>
      <c r="AP66" s="316"/>
      <c r="AQ66" s="316"/>
      <c r="AR66" s="317" t="s">
        <v>27</v>
      </c>
      <c r="AS66" s="317"/>
      <c r="AT66" s="317"/>
      <c r="AU66" s="317"/>
      <c r="AV66" s="317"/>
      <c r="AW66" s="317"/>
      <c r="AX66" s="317"/>
      <c r="AY66" s="317"/>
      <c r="AZ66" s="317" t="s">
        <v>27</v>
      </c>
      <c r="BA66" s="317"/>
      <c r="BB66" s="317"/>
      <c r="BC66" s="317"/>
      <c r="BD66" s="317"/>
      <c r="BE66" s="317"/>
      <c r="BF66" s="317" t="s">
        <v>27</v>
      </c>
      <c r="BG66" s="317"/>
      <c r="BH66" s="317"/>
      <c r="BI66" s="317"/>
      <c r="BJ66" s="317"/>
      <c r="BK66" s="317"/>
      <c r="BL66" s="104" t="s">
        <v>27</v>
      </c>
    </row>
    <row r="67" spans="1:64" s="1" customFormat="1" ht="12" customHeight="1" x14ac:dyDescent="0.25">
      <c r="D67" s="320" t="s">
        <v>226</v>
      </c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15">
        <v>315</v>
      </c>
      <c r="T67" s="315"/>
      <c r="U67" s="315"/>
      <c r="V67" s="316" t="s">
        <v>27</v>
      </c>
      <c r="W67" s="316"/>
      <c r="X67" s="316"/>
      <c r="Y67" s="316"/>
      <c r="Z67" s="316"/>
      <c r="AA67" s="316"/>
      <c r="AB67" s="316" t="s">
        <v>27</v>
      </c>
      <c r="AC67" s="316"/>
      <c r="AD67" s="316"/>
      <c r="AE67" s="316"/>
      <c r="AF67" s="316"/>
      <c r="AG67" s="316"/>
      <c r="AH67" s="316"/>
      <c r="AI67" s="316"/>
      <c r="AJ67" s="316" t="s">
        <v>27</v>
      </c>
      <c r="AK67" s="316"/>
      <c r="AL67" s="316"/>
      <c r="AM67" s="316"/>
      <c r="AN67" s="316"/>
      <c r="AO67" s="316"/>
      <c r="AP67" s="316"/>
      <c r="AQ67" s="316"/>
      <c r="AR67" s="317" t="s">
        <v>27</v>
      </c>
      <c r="AS67" s="317"/>
      <c r="AT67" s="317"/>
      <c r="AU67" s="317"/>
      <c r="AV67" s="317"/>
      <c r="AW67" s="317"/>
      <c r="AX67" s="317"/>
      <c r="AY67" s="317"/>
      <c r="AZ67" s="317" t="s">
        <v>27</v>
      </c>
      <c r="BA67" s="317"/>
      <c r="BB67" s="317"/>
      <c r="BC67" s="317"/>
      <c r="BD67" s="317"/>
      <c r="BE67" s="317"/>
      <c r="BF67" s="317" t="s">
        <v>27</v>
      </c>
      <c r="BG67" s="317"/>
      <c r="BH67" s="317"/>
      <c r="BI67" s="317"/>
      <c r="BJ67" s="317"/>
      <c r="BK67" s="317"/>
      <c r="BL67" s="104" t="s">
        <v>27</v>
      </c>
    </row>
    <row r="68" spans="1:64" s="1" customFormat="1" ht="12" customHeight="1" x14ac:dyDescent="0.25">
      <c r="D68" s="320" t="s">
        <v>227</v>
      </c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15">
        <v>316</v>
      </c>
      <c r="T68" s="315"/>
      <c r="U68" s="315"/>
      <c r="V68" s="316" t="s">
        <v>27</v>
      </c>
      <c r="W68" s="316"/>
      <c r="X68" s="316"/>
      <c r="Y68" s="316"/>
      <c r="Z68" s="316"/>
      <c r="AA68" s="316"/>
      <c r="AB68" s="316" t="s">
        <v>27</v>
      </c>
      <c r="AC68" s="316"/>
      <c r="AD68" s="316"/>
      <c r="AE68" s="316"/>
      <c r="AF68" s="316"/>
      <c r="AG68" s="316"/>
      <c r="AH68" s="316"/>
      <c r="AI68" s="316"/>
      <c r="AJ68" s="316" t="s">
        <v>27</v>
      </c>
      <c r="AK68" s="316"/>
      <c r="AL68" s="316"/>
      <c r="AM68" s="316"/>
      <c r="AN68" s="316"/>
      <c r="AO68" s="316"/>
      <c r="AP68" s="316"/>
      <c r="AQ68" s="316"/>
      <c r="AR68" s="317" t="s">
        <v>27</v>
      </c>
      <c r="AS68" s="317"/>
      <c r="AT68" s="317"/>
      <c r="AU68" s="317"/>
      <c r="AV68" s="317"/>
      <c r="AW68" s="317"/>
      <c r="AX68" s="317"/>
      <c r="AY68" s="317"/>
      <c r="AZ68" s="317" t="s">
        <v>27</v>
      </c>
      <c r="BA68" s="317"/>
      <c r="BB68" s="317"/>
      <c r="BC68" s="317"/>
      <c r="BD68" s="317"/>
      <c r="BE68" s="317"/>
      <c r="BF68" s="317" t="s">
        <v>27</v>
      </c>
      <c r="BG68" s="317"/>
      <c r="BH68" s="317"/>
      <c r="BI68" s="317"/>
      <c r="BJ68" s="317"/>
      <c r="BK68" s="317"/>
      <c r="BL68" s="104" t="s">
        <v>27</v>
      </c>
    </row>
    <row r="69" spans="1:64" s="1" customFormat="1" ht="12" customHeight="1" x14ac:dyDescent="0.25">
      <c r="D69" s="320" t="s">
        <v>228</v>
      </c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15">
        <v>317</v>
      </c>
      <c r="T69" s="315"/>
      <c r="U69" s="315"/>
      <c r="V69" s="316" t="s">
        <v>27</v>
      </c>
      <c r="W69" s="316"/>
      <c r="X69" s="316"/>
      <c r="Y69" s="316"/>
      <c r="Z69" s="316"/>
      <c r="AA69" s="316"/>
      <c r="AB69" s="316" t="s">
        <v>27</v>
      </c>
      <c r="AC69" s="316"/>
      <c r="AD69" s="316"/>
      <c r="AE69" s="316"/>
      <c r="AF69" s="316"/>
      <c r="AG69" s="316"/>
      <c r="AH69" s="316"/>
      <c r="AI69" s="316"/>
      <c r="AJ69" s="316" t="s">
        <v>27</v>
      </c>
      <c r="AK69" s="316"/>
      <c r="AL69" s="316"/>
      <c r="AM69" s="316"/>
      <c r="AN69" s="316"/>
      <c r="AO69" s="316"/>
      <c r="AP69" s="316"/>
      <c r="AQ69" s="316"/>
      <c r="AR69" s="317" t="s">
        <v>27</v>
      </c>
      <c r="AS69" s="317"/>
      <c r="AT69" s="317"/>
      <c r="AU69" s="317"/>
      <c r="AV69" s="317"/>
      <c r="AW69" s="317"/>
      <c r="AX69" s="317"/>
      <c r="AY69" s="317"/>
      <c r="AZ69" s="317" t="s">
        <v>27</v>
      </c>
      <c r="BA69" s="317"/>
      <c r="BB69" s="317"/>
      <c r="BC69" s="317"/>
      <c r="BD69" s="317"/>
      <c r="BE69" s="317"/>
      <c r="BF69" s="317" t="s">
        <v>27</v>
      </c>
      <c r="BG69" s="317"/>
      <c r="BH69" s="317"/>
      <c r="BI69" s="317"/>
      <c r="BJ69" s="317"/>
      <c r="BK69" s="317"/>
      <c r="BL69" s="104" t="s">
        <v>27</v>
      </c>
    </row>
    <row r="70" spans="1:64" s="1" customFormat="1" ht="23.25" customHeight="1" x14ac:dyDescent="0.25">
      <c r="D70" s="320" t="s">
        <v>229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15">
        <v>318</v>
      </c>
      <c r="T70" s="315"/>
      <c r="U70" s="315"/>
      <c r="V70" s="316" t="s">
        <v>27</v>
      </c>
      <c r="W70" s="316"/>
      <c r="X70" s="316"/>
      <c r="Y70" s="316"/>
      <c r="Z70" s="316"/>
      <c r="AA70" s="316"/>
      <c r="AB70" s="316" t="s">
        <v>27</v>
      </c>
      <c r="AC70" s="316"/>
      <c r="AD70" s="316"/>
      <c r="AE70" s="316"/>
      <c r="AF70" s="316"/>
      <c r="AG70" s="316"/>
      <c r="AH70" s="316"/>
      <c r="AI70" s="316"/>
      <c r="AJ70" s="316" t="s">
        <v>27</v>
      </c>
      <c r="AK70" s="316"/>
      <c r="AL70" s="316"/>
      <c r="AM70" s="316"/>
      <c r="AN70" s="316"/>
      <c r="AO70" s="316"/>
      <c r="AP70" s="316"/>
      <c r="AQ70" s="316"/>
      <c r="AR70" s="317" t="s">
        <v>27</v>
      </c>
      <c r="AS70" s="317"/>
      <c r="AT70" s="317"/>
      <c r="AU70" s="317"/>
      <c r="AV70" s="317"/>
      <c r="AW70" s="317"/>
      <c r="AX70" s="317"/>
      <c r="AY70" s="317"/>
      <c r="AZ70" s="317" t="s">
        <v>27</v>
      </c>
      <c r="BA70" s="317"/>
      <c r="BB70" s="317"/>
      <c r="BC70" s="317"/>
      <c r="BD70" s="317"/>
      <c r="BE70" s="317"/>
      <c r="BF70" s="317" t="s">
        <v>27</v>
      </c>
      <c r="BG70" s="317"/>
      <c r="BH70" s="317"/>
      <c r="BI70" s="317"/>
      <c r="BJ70" s="317"/>
      <c r="BK70" s="317"/>
      <c r="BL70" s="104" t="s">
        <v>27</v>
      </c>
    </row>
    <row r="71" spans="1:64" s="1" customFormat="1" ht="12" customHeight="1" x14ac:dyDescent="0.25">
      <c r="D71" s="320" t="s">
        <v>230</v>
      </c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15">
        <v>319</v>
      </c>
      <c r="T71" s="315"/>
      <c r="U71" s="315"/>
      <c r="V71" s="316" t="s">
        <v>27</v>
      </c>
      <c r="W71" s="316"/>
      <c r="X71" s="316"/>
      <c r="Y71" s="316"/>
      <c r="Z71" s="316"/>
      <c r="AA71" s="316"/>
      <c r="AB71" s="316" t="s">
        <v>27</v>
      </c>
      <c r="AC71" s="316"/>
      <c r="AD71" s="316"/>
      <c r="AE71" s="316"/>
      <c r="AF71" s="316"/>
      <c r="AG71" s="316"/>
      <c r="AH71" s="316"/>
      <c r="AI71" s="316"/>
      <c r="AJ71" s="316" t="s">
        <v>27</v>
      </c>
      <c r="AK71" s="316"/>
      <c r="AL71" s="316"/>
      <c r="AM71" s="316"/>
      <c r="AN71" s="316"/>
      <c r="AO71" s="316"/>
      <c r="AP71" s="316"/>
      <c r="AQ71" s="316"/>
      <c r="AR71" s="317" t="s">
        <v>27</v>
      </c>
      <c r="AS71" s="317"/>
      <c r="AT71" s="317"/>
      <c r="AU71" s="317"/>
      <c r="AV71" s="317"/>
      <c r="AW71" s="317"/>
      <c r="AX71" s="317"/>
      <c r="AY71" s="317"/>
      <c r="AZ71" s="317" t="s">
        <v>27</v>
      </c>
      <c r="BA71" s="317"/>
      <c r="BB71" s="317"/>
      <c r="BC71" s="317"/>
      <c r="BD71" s="317"/>
      <c r="BE71" s="317"/>
      <c r="BF71" s="317" t="s">
        <v>27</v>
      </c>
      <c r="BG71" s="317"/>
      <c r="BH71" s="317"/>
      <c r="BI71" s="317"/>
      <c r="BJ71" s="317"/>
      <c r="BK71" s="317"/>
      <c r="BL71" s="104" t="s">
        <v>27</v>
      </c>
    </row>
    <row r="72" spans="1:64" s="1" customFormat="1" ht="34.5" customHeight="1" x14ac:dyDescent="0.25">
      <c r="D72" s="322" t="s">
        <v>231</v>
      </c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18">
        <v>400</v>
      </c>
      <c r="T72" s="318"/>
      <c r="U72" s="318"/>
      <c r="V72" s="323">
        <v>213579</v>
      </c>
      <c r="W72" s="323"/>
      <c r="X72" s="323"/>
      <c r="Y72" s="323"/>
      <c r="Z72" s="323"/>
      <c r="AA72" s="323"/>
      <c r="AB72" s="323">
        <v>0</v>
      </c>
      <c r="AC72" s="323"/>
      <c r="AD72" s="323"/>
      <c r="AE72" s="323"/>
      <c r="AF72" s="323"/>
      <c r="AG72" s="323"/>
      <c r="AH72" s="323"/>
      <c r="AI72" s="323"/>
      <c r="AJ72" s="323">
        <v>0</v>
      </c>
      <c r="AK72" s="323"/>
      <c r="AL72" s="323"/>
      <c r="AM72" s="323"/>
      <c r="AN72" s="323"/>
      <c r="AO72" s="323"/>
      <c r="AP72" s="323"/>
      <c r="AQ72" s="323"/>
      <c r="AR72" s="323">
        <v>0</v>
      </c>
      <c r="AS72" s="323"/>
      <c r="AT72" s="323"/>
      <c r="AU72" s="323"/>
      <c r="AV72" s="323"/>
      <c r="AW72" s="323"/>
      <c r="AX72" s="323"/>
      <c r="AY72" s="323"/>
      <c r="AZ72" s="323">
        <v>-784999</v>
      </c>
      <c r="BA72" s="323"/>
      <c r="BB72" s="323"/>
      <c r="BC72" s="323"/>
      <c r="BD72" s="323"/>
      <c r="BE72" s="323"/>
      <c r="BF72" s="323">
        <v>0</v>
      </c>
      <c r="BG72" s="323"/>
      <c r="BH72" s="323"/>
      <c r="BI72" s="323"/>
      <c r="BJ72" s="323"/>
      <c r="BK72" s="323"/>
      <c r="BL72" s="104">
        <f>V72+AZ72</f>
        <v>-571420</v>
      </c>
    </row>
    <row r="73" spans="1:64" s="1" customFormat="1" ht="12" customHeight="1" thickBot="1" x14ac:dyDescent="0.3">
      <c r="D73" s="328" t="s">
        <v>208</v>
      </c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>
        <v>401</v>
      </c>
      <c r="T73" s="329"/>
      <c r="U73" s="329"/>
      <c r="V73" s="330" t="s">
        <v>27</v>
      </c>
      <c r="W73" s="330"/>
      <c r="X73" s="330"/>
      <c r="Y73" s="330"/>
      <c r="Z73" s="330"/>
      <c r="AA73" s="330"/>
      <c r="AB73" s="330" t="s">
        <v>27</v>
      </c>
      <c r="AC73" s="330"/>
      <c r="AD73" s="330"/>
      <c r="AE73" s="330"/>
      <c r="AF73" s="330"/>
      <c r="AG73" s="330"/>
      <c r="AH73" s="330"/>
      <c r="AI73" s="330"/>
      <c r="AJ73" s="330" t="s">
        <v>27</v>
      </c>
      <c r="AK73" s="330"/>
      <c r="AL73" s="330"/>
      <c r="AM73" s="330"/>
      <c r="AN73" s="330"/>
      <c r="AO73" s="330"/>
      <c r="AP73" s="330"/>
      <c r="AQ73" s="330"/>
      <c r="AR73" s="324" t="s">
        <v>27</v>
      </c>
      <c r="AS73" s="324"/>
      <c r="AT73" s="324"/>
      <c r="AU73" s="324"/>
      <c r="AV73" s="324"/>
      <c r="AW73" s="324"/>
      <c r="AX73" s="324"/>
      <c r="AY73" s="324"/>
      <c r="AZ73" s="324" t="s">
        <v>27</v>
      </c>
      <c r="BA73" s="324"/>
      <c r="BB73" s="324"/>
      <c r="BC73" s="324"/>
      <c r="BD73" s="324"/>
      <c r="BE73" s="324"/>
      <c r="BF73" s="324" t="s">
        <v>27</v>
      </c>
      <c r="BG73" s="324"/>
      <c r="BH73" s="324"/>
      <c r="BI73" s="324"/>
      <c r="BJ73" s="324"/>
      <c r="BK73" s="324"/>
      <c r="BL73" s="113" t="s">
        <v>27</v>
      </c>
    </row>
    <row r="74" spans="1:64" s="1" customFormat="1" ht="12" customHeight="1" x14ac:dyDescent="0.25"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11.25" customHeight="1" thickBot="1" x14ac:dyDescent="0.3">
      <c r="A75"/>
      <c r="B75"/>
      <c r="C75"/>
      <c r="D75"/>
      <c r="E75"/>
      <c r="F75" s="73" t="s">
        <v>200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/>
      <c r="T75"/>
      <c r="U7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s="1" customFormat="1" ht="12.75" customHeight="1" thickBot="1" x14ac:dyDescent="0.3">
      <c r="D76" s="325" t="s">
        <v>201</v>
      </c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295" t="s">
        <v>21</v>
      </c>
      <c r="T76" s="295"/>
      <c r="U76" s="295"/>
      <c r="V76" s="327" t="s">
        <v>202</v>
      </c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298" t="s">
        <v>203</v>
      </c>
      <c r="BG76" s="298"/>
      <c r="BH76" s="298"/>
      <c r="BI76" s="298"/>
      <c r="BJ76" s="298"/>
      <c r="BK76" s="298"/>
      <c r="BL76" s="302" t="s">
        <v>204</v>
      </c>
    </row>
    <row r="77" spans="1:64" s="102" customFormat="1" ht="45.75" customHeight="1" x14ac:dyDescent="0.25">
      <c r="D77" s="264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326"/>
      <c r="S77" s="267"/>
      <c r="T77" s="268"/>
      <c r="U77" s="296"/>
      <c r="V77" s="304" t="s">
        <v>70</v>
      </c>
      <c r="W77" s="304"/>
      <c r="X77" s="304"/>
      <c r="Y77" s="304"/>
      <c r="Z77" s="304"/>
      <c r="AA77" s="304"/>
      <c r="AB77" s="304" t="s">
        <v>71</v>
      </c>
      <c r="AC77" s="304"/>
      <c r="AD77" s="304"/>
      <c r="AE77" s="304"/>
      <c r="AF77" s="304"/>
      <c r="AG77" s="304"/>
      <c r="AH77" s="304"/>
      <c r="AI77" s="304"/>
      <c r="AJ77" s="304" t="s">
        <v>205</v>
      </c>
      <c r="AK77" s="304"/>
      <c r="AL77" s="304"/>
      <c r="AM77" s="304"/>
      <c r="AN77" s="304"/>
      <c r="AO77" s="304"/>
      <c r="AP77" s="304"/>
      <c r="AQ77" s="304"/>
      <c r="AR77" s="305" t="s">
        <v>73</v>
      </c>
      <c r="AS77" s="305"/>
      <c r="AT77" s="305"/>
      <c r="AU77" s="305"/>
      <c r="AV77" s="305"/>
      <c r="AW77" s="305"/>
      <c r="AX77" s="305"/>
      <c r="AY77" s="305"/>
      <c r="AZ77" s="304" t="s">
        <v>206</v>
      </c>
      <c r="BA77" s="304"/>
      <c r="BB77" s="304"/>
      <c r="BC77" s="304"/>
      <c r="BD77" s="304"/>
      <c r="BE77" s="304"/>
      <c r="BF77" s="299"/>
      <c r="BG77" s="300"/>
      <c r="BH77" s="300"/>
      <c r="BI77" s="300"/>
      <c r="BJ77" s="300"/>
      <c r="BK77" s="301"/>
      <c r="BL77" s="303"/>
    </row>
    <row r="78" spans="1:64" s="1" customFormat="1" ht="11.25" customHeight="1" x14ac:dyDescent="0.25">
      <c r="D78" s="311">
        <v>1</v>
      </c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>
        <v>2</v>
      </c>
      <c r="T78" s="311"/>
      <c r="U78" s="311"/>
      <c r="V78" s="312">
        <v>3</v>
      </c>
      <c r="W78" s="312"/>
      <c r="X78" s="312"/>
      <c r="Y78" s="312"/>
      <c r="Z78" s="312"/>
      <c r="AA78" s="312"/>
      <c r="AB78" s="312">
        <v>4</v>
      </c>
      <c r="AC78" s="312"/>
      <c r="AD78" s="312"/>
      <c r="AE78" s="312"/>
      <c r="AF78" s="312"/>
      <c r="AG78" s="312"/>
      <c r="AH78" s="312"/>
      <c r="AI78" s="312"/>
      <c r="AJ78" s="306">
        <v>5</v>
      </c>
      <c r="AK78" s="306"/>
      <c r="AL78" s="306"/>
      <c r="AM78" s="306"/>
      <c r="AN78" s="306"/>
      <c r="AO78" s="306"/>
      <c r="AP78" s="306"/>
      <c r="AQ78" s="306"/>
      <c r="AR78" s="306">
        <v>6</v>
      </c>
      <c r="AS78" s="306"/>
      <c r="AT78" s="306"/>
      <c r="AU78" s="306"/>
      <c r="AV78" s="306"/>
      <c r="AW78" s="306"/>
      <c r="AX78" s="306"/>
      <c r="AY78" s="306"/>
      <c r="AZ78" s="306">
        <v>7</v>
      </c>
      <c r="BA78" s="306"/>
      <c r="BB78" s="306"/>
      <c r="BC78" s="306"/>
      <c r="BD78" s="306"/>
      <c r="BE78" s="306"/>
      <c r="BF78" s="306">
        <v>8</v>
      </c>
      <c r="BG78" s="306"/>
      <c r="BH78" s="306"/>
      <c r="BI78" s="306"/>
      <c r="BJ78" s="306"/>
      <c r="BK78" s="306"/>
      <c r="BL78" s="114">
        <v>9</v>
      </c>
    </row>
    <row r="79" spans="1:64" s="1" customFormat="1" ht="23.25" customHeight="1" x14ac:dyDescent="0.25">
      <c r="D79" s="276" t="s">
        <v>232</v>
      </c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318">
        <v>500</v>
      </c>
      <c r="T79" s="318"/>
      <c r="U79" s="318"/>
      <c r="V79" s="323">
        <v>213579</v>
      </c>
      <c r="W79" s="323"/>
      <c r="X79" s="323"/>
      <c r="Y79" s="323"/>
      <c r="Z79" s="323"/>
      <c r="AA79" s="323"/>
      <c r="AB79" s="323">
        <v>0</v>
      </c>
      <c r="AC79" s="323"/>
      <c r="AD79" s="323"/>
      <c r="AE79" s="323"/>
      <c r="AF79" s="323"/>
      <c r="AG79" s="323"/>
      <c r="AH79" s="323"/>
      <c r="AI79" s="323"/>
      <c r="AJ79" s="323">
        <v>0</v>
      </c>
      <c r="AK79" s="323"/>
      <c r="AL79" s="323"/>
      <c r="AM79" s="323"/>
      <c r="AN79" s="323"/>
      <c r="AO79" s="323"/>
      <c r="AP79" s="323"/>
      <c r="AQ79" s="323"/>
      <c r="AR79" s="323">
        <v>0</v>
      </c>
      <c r="AS79" s="323"/>
      <c r="AT79" s="323"/>
      <c r="AU79" s="323"/>
      <c r="AV79" s="323"/>
      <c r="AW79" s="323"/>
      <c r="AX79" s="323"/>
      <c r="AY79" s="323"/>
      <c r="AZ79" s="323">
        <f>AZ72</f>
        <v>-784999</v>
      </c>
      <c r="BA79" s="323"/>
      <c r="BB79" s="323"/>
      <c r="BC79" s="323"/>
      <c r="BD79" s="323"/>
      <c r="BE79" s="323"/>
      <c r="BF79" s="323">
        <v>0</v>
      </c>
      <c r="BG79" s="323"/>
      <c r="BH79" s="323"/>
      <c r="BI79" s="323"/>
      <c r="BJ79" s="323"/>
      <c r="BK79" s="323"/>
      <c r="BL79" s="104">
        <f>V79+AZ79</f>
        <v>-571420</v>
      </c>
    </row>
    <row r="80" spans="1:64" s="1" customFormat="1" ht="23.25" customHeight="1" x14ac:dyDescent="0.25">
      <c r="D80" s="276" t="s">
        <v>233</v>
      </c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318">
        <v>600</v>
      </c>
      <c r="T80" s="318"/>
      <c r="U80" s="318"/>
      <c r="V80" s="323">
        <v>0</v>
      </c>
      <c r="W80" s="323"/>
      <c r="X80" s="323"/>
      <c r="Y80" s="323"/>
      <c r="Z80" s="323"/>
      <c r="AA80" s="323"/>
      <c r="AB80" s="323">
        <v>0</v>
      </c>
      <c r="AC80" s="323"/>
      <c r="AD80" s="323"/>
      <c r="AE80" s="323"/>
      <c r="AF80" s="323"/>
      <c r="AG80" s="323"/>
      <c r="AH80" s="323"/>
      <c r="AI80" s="323"/>
      <c r="AJ80" s="323">
        <v>0</v>
      </c>
      <c r="AK80" s="323"/>
      <c r="AL80" s="323"/>
      <c r="AM80" s="323"/>
      <c r="AN80" s="323"/>
      <c r="AO80" s="323"/>
      <c r="AP80" s="323"/>
      <c r="AQ80" s="323"/>
      <c r="AR80" s="323">
        <v>0</v>
      </c>
      <c r="AS80" s="323"/>
      <c r="AT80" s="323"/>
      <c r="AU80" s="323"/>
      <c r="AV80" s="323"/>
      <c r="AW80" s="323"/>
      <c r="AX80" s="323"/>
      <c r="AY80" s="323"/>
      <c r="AZ80" s="323">
        <v>-523932</v>
      </c>
      <c r="BA80" s="323"/>
      <c r="BB80" s="323"/>
      <c r="BC80" s="323"/>
      <c r="BD80" s="323"/>
      <c r="BE80" s="323"/>
      <c r="BF80" s="331">
        <v>0</v>
      </c>
      <c r="BG80" s="331"/>
      <c r="BH80" s="331"/>
      <c r="BI80" s="331"/>
      <c r="BJ80" s="331"/>
      <c r="BK80" s="331"/>
      <c r="BL80" s="104">
        <f>AZ80</f>
        <v>-523932</v>
      </c>
    </row>
    <row r="81" spans="4:64" s="1" customFormat="1" ht="12" customHeight="1" x14ac:dyDescent="0.25">
      <c r="D81" s="283" t="s">
        <v>211</v>
      </c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315">
        <v>610</v>
      </c>
      <c r="T81" s="315"/>
      <c r="U81" s="315"/>
      <c r="V81" s="316" t="s">
        <v>27</v>
      </c>
      <c r="W81" s="316"/>
      <c r="X81" s="316"/>
      <c r="Y81" s="316"/>
      <c r="Z81" s="316"/>
      <c r="AA81" s="316"/>
      <c r="AB81" s="316" t="s">
        <v>27</v>
      </c>
      <c r="AC81" s="316"/>
      <c r="AD81" s="316"/>
      <c r="AE81" s="316"/>
      <c r="AF81" s="316"/>
      <c r="AG81" s="316"/>
      <c r="AH81" s="316"/>
      <c r="AI81" s="316"/>
      <c r="AJ81" s="316" t="s">
        <v>27</v>
      </c>
      <c r="AK81" s="316"/>
      <c r="AL81" s="316"/>
      <c r="AM81" s="316"/>
      <c r="AN81" s="316"/>
      <c r="AO81" s="316"/>
      <c r="AP81" s="316"/>
      <c r="AQ81" s="316"/>
      <c r="AR81" s="317">
        <v>0</v>
      </c>
      <c r="AS81" s="317"/>
      <c r="AT81" s="317"/>
      <c r="AU81" s="317"/>
      <c r="AV81" s="317"/>
      <c r="AW81" s="317"/>
      <c r="AX81" s="317"/>
      <c r="AY81" s="317"/>
      <c r="AZ81" s="317">
        <f>AZ80</f>
        <v>-523932</v>
      </c>
      <c r="BA81" s="317"/>
      <c r="BB81" s="317"/>
      <c r="BC81" s="317"/>
      <c r="BD81" s="317"/>
      <c r="BE81" s="317"/>
      <c r="BF81" s="317">
        <v>0</v>
      </c>
      <c r="BG81" s="317"/>
      <c r="BH81" s="317"/>
      <c r="BI81" s="317"/>
      <c r="BJ81" s="317"/>
      <c r="BK81" s="317"/>
      <c r="BL81" s="104">
        <f>AZ81</f>
        <v>-523932</v>
      </c>
    </row>
    <row r="82" spans="4:64" s="1" customFormat="1" ht="23.25" customHeight="1" x14ac:dyDescent="0.25">
      <c r="D82" s="276" t="s">
        <v>234</v>
      </c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318">
        <v>620</v>
      </c>
      <c r="T82" s="318"/>
      <c r="U82" s="318"/>
      <c r="V82" s="323">
        <v>0</v>
      </c>
      <c r="W82" s="323"/>
      <c r="X82" s="323"/>
      <c r="Y82" s="323"/>
      <c r="Z82" s="323"/>
      <c r="AA82" s="323"/>
      <c r="AB82" s="323" t="s">
        <v>27</v>
      </c>
      <c r="AC82" s="323"/>
      <c r="AD82" s="323"/>
      <c r="AE82" s="323"/>
      <c r="AF82" s="323"/>
      <c r="AG82" s="323"/>
      <c r="AH82" s="323"/>
      <c r="AI82" s="323"/>
      <c r="AJ82" s="323" t="s">
        <v>27</v>
      </c>
      <c r="AK82" s="323"/>
      <c r="AL82" s="323"/>
      <c r="AM82" s="323"/>
      <c r="AN82" s="323"/>
      <c r="AO82" s="323"/>
      <c r="AP82" s="323"/>
      <c r="AQ82" s="323"/>
      <c r="AR82" s="331">
        <v>0</v>
      </c>
      <c r="AS82" s="331"/>
      <c r="AT82" s="331"/>
      <c r="AU82" s="331"/>
      <c r="AV82" s="331"/>
      <c r="AW82" s="331"/>
      <c r="AX82" s="331"/>
      <c r="AY82" s="331"/>
      <c r="AZ82" s="323">
        <v>0</v>
      </c>
      <c r="BA82" s="323"/>
      <c r="BB82" s="323"/>
      <c r="BC82" s="323"/>
      <c r="BD82" s="323"/>
      <c r="BE82" s="323"/>
      <c r="BF82" s="331">
        <v>0</v>
      </c>
      <c r="BG82" s="331"/>
      <c r="BH82" s="331"/>
      <c r="BI82" s="331"/>
      <c r="BJ82" s="331"/>
      <c r="BK82" s="331"/>
      <c r="BL82" s="104">
        <v>0</v>
      </c>
    </row>
    <row r="83" spans="4:64" s="102" customFormat="1" ht="12" customHeight="1" x14ac:dyDescent="0.25">
      <c r="D83" s="283" t="s">
        <v>115</v>
      </c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121"/>
      <c r="T83" s="122"/>
      <c r="U83" s="123"/>
      <c r="V83" s="133"/>
      <c r="W83" s="134"/>
      <c r="X83" s="134"/>
      <c r="Y83" s="134"/>
      <c r="Z83" s="134"/>
      <c r="AA83" s="135"/>
      <c r="AB83" s="133"/>
      <c r="AC83" s="134"/>
      <c r="AD83" s="134"/>
      <c r="AE83" s="134"/>
      <c r="AF83" s="134"/>
      <c r="AG83" s="134"/>
      <c r="AH83" s="134"/>
      <c r="AI83" s="135"/>
      <c r="AJ83" s="133"/>
      <c r="AK83" s="134"/>
      <c r="AL83" s="134"/>
      <c r="AM83" s="134"/>
      <c r="AN83" s="134"/>
      <c r="AO83" s="134"/>
      <c r="AP83" s="134"/>
      <c r="AQ83" s="135"/>
      <c r="AR83" s="332">
        <v>0</v>
      </c>
      <c r="AS83" s="332"/>
      <c r="AT83" s="332"/>
      <c r="AU83" s="332"/>
      <c r="AV83" s="332"/>
      <c r="AW83" s="332"/>
      <c r="AX83" s="332"/>
      <c r="AY83" s="332"/>
      <c r="AZ83" s="332">
        <v>0</v>
      </c>
      <c r="BA83" s="332"/>
      <c r="BB83" s="332"/>
      <c r="BC83" s="332"/>
      <c r="BD83" s="332"/>
      <c r="BE83" s="332"/>
      <c r="BF83" s="332">
        <v>0</v>
      </c>
      <c r="BG83" s="332"/>
      <c r="BH83" s="332"/>
      <c r="BI83" s="332"/>
      <c r="BJ83" s="332"/>
      <c r="BK83" s="332"/>
      <c r="BL83" s="116">
        <v>0</v>
      </c>
    </row>
    <row r="84" spans="4:64" s="1" customFormat="1" ht="23.25" customHeight="1" x14ac:dyDescent="0.25">
      <c r="D84" s="283" t="s">
        <v>213</v>
      </c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315">
        <v>621</v>
      </c>
      <c r="T84" s="315"/>
      <c r="U84" s="315"/>
      <c r="V84" s="316" t="s">
        <v>27</v>
      </c>
      <c r="W84" s="316"/>
      <c r="X84" s="316"/>
      <c r="Y84" s="316"/>
      <c r="Z84" s="316"/>
      <c r="AA84" s="316"/>
      <c r="AB84" s="316" t="s">
        <v>27</v>
      </c>
      <c r="AC84" s="316"/>
      <c r="AD84" s="316"/>
      <c r="AE84" s="316"/>
      <c r="AF84" s="316"/>
      <c r="AG84" s="316"/>
      <c r="AH84" s="316"/>
      <c r="AI84" s="316"/>
      <c r="AJ84" s="316" t="s">
        <v>27</v>
      </c>
      <c r="AK84" s="316"/>
      <c r="AL84" s="316"/>
      <c r="AM84" s="316"/>
      <c r="AN84" s="316"/>
      <c r="AO84" s="316"/>
      <c r="AP84" s="316"/>
      <c r="AQ84" s="316"/>
      <c r="AR84" s="317">
        <v>0</v>
      </c>
      <c r="AS84" s="317"/>
      <c r="AT84" s="317"/>
      <c r="AU84" s="317"/>
      <c r="AV84" s="317"/>
      <c r="AW84" s="317"/>
      <c r="AX84" s="317"/>
      <c r="AY84" s="317"/>
      <c r="AZ84" s="317">
        <v>0</v>
      </c>
      <c r="BA84" s="317"/>
      <c r="BB84" s="317"/>
      <c r="BC84" s="317"/>
      <c r="BD84" s="317"/>
      <c r="BE84" s="317"/>
      <c r="BF84" s="317">
        <v>0</v>
      </c>
      <c r="BG84" s="317"/>
      <c r="BH84" s="317"/>
      <c r="BI84" s="317"/>
      <c r="BJ84" s="317"/>
      <c r="BK84" s="317"/>
      <c r="BL84" s="104">
        <v>0</v>
      </c>
    </row>
    <row r="85" spans="4:64" s="102" customFormat="1" ht="23.25" customHeight="1" x14ac:dyDescent="0.25">
      <c r="D85" s="283" t="s">
        <v>214</v>
      </c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333">
        <v>622</v>
      </c>
      <c r="T85" s="333"/>
      <c r="U85" s="333"/>
      <c r="V85" s="334" t="s">
        <v>27</v>
      </c>
      <c r="W85" s="334"/>
      <c r="X85" s="334"/>
      <c r="Y85" s="334"/>
      <c r="Z85" s="334"/>
      <c r="AA85" s="334"/>
      <c r="AB85" s="334" t="s">
        <v>27</v>
      </c>
      <c r="AC85" s="334"/>
      <c r="AD85" s="334"/>
      <c r="AE85" s="334"/>
      <c r="AF85" s="334"/>
      <c r="AG85" s="334"/>
      <c r="AH85" s="334"/>
      <c r="AI85" s="334"/>
      <c r="AJ85" s="334" t="s">
        <v>27</v>
      </c>
      <c r="AK85" s="334"/>
      <c r="AL85" s="334"/>
      <c r="AM85" s="334"/>
      <c r="AN85" s="334"/>
      <c r="AO85" s="334"/>
      <c r="AP85" s="334"/>
      <c r="AQ85" s="334"/>
      <c r="AR85" s="332">
        <v>0</v>
      </c>
      <c r="AS85" s="332"/>
      <c r="AT85" s="332"/>
      <c r="AU85" s="332"/>
      <c r="AV85" s="332"/>
      <c r="AW85" s="332"/>
      <c r="AX85" s="332"/>
      <c r="AY85" s="332"/>
      <c r="AZ85" s="332">
        <v>0</v>
      </c>
      <c r="BA85" s="332"/>
      <c r="BB85" s="332"/>
      <c r="BC85" s="332"/>
      <c r="BD85" s="332"/>
      <c r="BE85" s="332"/>
      <c r="BF85" s="332">
        <v>0</v>
      </c>
      <c r="BG85" s="332"/>
      <c r="BH85" s="332"/>
      <c r="BI85" s="332"/>
      <c r="BJ85" s="332"/>
      <c r="BK85" s="332"/>
      <c r="BL85" s="116">
        <v>0</v>
      </c>
    </row>
    <row r="86" spans="4:64" s="102" customFormat="1" ht="34.5" customHeight="1" x14ac:dyDescent="0.25">
      <c r="D86" s="283" t="s">
        <v>215</v>
      </c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333">
        <v>623</v>
      </c>
      <c r="T86" s="333"/>
      <c r="U86" s="333"/>
      <c r="V86" s="334">
        <v>0</v>
      </c>
      <c r="W86" s="334"/>
      <c r="X86" s="334"/>
      <c r="Y86" s="334"/>
      <c r="Z86" s="334"/>
      <c r="AA86" s="334"/>
      <c r="AB86" s="334">
        <v>0</v>
      </c>
      <c r="AC86" s="334"/>
      <c r="AD86" s="334"/>
      <c r="AE86" s="334"/>
      <c r="AF86" s="334"/>
      <c r="AG86" s="334"/>
      <c r="AH86" s="334"/>
      <c r="AI86" s="334"/>
      <c r="AJ86" s="334">
        <v>0</v>
      </c>
      <c r="AK86" s="334"/>
      <c r="AL86" s="334"/>
      <c r="AM86" s="334"/>
      <c r="AN86" s="334"/>
      <c r="AO86" s="334"/>
      <c r="AP86" s="334"/>
      <c r="AQ86" s="334"/>
      <c r="AR86" s="334">
        <v>0</v>
      </c>
      <c r="AS86" s="334"/>
      <c r="AT86" s="334"/>
      <c r="AU86" s="334"/>
      <c r="AV86" s="334"/>
      <c r="AW86" s="334"/>
      <c r="AX86" s="334"/>
      <c r="AY86" s="334"/>
      <c r="AZ86" s="334">
        <v>0</v>
      </c>
      <c r="BA86" s="334"/>
      <c r="BB86" s="334"/>
      <c r="BC86" s="334"/>
      <c r="BD86" s="334"/>
      <c r="BE86" s="334"/>
      <c r="BF86" s="334">
        <v>0</v>
      </c>
      <c r="BG86" s="334"/>
      <c r="BH86" s="334"/>
      <c r="BI86" s="334"/>
      <c r="BJ86" s="334"/>
      <c r="BK86" s="334"/>
      <c r="BL86" s="116">
        <v>0</v>
      </c>
    </row>
    <row r="87" spans="4:64" s="1" customFormat="1" ht="45.75" customHeight="1" x14ac:dyDescent="0.25">
      <c r="D87" s="283" t="s">
        <v>118</v>
      </c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315">
        <v>624</v>
      </c>
      <c r="T87" s="315"/>
      <c r="U87" s="315"/>
      <c r="V87" s="316" t="s">
        <v>27</v>
      </c>
      <c r="W87" s="316"/>
      <c r="X87" s="316"/>
      <c r="Y87" s="316"/>
      <c r="Z87" s="316"/>
      <c r="AA87" s="316"/>
      <c r="AB87" s="316" t="s">
        <v>27</v>
      </c>
      <c r="AC87" s="316"/>
      <c r="AD87" s="316"/>
      <c r="AE87" s="316"/>
      <c r="AF87" s="316"/>
      <c r="AG87" s="316"/>
      <c r="AH87" s="316"/>
      <c r="AI87" s="316"/>
      <c r="AJ87" s="316" t="s">
        <v>27</v>
      </c>
      <c r="AK87" s="316"/>
      <c r="AL87" s="316"/>
      <c r="AM87" s="316"/>
      <c r="AN87" s="316"/>
      <c r="AO87" s="316"/>
      <c r="AP87" s="316"/>
      <c r="AQ87" s="316"/>
      <c r="AR87" s="317" t="s">
        <v>27</v>
      </c>
      <c r="AS87" s="317"/>
      <c r="AT87" s="317"/>
      <c r="AU87" s="317"/>
      <c r="AV87" s="317"/>
      <c r="AW87" s="317"/>
      <c r="AX87" s="317"/>
      <c r="AY87" s="317"/>
      <c r="AZ87" s="317" t="s">
        <v>27</v>
      </c>
      <c r="BA87" s="317"/>
      <c r="BB87" s="317"/>
      <c r="BC87" s="317"/>
      <c r="BD87" s="317"/>
      <c r="BE87" s="317"/>
      <c r="BF87" s="317" t="s">
        <v>27</v>
      </c>
      <c r="BG87" s="317"/>
      <c r="BH87" s="317"/>
      <c r="BI87" s="317"/>
      <c r="BJ87" s="317"/>
      <c r="BK87" s="317"/>
      <c r="BL87" s="104" t="s">
        <v>27</v>
      </c>
    </row>
    <row r="88" spans="4:64" s="1" customFormat="1" ht="23.25" customHeight="1" x14ac:dyDescent="0.25">
      <c r="D88" s="283" t="s">
        <v>119</v>
      </c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315">
        <v>625</v>
      </c>
      <c r="T88" s="315"/>
      <c r="U88" s="315"/>
      <c r="V88" s="316" t="s">
        <v>27</v>
      </c>
      <c r="W88" s="316"/>
      <c r="X88" s="316"/>
      <c r="Y88" s="316"/>
      <c r="Z88" s="316"/>
      <c r="AA88" s="316"/>
      <c r="AB88" s="316" t="s">
        <v>27</v>
      </c>
      <c r="AC88" s="316"/>
      <c r="AD88" s="316"/>
      <c r="AE88" s="316"/>
      <c r="AF88" s="316"/>
      <c r="AG88" s="316"/>
      <c r="AH88" s="316"/>
      <c r="AI88" s="316"/>
      <c r="AJ88" s="316" t="s">
        <v>27</v>
      </c>
      <c r="AK88" s="316"/>
      <c r="AL88" s="316"/>
      <c r="AM88" s="316"/>
      <c r="AN88" s="316"/>
      <c r="AO88" s="316"/>
      <c r="AP88" s="316"/>
      <c r="AQ88" s="316"/>
      <c r="AR88" s="317" t="s">
        <v>27</v>
      </c>
      <c r="AS88" s="317"/>
      <c r="AT88" s="317"/>
      <c r="AU88" s="317"/>
      <c r="AV88" s="317"/>
      <c r="AW88" s="317"/>
      <c r="AX88" s="317"/>
      <c r="AY88" s="317"/>
      <c r="AZ88" s="317" t="s">
        <v>27</v>
      </c>
      <c r="BA88" s="317"/>
      <c r="BB88" s="317"/>
      <c r="BC88" s="317"/>
      <c r="BD88" s="317"/>
      <c r="BE88" s="317"/>
      <c r="BF88" s="317" t="s">
        <v>27</v>
      </c>
      <c r="BG88" s="317"/>
      <c r="BH88" s="317"/>
      <c r="BI88" s="317"/>
      <c r="BJ88" s="317"/>
      <c r="BK88" s="317"/>
      <c r="BL88" s="104" t="s">
        <v>27</v>
      </c>
    </row>
    <row r="89" spans="4:64" s="1" customFormat="1" ht="23.25" customHeight="1" x14ac:dyDescent="0.25">
      <c r="D89" s="283" t="s">
        <v>235</v>
      </c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315">
        <v>626</v>
      </c>
      <c r="T89" s="315"/>
      <c r="U89" s="315"/>
      <c r="V89" s="316" t="s">
        <v>27</v>
      </c>
      <c r="W89" s="316"/>
      <c r="X89" s="316"/>
      <c r="Y89" s="316"/>
      <c r="Z89" s="316"/>
      <c r="AA89" s="316"/>
      <c r="AB89" s="316" t="s">
        <v>27</v>
      </c>
      <c r="AC89" s="316"/>
      <c r="AD89" s="316"/>
      <c r="AE89" s="316"/>
      <c r="AF89" s="316"/>
      <c r="AG89" s="316"/>
      <c r="AH89" s="316"/>
      <c r="AI89" s="316"/>
      <c r="AJ89" s="316" t="s">
        <v>27</v>
      </c>
      <c r="AK89" s="316"/>
      <c r="AL89" s="316"/>
      <c r="AM89" s="316"/>
      <c r="AN89" s="316"/>
      <c r="AO89" s="316"/>
      <c r="AP89" s="316"/>
      <c r="AQ89" s="316"/>
      <c r="AR89" s="317" t="s">
        <v>27</v>
      </c>
      <c r="AS89" s="317"/>
      <c r="AT89" s="317"/>
      <c r="AU89" s="317"/>
      <c r="AV89" s="317"/>
      <c r="AW89" s="317"/>
      <c r="AX89" s="317"/>
      <c r="AY89" s="317"/>
      <c r="AZ89" s="317" t="s">
        <v>27</v>
      </c>
      <c r="BA89" s="317"/>
      <c r="BB89" s="317"/>
      <c r="BC89" s="317"/>
      <c r="BD89" s="317"/>
      <c r="BE89" s="317"/>
      <c r="BF89" s="317" t="s">
        <v>27</v>
      </c>
      <c r="BG89" s="317"/>
      <c r="BH89" s="317"/>
      <c r="BI89" s="317"/>
      <c r="BJ89" s="317"/>
      <c r="BK89" s="317"/>
      <c r="BL89" s="104" t="s">
        <v>27</v>
      </c>
    </row>
    <row r="90" spans="4:64" s="1" customFormat="1" ht="23.25" customHeight="1" x14ac:dyDescent="0.25">
      <c r="D90" s="283" t="s">
        <v>216</v>
      </c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315">
        <v>627</v>
      </c>
      <c r="T90" s="315"/>
      <c r="U90" s="315"/>
      <c r="V90" s="316" t="s">
        <v>27</v>
      </c>
      <c r="W90" s="316"/>
      <c r="X90" s="316"/>
      <c r="Y90" s="316"/>
      <c r="Z90" s="316"/>
      <c r="AA90" s="316"/>
      <c r="AB90" s="316" t="s">
        <v>27</v>
      </c>
      <c r="AC90" s="316"/>
      <c r="AD90" s="316"/>
      <c r="AE90" s="316"/>
      <c r="AF90" s="316"/>
      <c r="AG90" s="316"/>
      <c r="AH90" s="316"/>
      <c r="AI90" s="316"/>
      <c r="AJ90" s="316" t="s">
        <v>27</v>
      </c>
      <c r="AK90" s="316"/>
      <c r="AL90" s="316"/>
      <c r="AM90" s="316"/>
      <c r="AN90" s="316"/>
      <c r="AO90" s="316"/>
      <c r="AP90" s="316"/>
      <c r="AQ90" s="316"/>
      <c r="AR90" s="317" t="s">
        <v>27</v>
      </c>
      <c r="AS90" s="317"/>
      <c r="AT90" s="317"/>
      <c r="AU90" s="317"/>
      <c r="AV90" s="317"/>
      <c r="AW90" s="317"/>
      <c r="AX90" s="317"/>
      <c r="AY90" s="317"/>
      <c r="AZ90" s="317" t="s">
        <v>27</v>
      </c>
      <c r="BA90" s="317"/>
      <c r="BB90" s="317"/>
      <c r="BC90" s="317"/>
      <c r="BD90" s="317"/>
      <c r="BE90" s="317"/>
      <c r="BF90" s="317" t="s">
        <v>27</v>
      </c>
      <c r="BG90" s="317"/>
      <c r="BH90" s="317"/>
      <c r="BI90" s="317"/>
      <c r="BJ90" s="317"/>
      <c r="BK90" s="317"/>
      <c r="BL90" s="104" t="s">
        <v>27</v>
      </c>
    </row>
    <row r="91" spans="4:64" s="1" customFormat="1" ht="23.25" customHeight="1" x14ac:dyDescent="0.25">
      <c r="D91" s="320" t="s">
        <v>236</v>
      </c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15">
        <v>628</v>
      </c>
      <c r="T91" s="315"/>
      <c r="U91" s="315"/>
      <c r="V91" s="316" t="s">
        <v>27</v>
      </c>
      <c r="W91" s="316"/>
      <c r="X91" s="316"/>
      <c r="Y91" s="316"/>
      <c r="Z91" s="316"/>
      <c r="AA91" s="316"/>
      <c r="AB91" s="316" t="s">
        <v>27</v>
      </c>
      <c r="AC91" s="316"/>
      <c r="AD91" s="316"/>
      <c r="AE91" s="316"/>
      <c r="AF91" s="316"/>
      <c r="AG91" s="316"/>
      <c r="AH91" s="316"/>
      <c r="AI91" s="316"/>
      <c r="AJ91" s="316" t="s">
        <v>27</v>
      </c>
      <c r="AK91" s="316"/>
      <c r="AL91" s="316"/>
      <c r="AM91" s="316"/>
      <c r="AN91" s="316"/>
      <c r="AO91" s="316"/>
      <c r="AP91" s="316"/>
      <c r="AQ91" s="316"/>
      <c r="AR91" s="317" t="s">
        <v>27</v>
      </c>
      <c r="AS91" s="317"/>
      <c r="AT91" s="317"/>
      <c r="AU91" s="317"/>
      <c r="AV91" s="317"/>
      <c r="AW91" s="317"/>
      <c r="AX91" s="317"/>
      <c r="AY91" s="317"/>
      <c r="AZ91" s="317" t="s">
        <v>27</v>
      </c>
      <c r="BA91" s="317"/>
      <c r="BB91" s="317"/>
      <c r="BC91" s="317"/>
      <c r="BD91" s="317"/>
      <c r="BE91" s="317"/>
      <c r="BF91" s="317" t="s">
        <v>27</v>
      </c>
      <c r="BG91" s="317"/>
      <c r="BH91" s="317"/>
      <c r="BI91" s="317"/>
      <c r="BJ91" s="317"/>
      <c r="BK91" s="317"/>
      <c r="BL91" s="104" t="s">
        <v>27</v>
      </c>
    </row>
    <row r="92" spans="4:64" s="1" customFormat="1" ht="23.25" customHeight="1" x14ac:dyDescent="0.25">
      <c r="D92" s="320" t="s">
        <v>123</v>
      </c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15">
        <v>629</v>
      </c>
      <c r="T92" s="315"/>
      <c r="U92" s="315"/>
      <c r="V92" s="316" t="s">
        <v>27</v>
      </c>
      <c r="W92" s="316"/>
      <c r="X92" s="316"/>
      <c r="Y92" s="316"/>
      <c r="Z92" s="316"/>
      <c r="AA92" s="316"/>
      <c r="AB92" s="316" t="s">
        <v>27</v>
      </c>
      <c r="AC92" s="316"/>
      <c r="AD92" s="316"/>
      <c r="AE92" s="316"/>
      <c r="AF92" s="316"/>
      <c r="AG92" s="316"/>
      <c r="AH92" s="316"/>
      <c r="AI92" s="316"/>
      <c r="AJ92" s="316" t="s">
        <v>27</v>
      </c>
      <c r="AK92" s="316"/>
      <c r="AL92" s="316"/>
      <c r="AM92" s="316"/>
      <c r="AN92" s="316"/>
      <c r="AO92" s="316"/>
      <c r="AP92" s="316"/>
      <c r="AQ92" s="316"/>
      <c r="AR92" s="317" t="s">
        <v>27</v>
      </c>
      <c r="AS92" s="317"/>
      <c r="AT92" s="317"/>
      <c r="AU92" s="317"/>
      <c r="AV92" s="317"/>
      <c r="AW92" s="317"/>
      <c r="AX92" s="317"/>
      <c r="AY92" s="317"/>
      <c r="AZ92" s="317" t="s">
        <v>27</v>
      </c>
      <c r="BA92" s="317"/>
      <c r="BB92" s="317"/>
      <c r="BC92" s="317"/>
      <c r="BD92" s="317"/>
      <c r="BE92" s="317"/>
      <c r="BF92" s="317" t="s">
        <v>27</v>
      </c>
      <c r="BG92" s="317"/>
      <c r="BH92" s="317"/>
      <c r="BI92" s="317"/>
      <c r="BJ92" s="317"/>
      <c r="BK92" s="317"/>
      <c r="BL92" s="104" t="s">
        <v>27</v>
      </c>
    </row>
    <row r="93" spans="4:64" s="1" customFormat="1" ht="23.25" customHeight="1" x14ac:dyDescent="0.25">
      <c r="D93" s="276" t="s">
        <v>237</v>
      </c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318">
        <v>700</v>
      </c>
      <c r="T93" s="318"/>
      <c r="U93" s="318"/>
      <c r="V93" s="323">
        <v>0</v>
      </c>
      <c r="W93" s="323"/>
      <c r="X93" s="323"/>
      <c r="Y93" s="323"/>
      <c r="Z93" s="323"/>
      <c r="AA93" s="323"/>
      <c r="AB93" s="323">
        <v>0</v>
      </c>
      <c r="AC93" s="323"/>
      <c r="AD93" s="323"/>
      <c r="AE93" s="323"/>
      <c r="AF93" s="323"/>
      <c r="AG93" s="323"/>
      <c r="AH93" s="323"/>
      <c r="AI93" s="323"/>
      <c r="AJ93" s="323">
        <v>0</v>
      </c>
      <c r="AK93" s="323"/>
      <c r="AL93" s="323"/>
      <c r="AM93" s="323"/>
      <c r="AN93" s="323"/>
      <c r="AO93" s="323"/>
      <c r="AP93" s="323"/>
      <c r="AQ93" s="323"/>
      <c r="AR93" s="323">
        <v>0</v>
      </c>
      <c r="AS93" s="323"/>
      <c r="AT93" s="323"/>
      <c r="AU93" s="323"/>
      <c r="AV93" s="323"/>
      <c r="AW93" s="323"/>
      <c r="AX93" s="323"/>
      <c r="AY93" s="323"/>
      <c r="AZ93" s="323">
        <v>0</v>
      </c>
      <c r="BA93" s="323"/>
      <c r="BB93" s="323"/>
      <c r="BC93" s="323"/>
      <c r="BD93" s="323"/>
      <c r="BE93" s="323"/>
      <c r="BF93" s="323">
        <v>0</v>
      </c>
      <c r="BG93" s="323"/>
      <c r="BH93" s="323"/>
      <c r="BI93" s="323"/>
      <c r="BJ93" s="323"/>
      <c r="BK93" s="323"/>
      <c r="BL93" s="104" t="s">
        <v>27</v>
      </c>
    </row>
    <row r="94" spans="4:64" s="1" customFormat="1" ht="12" customHeight="1" x14ac:dyDescent="0.25">
      <c r="D94" s="283" t="s">
        <v>115</v>
      </c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118"/>
      <c r="T94" s="119"/>
      <c r="U94" s="120"/>
      <c r="V94" s="127"/>
      <c r="W94" s="128"/>
      <c r="X94" s="128"/>
      <c r="Y94" s="128"/>
      <c r="Z94" s="128"/>
      <c r="AA94" s="129"/>
      <c r="AB94" s="127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9"/>
      <c r="AR94" s="130"/>
      <c r="AS94" s="131"/>
      <c r="AT94" s="131"/>
      <c r="AU94" s="131"/>
      <c r="AV94" s="131"/>
      <c r="AW94" s="131"/>
      <c r="AX94" s="131"/>
      <c r="AY94" s="132"/>
      <c r="AZ94" s="130"/>
      <c r="BA94" s="131"/>
      <c r="BB94" s="131"/>
      <c r="BC94" s="131"/>
      <c r="BD94" s="131"/>
      <c r="BE94" s="132"/>
      <c r="BF94" s="130"/>
      <c r="BG94" s="131"/>
      <c r="BH94" s="131"/>
      <c r="BI94" s="131"/>
      <c r="BJ94" s="131"/>
      <c r="BK94" s="132"/>
      <c r="BL94" s="104"/>
    </row>
    <row r="95" spans="4:64" s="1" customFormat="1" ht="12" customHeight="1" x14ac:dyDescent="0.25">
      <c r="D95" s="283" t="s">
        <v>238</v>
      </c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315">
        <v>710</v>
      </c>
      <c r="T95" s="315"/>
      <c r="U95" s="315"/>
      <c r="V95" s="316" t="s">
        <v>27</v>
      </c>
      <c r="W95" s="316"/>
      <c r="X95" s="316"/>
      <c r="Y95" s="316"/>
      <c r="Z95" s="316"/>
      <c r="AA95" s="316"/>
      <c r="AB95" s="316" t="s">
        <v>27</v>
      </c>
      <c r="AC95" s="316"/>
      <c r="AD95" s="316"/>
      <c r="AE95" s="316"/>
      <c r="AF95" s="316"/>
      <c r="AG95" s="316"/>
      <c r="AH95" s="316"/>
      <c r="AI95" s="316"/>
      <c r="AJ95" s="316" t="s">
        <v>27</v>
      </c>
      <c r="AK95" s="316"/>
      <c r="AL95" s="316"/>
      <c r="AM95" s="316"/>
      <c r="AN95" s="316"/>
      <c r="AO95" s="316"/>
      <c r="AP95" s="316"/>
      <c r="AQ95" s="316"/>
      <c r="AR95" s="317" t="s">
        <v>27</v>
      </c>
      <c r="AS95" s="317"/>
      <c r="AT95" s="317"/>
      <c r="AU95" s="317"/>
      <c r="AV95" s="317"/>
      <c r="AW95" s="317"/>
      <c r="AX95" s="317"/>
      <c r="AY95" s="317"/>
      <c r="AZ95" s="317" t="s">
        <v>27</v>
      </c>
      <c r="BA95" s="317"/>
      <c r="BB95" s="317"/>
      <c r="BC95" s="317"/>
      <c r="BD95" s="317"/>
      <c r="BE95" s="317"/>
      <c r="BF95" s="317" t="s">
        <v>27</v>
      </c>
      <c r="BG95" s="317"/>
      <c r="BH95" s="317"/>
      <c r="BI95" s="317"/>
      <c r="BJ95" s="317"/>
      <c r="BK95" s="317"/>
      <c r="BL95" s="104" t="s">
        <v>27</v>
      </c>
    </row>
    <row r="96" spans="4:64" s="1" customFormat="1" ht="12" customHeight="1" x14ac:dyDescent="0.25">
      <c r="D96" s="283" t="s">
        <v>115</v>
      </c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118"/>
      <c r="T96" s="119"/>
      <c r="U96" s="120"/>
      <c r="V96" s="127"/>
      <c r="W96" s="128"/>
      <c r="X96" s="128"/>
      <c r="Y96" s="128"/>
      <c r="Z96" s="128"/>
      <c r="AA96" s="129"/>
      <c r="AB96" s="127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9"/>
      <c r="AR96" s="130"/>
      <c r="AS96" s="131"/>
      <c r="AT96" s="131"/>
      <c r="AU96" s="131"/>
      <c r="AV96" s="131"/>
      <c r="AW96" s="131"/>
      <c r="AX96" s="131"/>
      <c r="AY96" s="132"/>
      <c r="AZ96" s="130"/>
      <c r="BA96" s="131"/>
      <c r="BB96" s="131"/>
      <c r="BC96" s="131"/>
      <c r="BD96" s="131"/>
      <c r="BE96" s="132"/>
      <c r="BF96" s="130"/>
      <c r="BG96" s="131"/>
      <c r="BH96" s="131"/>
      <c r="BI96" s="131"/>
      <c r="BJ96" s="131"/>
      <c r="BK96" s="132"/>
      <c r="BL96" s="104"/>
    </row>
    <row r="97" spans="4:64" s="1" customFormat="1" ht="12" customHeight="1" x14ac:dyDescent="0.25">
      <c r="D97" s="283" t="s">
        <v>219</v>
      </c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118"/>
      <c r="T97" s="119"/>
      <c r="U97" s="120"/>
      <c r="V97" s="316" t="s">
        <v>27</v>
      </c>
      <c r="W97" s="316"/>
      <c r="X97" s="316"/>
      <c r="Y97" s="316"/>
      <c r="Z97" s="316"/>
      <c r="AA97" s="316"/>
      <c r="AB97" s="316" t="s">
        <v>27</v>
      </c>
      <c r="AC97" s="316"/>
      <c r="AD97" s="316"/>
      <c r="AE97" s="316"/>
      <c r="AF97" s="316"/>
      <c r="AG97" s="316"/>
      <c r="AH97" s="316"/>
      <c r="AI97" s="316"/>
      <c r="AJ97" s="316" t="s">
        <v>27</v>
      </c>
      <c r="AK97" s="316"/>
      <c r="AL97" s="316"/>
      <c r="AM97" s="316"/>
      <c r="AN97" s="316"/>
      <c r="AO97" s="316"/>
      <c r="AP97" s="316"/>
      <c r="AQ97" s="316"/>
      <c r="AR97" s="317" t="s">
        <v>27</v>
      </c>
      <c r="AS97" s="317"/>
      <c r="AT97" s="317"/>
      <c r="AU97" s="317"/>
      <c r="AV97" s="317"/>
      <c r="AW97" s="317"/>
      <c r="AX97" s="317"/>
      <c r="AY97" s="317"/>
      <c r="AZ97" s="317" t="s">
        <v>27</v>
      </c>
      <c r="BA97" s="317"/>
      <c r="BB97" s="317"/>
      <c r="BC97" s="317"/>
      <c r="BD97" s="317"/>
      <c r="BE97" s="317"/>
      <c r="BF97" s="317" t="s">
        <v>27</v>
      </c>
      <c r="BG97" s="317"/>
      <c r="BH97" s="317"/>
      <c r="BI97" s="317"/>
      <c r="BJ97" s="317"/>
      <c r="BK97" s="317"/>
      <c r="BL97" s="104" t="s">
        <v>27</v>
      </c>
    </row>
    <row r="98" spans="4:64" s="1" customFormat="1" ht="23.25" customHeight="1" x14ac:dyDescent="0.25">
      <c r="D98" s="283" t="s">
        <v>220</v>
      </c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118"/>
      <c r="T98" s="119"/>
      <c r="U98" s="120"/>
      <c r="V98" s="316" t="s">
        <v>27</v>
      </c>
      <c r="W98" s="316"/>
      <c r="X98" s="316"/>
      <c r="Y98" s="316"/>
      <c r="Z98" s="316"/>
      <c r="AA98" s="316"/>
      <c r="AB98" s="316" t="s">
        <v>27</v>
      </c>
      <c r="AC98" s="316"/>
      <c r="AD98" s="316"/>
      <c r="AE98" s="316"/>
      <c r="AF98" s="316"/>
      <c r="AG98" s="316"/>
      <c r="AH98" s="316"/>
      <c r="AI98" s="316"/>
      <c r="AJ98" s="316" t="s">
        <v>27</v>
      </c>
      <c r="AK98" s="316"/>
      <c r="AL98" s="316"/>
      <c r="AM98" s="316"/>
      <c r="AN98" s="316"/>
      <c r="AO98" s="316"/>
      <c r="AP98" s="316"/>
      <c r="AQ98" s="316"/>
      <c r="AR98" s="317" t="s">
        <v>27</v>
      </c>
      <c r="AS98" s="317"/>
      <c r="AT98" s="317"/>
      <c r="AU98" s="317"/>
      <c r="AV98" s="317"/>
      <c r="AW98" s="317"/>
      <c r="AX98" s="317"/>
      <c r="AY98" s="317"/>
      <c r="AZ98" s="317" t="s">
        <v>27</v>
      </c>
      <c r="BA98" s="317"/>
      <c r="BB98" s="317"/>
      <c r="BC98" s="317"/>
      <c r="BD98" s="317"/>
      <c r="BE98" s="317"/>
      <c r="BF98" s="317" t="s">
        <v>27</v>
      </c>
      <c r="BG98" s="317"/>
      <c r="BH98" s="317"/>
      <c r="BI98" s="317"/>
      <c r="BJ98" s="317"/>
      <c r="BK98" s="317"/>
      <c r="BL98" s="104" t="s">
        <v>27</v>
      </c>
    </row>
    <row r="99" spans="4:64" s="1" customFormat="1" ht="23.25" customHeight="1" x14ac:dyDescent="0.25">
      <c r="D99" s="283" t="s">
        <v>221</v>
      </c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118"/>
      <c r="T99" s="119"/>
      <c r="U99" s="120"/>
      <c r="V99" s="316" t="s">
        <v>27</v>
      </c>
      <c r="W99" s="316"/>
      <c r="X99" s="316"/>
      <c r="Y99" s="316"/>
      <c r="Z99" s="316"/>
      <c r="AA99" s="316"/>
      <c r="AB99" s="316" t="s">
        <v>27</v>
      </c>
      <c r="AC99" s="316"/>
      <c r="AD99" s="316"/>
      <c r="AE99" s="316"/>
      <c r="AF99" s="316"/>
      <c r="AG99" s="316"/>
      <c r="AH99" s="316"/>
      <c r="AI99" s="316"/>
      <c r="AJ99" s="316" t="s">
        <v>27</v>
      </c>
      <c r="AK99" s="316"/>
      <c r="AL99" s="316"/>
      <c r="AM99" s="316"/>
      <c r="AN99" s="316"/>
      <c r="AO99" s="316"/>
      <c r="AP99" s="316"/>
      <c r="AQ99" s="316"/>
      <c r="AR99" s="317" t="s">
        <v>27</v>
      </c>
      <c r="AS99" s="317"/>
      <c r="AT99" s="317"/>
      <c r="AU99" s="317"/>
      <c r="AV99" s="317"/>
      <c r="AW99" s="317"/>
      <c r="AX99" s="317"/>
      <c r="AY99" s="317"/>
      <c r="AZ99" s="317" t="s">
        <v>27</v>
      </c>
      <c r="BA99" s="317"/>
      <c r="BB99" s="317"/>
      <c r="BC99" s="317"/>
      <c r="BD99" s="317"/>
      <c r="BE99" s="317"/>
      <c r="BF99" s="317" t="s">
        <v>27</v>
      </c>
      <c r="BG99" s="317"/>
      <c r="BH99" s="317"/>
      <c r="BI99" s="317"/>
      <c r="BJ99" s="317"/>
      <c r="BK99" s="317"/>
      <c r="BL99" s="104" t="s">
        <v>27</v>
      </c>
    </row>
    <row r="100" spans="4:64" s="1" customFormat="1" ht="12" customHeight="1" x14ac:dyDescent="0.25">
      <c r="D100" s="320" t="s">
        <v>222</v>
      </c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15">
        <v>711</v>
      </c>
      <c r="T100" s="315"/>
      <c r="U100" s="315"/>
      <c r="V100" s="316" t="s">
        <v>27</v>
      </c>
      <c r="W100" s="316"/>
      <c r="X100" s="316"/>
      <c r="Y100" s="316"/>
      <c r="Z100" s="316"/>
      <c r="AA100" s="316"/>
      <c r="AB100" s="316" t="s">
        <v>27</v>
      </c>
      <c r="AC100" s="316"/>
      <c r="AD100" s="316"/>
      <c r="AE100" s="316"/>
      <c r="AF100" s="316"/>
      <c r="AG100" s="316"/>
      <c r="AH100" s="316"/>
      <c r="AI100" s="316"/>
      <c r="AJ100" s="316" t="s">
        <v>27</v>
      </c>
      <c r="AK100" s="316"/>
      <c r="AL100" s="316"/>
      <c r="AM100" s="316"/>
      <c r="AN100" s="316"/>
      <c r="AO100" s="316"/>
      <c r="AP100" s="316"/>
      <c r="AQ100" s="316"/>
      <c r="AR100" s="317" t="s">
        <v>27</v>
      </c>
      <c r="AS100" s="317"/>
      <c r="AT100" s="317"/>
      <c r="AU100" s="317"/>
      <c r="AV100" s="317"/>
      <c r="AW100" s="317"/>
      <c r="AX100" s="317"/>
      <c r="AY100" s="317"/>
      <c r="AZ100" s="317" t="s">
        <v>27</v>
      </c>
      <c r="BA100" s="317"/>
      <c r="BB100" s="317"/>
      <c r="BC100" s="317"/>
      <c r="BD100" s="317"/>
      <c r="BE100" s="317"/>
      <c r="BF100" s="317" t="s">
        <v>27</v>
      </c>
      <c r="BG100" s="317"/>
      <c r="BH100" s="317"/>
      <c r="BI100" s="317"/>
      <c r="BJ100" s="317"/>
      <c r="BK100" s="317"/>
      <c r="BL100" s="104" t="s">
        <v>27</v>
      </c>
    </row>
    <row r="101" spans="4:64" s="1" customFormat="1" ht="12" customHeight="1" x14ac:dyDescent="0.25">
      <c r="D101" s="335" t="s">
        <v>223</v>
      </c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15">
        <v>712</v>
      </c>
      <c r="T101" s="315"/>
      <c r="U101" s="315"/>
      <c r="V101" s="316" t="s">
        <v>27</v>
      </c>
      <c r="W101" s="316"/>
      <c r="X101" s="316"/>
      <c r="Y101" s="316"/>
      <c r="Z101" s="316"/>
      <c r="AA101" s="316"/>
      <c r="AB101" s="316" t="s">
        <v>27</v>
      </c>
      <c r="AC101" s="316"/>
      <c r="AD101" s="316"/>
      <c r="AE101" s="316"/>
      <c r="AF101" s="316"/>
      <c r="AG101" s="316"/>
      <c r="AH101" s="316"/>
      <c r="AI101" s="316"/>
      <c r="AJ101" s="316" t="s">
        <v>27</v>
      </c>
      <c r="AK101" s="316"/>
      <c r="AL101" s="316"/>
      <c r="AM101" s="316"/>
      <c r="AN101" s="316"/>
      <c r="AO101" s="316"/>
      <c r="AP101" s="316"/>
      <c r="AQ101" s="316"/>
      <c r="AR101" s="317" t="s">
        <v>27</v>
      </c>
      <c r="AS101" s="317"/>
      <c r="AT101" s="317"/>
      <c r="AU101" s="317"/>
      <c r="AV101" s="317"/>
      <c r="AW101" s="317"/>
      <c r="AX101" s="317"/>
      <c r="AY101" s="317"/>
      <c r="AZ101" s="317" t="s">
        <v>27</v>
      </c>
      <c r="BA101" s="317"/>
      <c r="BB101" s="317"/>
      <c r="BC101" s="317"/>
      <c r="BD101" s="317"/>
      <c r="BE101" s="317"/>
      <c r="BF101" s="317" t="s">
        <v>27</v>
      </c>
      <c r="BG101" s="317"/>
      <c r="BH101" s="317"/>
      <c r="BI101" s="317"/>
      <c r="BJ101" s="317"/>
      <c r="BK101" s="317"/>
      <c r="BL101" s="104" t="s">
        <v>27</v>
      </c>
    </row>
    <row r="102" spans="4:64" s="1" customFormat="1" ht="23.25" customHeight="1" thickBot="1" x14ac:dyDescent="0.3">
      <c r="D102" s="289" t="s">
        <v>224</v>
      </c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329">
        <v>713</v>
      </c>
      <c r="T102" s="329"/>
      <c r="U102" s="329"/>
      <c r="V102" s="330" t="s">
        <v>27</v>
      </c>
      <c r="W102" s="330"/>
      <c r="X102" s="330"/>
      <c r="Y102" s="330"/>
      <c r="Z102" s="330"/>
      <c r="AA102" s="330"/>
      <c r="AB102" s="330" t="s">
        <v>27</v>
      </c>
      <c r="AC102" s="330"/>
      <c r="AD102" s="330"/>
      <c r="AE102" s="330"/>
      <c r="AF102" s="330"/>
      <c r="AG102" s="330"/>
      <c r="AH102" s="330"/>
      <c r="AI102" s="330"/>
      <c r="AJ102" s="330" t="s">
        <v>27</v>
      </c>
      <c r="AK102" s="330"/>
      <c r="AL102" s="330"/>
      <c r="AM102" s="330"/>
      <c r="AN102" s="330"/>
      <c r="AO102" s="330"/>
      <c r="AP102" s="330"/>
      <c r="AQ102" s="330"/>
      <c r="AR102" s="324" t="s">
        <v>27</v>
      </c>
      <c r="AS102" s="324"/>
      <c r="AT102" s="324"/>
      <c r="AU102" s="324"/>
      <c r="AV102" s="324"/>
      <c r="AW102" s="324"/>
      <c r="AX102" s="324"/>
      <c r="AY102" s="324"/>
      <c r="AZ102" s="324" t="s">
        <v>27</v>
      </c>
      <c r="BA102" s="324"/>
      <c r="BB102" s="324"/>
      <c r="BC102" s="324"/>
      <c r="BD102" s="324"/>
      <c r="BE102" s="324"/>
      <c r="BF102" s="324" t="s">
        <v>27</v>
      </c>
      <c r="BG102" s="324"/>
      <c r="BH102" s="324"/>
      <c r="BI102" s="324"/>
      <c r="BJ102" s="324"/>
      <c r="BK102" s="324"/>
      <c r="BL102" s="113" t="s">
        <v>27</v>
      </c>
    </row>
    <row r="103" spans="4:64" s="1" customFormat="1" ht="12" customHeight="1" x14ac:dyDescent="0.2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4:64" s="1" customFormat="1" ht="12" customHeight="1" thickBot="1" x14ac:dyDescent="0.3">
      <c r="D104" s="73" t="s">
        <v>200</v>
      </c>
      <c r="E104" s="73"/>
      <c r="F104" s="73"/>
      <c r="G104" s="73"/>
      <c r="H104" s="7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4:64" s="1" customFormat="1" ht="12.75" customHeight="1" thickBot="1" x14ac:dyDescent="0.3">
      <c r="D105" s="325" t="s">
        <v>201</v>
      </c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295" t="s">
        <v>21</v>
      </c>
      <c r="T105" s="295"/>
      <c r="U105" s="295"/>
      <c r="V105" s="327" t="s">
        <v>202</v>
      </c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298" t="s">
        <v>76</v>
      </c>
      <c r="BG105" s="298"/>
      <c r="BH105" s="298"/>
      <c r="BI105" s="298"/>
      <c r="BJ105" s="298"/>
      <c r="BK105" s="298"/>
      <c r="BL105" s="302" t="s">
        <v>204</v>
      </c>
    </row>
    <row r="106" spans="4:64" s="102" customFormat="1" ht="45.75" customHeight="1" x14ac:dyDescent="0.25">
      <c r="D106" s="264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326"/>
      <c r="S106" s="267"/>
      <c r="T106" s="268"/>
      <c r="U106" s="296"/>
      <c r="V106" s="304" t="s">
        <v>70</v>
      </c>
      <c r="W106" s="304"/>
      <c r="X106" s="304"/>
      <c r="Y106" s="304"/>
      <c r="Z106" s="304"/>
      <c r="AA106" s="304"/>
      <c r="AB106" s="304" t="s">
        <v>71</v>
      </c>
      <c r="AC106" s="304"/>
      <c r="AD106" s="304"/>
      <c r="AE106" s="304"/>
      <c r="AF106" s="304"/>
      <c r="AG106" s="304"/>
      <c r="AH106" s="304"/>
      <c r="AI106" s="304"/>
      <c r="AJ106" s="304" t="s">
        <v>205</v>
      </c>
      <c r="AK106" s="304"/>
      <c r="AL106" s="304"/>
      <c r="AM106" s="304"/>
      <c r="AN106" s="304"/>
      <c r="AO106" s="304"/>
      <c r="AP106" s="304"/>
      <c r="AQ106" s="304"/>
      <c r="AR106" s="305" t="s">
        <v>73</v>
      </c>
      <c r="AS106" s="305"/>
      <c r="AT106" s="305"/>
      <c r="AU106" s="305"/>
      <c r="AV106" s="305"/>
      <c r="AW106" s="305"/>
      <c r="AX106" s="305"/>
      <c r="AY106" s="305"/>
      <c r="AZ106" s="304" t="s">
        <v>239</v>
      </c>
      <c r="BA106" s="304"/>
      <c r="BB106" s="304"/>
      <c r="BC106" s="304"/>
      <c r="BD106" s="304"/>
      <c r="BE106" s="304"/>
      <c r="BF106" s="299"/>
      <c r="BG106" s="300"/>
      <c r="BH106" s="300"/>
      <c r="BI106" s="300"/>
      <c r="BJ106" s="300"/>
      <c r="BK106" s="301"/>
      <c r="BL106" s="303"/>
    </row>
    <row r="107" spans="4:64" s="1" customFormat="1" ht="11.25" customHeight="1" x14ac:dyDescent="0.25">
      <c r="D107" s="211">
        <v>1</v>
      </c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311">
        <v>2</v>
      </c>
      <c r="T107" s="311"/>
      <c r="U107" s="311"/>
      <c r="V107" s="312">
        <v>3</v>
      </c>
      <c r="W107" s="312"/>
      <c r="X107" s="312"/>
      <c r="Y107" s="312"/>
      <c r="Z107" s="312"/>
      <c r="AA107" s="312"/>
      <c r="AB107" s="312">
        <v>4</v>
      </c>
      <c r="AC107" s="312"/>
      <c r="AD107" s="312"/>
      <c r="AE107" s="312"/>
      <c r="AF107" s="312"/>
      <c r="AG107" s="312"/>
      <c r="AH107" s="312"/>
      <c r="AI107" s="312"/>
      <c r="AJ107" s="306">
        <v>5</v>
      </c>
      <c r="AK107" s="306"/>
      <c r="AL107" s="306"/>
      <c r="AM107" s="306"/>
      <c r="AN107" s="306"/>
      <c r="AO107" s="306"/>
      <c r="AP107" s="306"/>
      <c r="AQ107" s="306"/>
      <c r="AR107" s="306">
        <v>6</v>
      </c>
      <c r="AS107" s="306"/>
      <c r="AT107" s="306"/>
      <c r="AU107" s="306"/>
      <c r="AV107" s="306"/>
      <c r="AW107" s="306"/>
      <c r="AX107" s="306"/>
      <c r="AY107" s="306"/>
      <c r="AZ107" s="306">
        <v>7</v>
      </c>
      <c r="BA107" s="306"/>
      <c r="BB107" s="306"/>
      <c r="BC107" s="306"/>
      <c r="BD107" s="306"/>
      <c r="BE107" s="306"/>
      <c r="BF107" s="306">
        <v>8</v>
      </c>
      <c r="BG107" s="306"/>
      <c r="BH107" s="306"/>
      <c r="BI107" s="306"/>
      <c r="BJ107" s="306"/>
      <c r="BK107" s="306"/>
      <c r="BL107" s="114">
        <v>9</v>
      </c>
    </row>
    <row r="108" spans="4:64" s="1" customFormat="1" ht="23.25" customHeight="1" x14ac:dyDescent="0.25">
      <c r="D108" s="283" t="s">
        <v>225</v>
      </c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315">
        <v>714</v>
      </c>
      <c r="T108" s="315"/>
      <c r="U108" s="315"/>
      <c r="V108" s="316" t="s">
        <v>27</v>
      </c>
      <c r="W108" s="316"/>
      <c r="X108" s="316"/>
      <c r="Y108" s="316"/>
      <c r="Z108" s="316"/>
      <c r="AA108" s="316"/>
      <c r="AB108" s="316" t="s">
        <v>27</v>
      </c>
      <c r="AC108" s="316"/>
      <c r="AD108" s="316"/>
      <c r="AE108" s="316"/>
      <c r="AF108" s="316"/>
      <c r="AG108" s="316"/>
      <c r="AH108" s="316"/>
      <c r="AI108" s="316"/>
      <c r="AJ108" s="316" t="s">
        <v>27</v>
      </c>
      <c r="AK108" s="316"/>
      <c r="AL108" s="316"/>
      <c r="AM108" s="316"/>
      <c r="AN108" s="316"/>
      <c r="AO108" s="316"/>
      <c r="AP108" s="316"/>
      <c r="AQ108" s="316"/>
      <c r="AR108" s="317" t="s">
        <v>27</v>
      </c>
      <c r="AS108" s="317"/>
      <c r="AT108" s="317"/>
      <c r="AU108" s="317"/>
      <c r="AV108" s="317"/>
      <c r="AW108" s="317"/>
      <c r="AX108" s="317"/>
      <c r="AY108" s="317"/>
      <c r="AZ108" s="317" t="s">
        <v>27</v>
      </c>
      <c r="BA108" s="317"/>
      <c r="BB108" s="317"/>
      <c r="BC108" s="317"/>
      <c r="BD108" s="317"/>
      <c r="BE108" s="317"/>
      <c r="BF108" s="317" t="s">
        <v>27</v>
      </c>
      <c r="BG108" s="317"/>
      <c r="BH108" s="317"/>
      <c r="BI108" s="317"/>
      <c r="BJ108" s="317"/>
      <c r="BK108" s="317"/>
      <c r="BL108" s="104" t="s">
        <v>27</v>
      </c>
    </row>
    <row r="109" spans="4:64" s="1" customFormat="1" ht="12" customHeight="1" x14ac:dyDescent="0.25">
      <c r="D109" s="320" t="s">
        <v>226</v>
      </c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15">
        <v>715</v>
      </c>
      <c r="T109" s="315"/>
      <c r="U109" s="315"/>
      <c r="V109" s="316" t="s">
        <v>27</v>
      </c>
      <c r="W109" s="316"/>
      <c r="X109" s="316"/>
      <c r="Y109" s="316"/>
      <c r="Z109" s="316"/>
      <c r="AA109" s="316"/>
      <c r="AB109" s="316" t="s">
        <v>27</v>
      </c>
      <c r="AC109" s="316"/>
      <c r="AD109" s="316"/>
      <c r="AE109" s="316"/>
      <c r="AF109" s="316"/>
      <c r="AG109" s="316"/>
      <c r="AH109" s="316"/>
      <c r="AI109" s="316"/>
      <c r="AJ109" s="316" t="s">
        <v>27</v>
      </c>
      <c r="AK109" s="316"/>
      <c r="AL109" s="316"/>
      <c r="AM109" s="316"/>
      <c r="AN109" s="316"/>
      <c r="AO109" s="316"/>
      <c r="AP109" s="316"/>
      <c r="AQ109" s="316"/>
      <c r="AR109" s="317" t="s">
        <v>27</v>
      </c>
      <c r="AS109" s="317"/>
      <c r="AT109" s="317"/>
      <c r="AU109" s="317"/>
      <c r="AV109" s="317"/>
      <c r="AW109" s="317"/>
      <c r="AX109" s="317"/>
      <c r="AY109" s="317"/>
      <c r="AZ109" s="317" t="s">
        <v>27</v>
      </c>
      <c r="BA109" s="317"/>
      <c r="BB109" s="317"/>
      <c r="BC109" s="317"/>
      <c r="BD109" s="317"/>
      <c r="BE109" s="317"/>
      <c r="BF109" s="317" t="s">
        <v>27</v>
      </c>
      <c r="BG109" s="317"/>
      <c r="BH109" s="317"/>
      <c r="BI109" s="317"/>
      <c r="BJ109" s="317"/>
      <c r="BK109" s="317"/>
      <c r="BL109" s="104" t="s">
        <v>27</v>
      </c>
    </row>
    <row r="110" spans="4:64" s="1" customFormat="1" ht="12" customHeight="1" x14ac:dyDescent="0.25">
      <c r="D110" s="283" t="s">
        <v>227</v>
      </c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315">
        <v>716</v>
      </c>
      <c r="T110" s="315"/>
      <c r="U110" s="315"/>
      <c r="V110" s="316" t="s">
        <v>27</v>
      </c>
      <c r="W110" s="316"/>
      <c r="X110" s="316"/>
      <c r="Y110" s="316"/>
      <c r="Z110" s="316"/>
      <c r="AA110" s="316"/>
      <c r="AB110" s="316" t="s">
        <v>27</v>
      </c>
      <c r="AC110" s="316"/>
      <c r="AD110" s="316"/>
      <c r="AE110" s="316"/>
      <c r="AF110" s="316"/>
      <c r="AG110" s="316"/>
      <c r="AH110" s="316"/>
      <c r="AI110" s="316"/>
      <c r="AJ110" s="316" t="s">
        <v>27</v>
      </c>
      <c r="AK110" s="316"/>
      <c r="AL110" s="316"/>
      <c r="AM110" s="316"/>
      <c r="AN110" s="316"/>
      <c r="AO110" s="316"/>
      <c r="AP110" s="316"/>
      <c r="AQ110" s="316"/>
      <c r="AR110" s="317" t="s">
        <v>27</v>
      </c>
      <c r="AS110" s="317"/>
      <c r="AT110" s="317"/>
      <c r="AU110" s="317"/>
      <c r="AV110" s="317"/>
      <c r="AW110" s="317"/>
      <c r="AX110" s="317"/>
      <c r="AY110" s="317"/>
      <c r="AZ110" s="317" t="s">
        <v>27</v>
      </c>
      <c r="BA110" s="317"/>
      <c r="BB110" s="317"/>
      <c r="BC110" s="317"/>
      <c r="BD110" s="317"/>
      <c r="BE110" s="317"/>
      <c r="BF110" s="317" t="s">
        <v>27</v>
      </c>
      <c r="BG110" s="317"/>
      <c r="BH110" s="317"/>
      <c r="BI110" s="317"/>
      <c r="BJ110" s="317"/>
      <c r="BK110" s="317"/>
      <c r="BL110" s="104" t="s">
        <v>27</v>
      </c>
    </row>
    <row r="111" spans="4:64" s="1" customFormat="1" ht="12" customHeight="1" x14ac:dyDescent="0.25">
      <c r="D111" s="283" t="s">
        <v>228</v>
      </c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315">
        <v>717</v>
      </c>
      <c r="T111" s="315"/>
      <c r="U111" s="315"/>
      <c r="V111" s="316" t="s">
        <v>27</v>
      </c>
      <c r="W111" s="316"/>
      <c r="X111" s="316"/>
      <c r="Y111" s="316"/>
      <c r="Z111" s="316"/>
      <c r="AA111" s="316"/>
      <c r="AB111" s="316" t="s">
        <v>27</v>
      </c>
      <c r="AC111" s="316"/>
      <c r="AD111" s="316"/>
      <c r="AE111" s="316"/>
      <c r="AF111" s="316"/>
      <c r="AG111" s="316"/>
      <c r="AH111" s="316"/>
      <c r="AI111" s="316"/>
      <c r="AJ111" s="316" t="s">
        <v>27</v>
      </c>
      <c r="AK111" s="316"/>
      <c r="AL111" s="316"/>
      <c r="AM111" s="316"/>
      <c r="AN111" s="316"/>
      <c r="AO111" s="316"/>
      <c r="AP111" s="316"/>
      <c r="AQ111" s="316"/>
      <c r="AR111" s="317" t="s">
        <v>27</v>
      </c>
      <c r="AS111" s="317"/>
      <c r="AT111" s="317"/>
      <c r="AU111" s="317"/>
      <c r="AV111" s="317"/>
      <c r="AW111" s="317"/>
      <c r="AX111" s="317"/>
      <c r="AY111" s="317"/>
      <c r="AZ111" s="317" t="s">
        <v>27</v>
      </c>
      <c r="BA111" s="317"/>
      <c r="BB111" s="317"/>
      <c r="BC111" s="317"/>
      <c r="BD111" s="317"/>
      <c r="BE111" s="317"/>
      <c r="BF111" s="317" t="s">
        <v>27</v>
      </c>
      <c r="BG111" s="317"/>
      <c r="BH111" s="317"/>
      <c r="BI111" s="317"/>
      <c r="BJ111" s="317"/>
      <c r="BK111" s="317"/>
      <c r="BL111" s="104" t="s">
        <v>27</v>
      </c>
    </row>
    <row r="112" spans="4:64" s="1" customFormat="1" ht="23.25" customHeight="1" x14ac:dyDescent="0.25">
      <c r="D112" s="283" t="s">
        <v>229</v>
      </c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315">
        <v>718</v>
      </c>
      <c r="T112" s="315"/>
      <c r="U112" s="315"/>
      <c r="V112" s="316" t="s">
        <v>27</v>
      </c>
      <c r="W112" s="316"/>
      <c r="X112" s="316"/>
      <c r="Y112" s="316"/>
      <c r="Z112" s="316"/>
      <c r="AA112" s="316"/>
      <c r="AB112" s="316" t="s">
        <v>27</v>
      </c>
      <c r="AC112" s="316"/>
      <c r="AD112" s="316"/>
      <c r="AE112" s="316"/>
      <c r="AF112" s="316"/>
      <c r="AG112" s="316"/>
      <c r="AH112" s="316"/>
      <c r="AI112" s="316"/>
      <c r="AJ112" s="316" t="s">
        <v>27</v>
      </c>
      <c r="AK112" s="316"/>
      <c r="AL112" s="316"/>
      <c r="AM112" s="316"/>
      <c r="AN112" s="316"/>
      <c r="AO112" s="316"/>
      <c r="AP112" s="316"/>
      <c r="AQ112" s="316"/>
      <c r="AR112" s="317" t="s">
        <v>27</v>
      </c>
      <c r="AS112" s="317"/>
      <c r="AT112" s="317"/>
      <c r="AU112" s="317"/>
      <c r="AV112" s="317"/>
      <c r="AW112" s="317"/>
      <c r="AX112" s="317"/>
      <c r="AY112" s="317"/>
      <c r="AZ112" s="317" t="s">
        <v>27</v>
      </c>
      <c r="BA112" s="317"/>
      <c r="BB112" s="317"/>
      <c r="BC112" s="317"/>
      <c r="BD112" s="317"/>
      <c r="BE112" s="317"/>
      <c r="BF112" s="317" t="s">
        <v>27</v>
      </c>
      <c r="BG112" s="317"/>
      <c r="BH112" s="317"/>
      <c r="BI112" s="317"/>
      <c r="BJ112" s="317"/>
      <c r="BK112" s="317"/>
      <c r="BL112" s="104" t="s">
        <v>27</v>
      </c>
    </row>
    <row r="113" spans="4:64" s="1" customFormat="1" ht="12" customHeight="1" x14ac:dyDescent="0.25">
      <c r="D113" s="339" t="s">
        <v>230</v>
      </c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15">
        <v>719</v>
      </c>
      <c r="T113" s="315"/>
      <c r="U113" s="315"/>
      <c r="V113" s="316" t="s">
        <v>27</v>
      </c>
      <c r="W113" s="316"/>
      <c r="X113" s="316"/>
      <c r="Y113" s="316"/>
      <c r="Z113" s="316"/>
      <c r="AA113" s="316"/>
      <c r="AB113" s="316" t="s">
        <v>27</v>
      </c>
      <c r="AC113" s="316"/>
      <c r="AD113" s="316"/>
      <c r="AE113" s="316"/>
      <c r="AF113" s="316"/>
      <c r="AG113" s="316"/>
      <c r="AH113" s="316"/>
      <c r="AI113" s="316"/>
      <c r="AJ113" s="316" t="s">
        <v>27</v>
      </c>
      <c r="AK113" s="316"/>
      <c r="AL113" s="316"/>
      <c r="AM113" s="316"/>
      <c r="AN113" s="316"/>
      <c r="AO113" s="316"/>
      <c r="AP113" s="316"/>
      <c r="AQ113" s="316"/>
      <c r="AR113" s="317" t="s">
        <v>27</v>
      </c>
      <c r="AS113" s="317"/>
      <c r="AT113" s="317"/>
      <c r="AU113" s="317"/>
      <c r="AV113" s="317"/>
      <c r="AW113" s="317"/>
      <c r="AX113" s="317"/>
      <c r="AY113" s="317"/>
      <c r="AZ113" s="317" t="s">
        <v>27</v>
      </c>
      <c r="BA113" s="317"/>
      <c r="BB113" s="317"/>
      <c r="BC113" s="317"/>
      <c r="BD113" s="317"/>
      <c r="BE113" s="317"/>
      <c r="BF113" s="317" t="s">
        <v>27</v>
      </c>
      <c r="BG113" s="317"/>
      <c r="BH113" s="317"/>
      <c r="BI113" s="317"/>
      <c r="BJ113" s="317"/>
      <c r="BK113" s="317"/>
      <c r="BL113" s="124" t="s">
        <v>27</v>
      </c>
    </row>
    <row r="114" spans="4:64" s="1" customFormat="1" ht="34.5" customHeight="1" thickBot="1" x14ac:dyDescent="0.3">
      <c r="D114" s="336" t="s">
        <v>244</v>
      </c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7">
        <v>800</v>
      </c>
      <c r="T114" s="337"/>
      <c r="U114" s="337"/>
      <c r="V114" s="338">
        <v>213579</v>
      </c>
      <c r="W114" s="338"/>
      <c r="X114" s="338"/>
      <c r="Y114" s="338"/>
      <c r="Z114" s="338"/>
      <c r="AA114" s="338"/>
      <c r="AB114" s="338">
        <v>0</v>
      </c>
      <c r="AC114" s="338"/>
      <c r="AD114" s="338"/>
      <c r="AE114" s="338"/>
      <c r="AF114" s="338"/>
      <c r="AG114" s="338"/>
      <c r="AH114" s="338"/>
      <c r="AI114" s="338"/>
      <c r="AJ114" s="338">
        <v>0</v>
      </c>
      <c r="AK114" s="338"/>
      <c r="AL114" s="338"/>
      <c r="AM114" s="338"/>
      <c r="AN114" s="338"/>
      <c r="AO114" s="338"/>
      <c r="AP114" s="338"/>
      <c r="AQ114" s="338"/>
      <c r="AR114" s="338">
        <v>0</v>
      </c>
      <c r="AS114" s="338"/>
      <c r="AT114" s="338"/>
      <c r="AU114" s="338"/>
      <c r="AV114" s="338"/>
      <c r="AW114" s="338"/>
      <c r="AX114" s="338"/>
      <c r="AY114" s="338"/>
      <c r="AZ114" s="338">
        <v>-1035463</v>
      </c>
      <c r="BA114" s="338"/>
      <c r="BB114" s="338"/>
      <c r="BC114" s="338"/>
      <c r="BD114" s="338"/>
      <c r="BE114" s="338"/>
      <c r="BF114" s="338">
        <v>0</v>
      </c>
      <c r="BG114" s="338"/>
      <c r="BH114" s="338"/>
      <c r="BI114" s="338"/>
      <c r="BJ114" s="338"/>
      <c r="BK114" s="338"/>
      <c r="BL114" s="113">
        <f>V114+AZ114</f>
        <v>-821884</v>
      </c>
    </row>
    <row r="115" spans="4:64" s="1" customFormat="1" ht="12" customHeight="1" x14ac:dyDescent="0.25"/>
    <row r="116" spans="4:64" s="1" customFormat="1" ht="12" customHeight="1" x14ac:dyDescent="0.25"/>
    <row r="117" spans="4:64" s="1" customFormat="1" ht="23.25" customHeight="1" x14ac:dyDescent="0.25">
      <c r="D117" s="32" t="s">
        <v>80</v>
      </c>
      <c r="E117" s="32"/>
      <c r="F117" s="32"/>
      <c r="G117" s="32"/>
      <c r="H117" s="32"/>
      <c r="K117" s="218" t="s">
        <v>81</v>
      </c>
      <c r="L117" s="218"/>
      <c r="M117" s="218"/>
      <c r="N117" s="218"/>
      <c r="O117" s="218"/>
      <c r="P117" s="218"/>
      <c r="Q117" s="218"/>
      <c r="R117" s="218"/>
      <c r="S117" s="218"/>
      <c r="T117" s="218"/>
      <c r="W117" s="89"/>
      <c r="X117" s="89"/>
      <c r="Y117" s="89"/>
      <c r="Z117" s="89"/>
      <c r="AA117" s="89"/>
      <c r="AB117" s="89"/>
    </row>
    <row r="118" spans="4:64" s="1" customFormat="1" ht="11.25" customHeight="1" x14ac:dyDescent="0.25">
      <c r="K118" s="253" t="s">
        <v>82</v>
      </c>
      <c r="L118" s="253"/>
      <c r="M118" s="253"/>
      <c r="N118" s="253"/>
      <c r="O118" s="253"/>
      <c r="P118" s="253"/>
      <c r="Q118" s="253"/>
      <c r="R118" s="253"/>
      <c r="S118" s="253"/>
      <c r="T118" s="253"/>
      <c r="W118" s="90" t="s">
        <v>83</v>
      </c>
      <c r="X118" s="90"/>
      <c r="Y118" s="90"/>
      <c r="Z118" s="90"/>
      <c r="AA118" s="90"/>
      <c r="AB118" s="90"/>
    </row>
    <row r="119" spans="4:64" s="1" customFormat="1" ht="11.25" customHeight="1" x14ac:dyDescent="0.25"/>
    <row r="120" spans="4:64" s="1" customFormat="1" ht="11.25" customHeight="1" x14ac:dyDescent="0.25"/>
    <row r="121" spans="4:64" s="1" customFormat="1" ht="12" customHeight="1" x14ac:dyDescent="0.25">
      <c r="D121" s="91"/>
      <c r="E121" s="91"/>
      <c r="F121" s="91"/>
      <c r="G121" s="91"/>
      <c r="H121" s="91" t="s">
        <v>84</v>
      </c>
      <c r="K121" s="218" t="s">
        <v>85</v>
      </c>
      <c r="L121" s="218"/>
      <c r="M121" s="218"/>
      <c r="N121" s="218"/>
      <c r="O121" s="218"/>
      <c r="P121" s="218"/>
      <c r="Q121" s="218"/>
      <c r="R121" s="218"/>
      <c r="S121" s="218"/>
      <c r="T121" s="218"/>
      <c r="W121" s="89"/>
      <c r="X121" s="89"/>
      <c r="Y121" s="89"/>
      <c r="Z121" s="89"/>
      <c r="AA121" s="89"/>
      <c r="AB121" s="89"/>
    </row>
    <row r="122" spans="4:64" s="1" customFormat="1" ht="11.25" customHeight="1" x14ac:dyDescent="0.25">
      <c r="K122" s="253" t="s">
        <v>82</v>
      </c>
      <c r="L122" s="253"/>
      <c r="M122" s="253"/>
      <c r="N122" s="253"/>
      <c r="O122" s="253"/>
      <c r="P122" s="253"/>
      <c r="Q122" s="253"/>
      <c r="R122" s="253"/>
      <c r="S122" s="253"/>
      <c r="T122" s="253"/>
      <c r="W122" s="90" t="s">
        <v>83</v>
      </c>
      <c r="X122" s="90"/>
      <c r="Y122" s="90"/>
      <c r="Z122" s="90"/>
      <c r="AA122" s="90"/>
      <c r="AB122" s="90"/>
    </row>
    <row r="123" spans="4:64" s="1" customFormat="1" ht="11.25" customHeight="1" x14ac:dyDescent="0.25"/>
    <row r="124" spans="4:64" s="1" customFormat="1" ht="11.25" customHeight="1" x14ac:dyDescent="0.25"/>
    <row r="125" spans="4:64" s="1" customFormat="1" ht="11.25" customHeight="1" x14ac:dyDescent="0.25">
      <c r="D125" s="1" t="s">
        <v>86</v>
      </c>
    </row>
    <row r="126" spans="4:64" s="1" customFormat="1" ht="11.25" customHeight="1" x14ac:dyDescent="0.25"/>
    <row r="127" spans="4:64" s="1" customFormat="1" ht="11.25" customHeight="1" x14ac:dyDescent="0.25"/>
    <row r="128" spans="4:64" s="1" customFormat="1" ht="11.25" customHeight="1" x14ac:dyDescent="0.25"/>
    <row r="129" s="1" customFormat="1" ht="11.25" customHeight="1" x14ac:dyDescent="0.25"/>
    <row r="130" s="1" customFormat="1" ht="11.25" customHeight="1" x14ac:dyDescent="0.25"/>
    <row r="131" s="1" customFormat="1" ht="11.25" customHeight="1" x14ac:dyDescent="0.25"/>
    <row r="132" s="1" customFormat="1" ht="11.25" customHeight="1" x14ac:dyDescent="0.25"/>
    <row r="133" s="1" customFormat="1" ht="11.25" customHeight="1" x14ac:dyDescent="0.25"/>
  </sheetData>
  <mergeCells count="559">
    <mergeCell ref="K117:T117"/>
    <mergeCell ref="K118:T118"/>
    <mergeCell ref="K121:T121"/>
    <mergeCell ref="K122:T122"/>
    <mergeCell ref="AZ113:BE113"/>
    <mergeCell ref="BF113:BK113"/>
    <mergeCell ref="D114:R114"/>
    <mergeCell ref="S114:U114"/>
    <mergeCell ref="V114:AA114"/>
    <mergeCell ref="AB114:AI114"/>
    <mergeCell ref="AJ114:AQ114"/>
    <mergeCell ref="AR114:AY114"/>
    <mergeCell ref="AZ114:BE114"/>
    <mergeCell ref="BF114:BK114"/>
    <mergeCell ref="D113:R113"/>
    <mergeCell ref="S113:U113"/>
    <mergeCell ref="V113:AA113"/>
    <mergeCell ref="AB113:AI113"/>
    <mergeCell ref="AJ113:AQ113"/>
    <mergeCell ref="AR113:AY113"/>
    <mergeCell ref="AZ111:BE111"/>
    <mergeCell ref="BF111:BK111"/>
    <mergeCell ref="D112:R112"/>
    <mergeCell ref="S112:U112"/>
    <mergeCell ref="V112:AA112"/>
    <mergeCell ref="AB112:AI112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D109:R109"/>
    <mergeCell ref="S109:U109"/>
    <mergeCell ref="V109:AA109"/>
    <mergeCell ref="AB109:AI109"/>
    <mergeCell ref="AJ109:AQ109"/>
    <mergeCell ref="AR109:AY109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7:R107"/>
    <mergeCell ref="S107:U107"/>
    <mergeCell ref="V107:AA107"/>
    <mergeCell ref="AB107:AI107"/>
    <mergeCell ref="AJ107:AQ107"/>
    <mergeCell ref="AR107:AY107"/>
    <mergeCell ref="D105:R106"/>
    <mergeCell ref="S105:U106"/>
    <mergeCell ref="V105:BE105"/>
    <mergeCell ref="BF105:BK106"/>
    <mergeCell ref="BL105:BL106"/>
    <mergeCell ref="V106:AA106"/>
    <mergeCell ref="AB106:AI106"/>
    <mergeCell ref="AJ106:AQ106"/>
    <mergeCell ref="AR106:AY106"/>
    <mergeCell ref="AZ106:BE106"/>
    <mergeCell ref="AZ101:BE101"/>
    <mergeCell ref="BF101:BK101"/>
    <mergeCell ref="D102:R102"/>
    <mergeCell ref="S102:U102"/>
    <mergeCell ref="V102:AA102"/>
    <mergeCell ref="AB102:AI102"/>
    <mergeCell ref="AJ102:AQ102"/>
    <mergeCell ref="AR102:AY102"/>
    <mergeCell ref="AZ102:BE102"/>
    <mergeCell ref="BF102:BK102"/>
    <mergeCell ref="D101:R101"/>
    <mergeCell ref="S101:U101"/>
    <mergeCell ref="V101:AA101"/>
    <mergeCell ref="AB101:AI101"/>
    <mergeCell ref="AJ101:AQ101"/>
    <mergeCell ref="AR101:AY101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99:R99"/>
    <mergeCell ref="V99:AA99"/>
    <mergeCell ref="AB99:AI99"/>
    <mergeCell ref="AJ99:AQ99"/>
    <mergeCell ref="AR99:AY99"/>
    <mergeCell ref="AZ99:BE99"/>
    <mergeCell ref="BF97:BK97"/>
    <mergeCell ref="D98:R98"/>
    <mergeCell ref="V98:AA98"/>
    <mergeCell ref="AB98:AI98"/>
    <mergeCell ref="AJ98:AQ98"/>
    <mergeCell ref="AR98:AY98"/>
    <mergeCell ref="AZ98:BE98"/>
    <mergeCell ref="BF98:BK98"/>
    <mergeCell ref="AR95:AY95"/>
    <mergeCell ref="AZ95:BE95"/>
    <mergeCell ref="BF95:BK95"/>
    <mergeCell ref="D96:R96"/>
    <mergeCell ref="D97:R97"/>
    <mergeCell ref="V97:AA97"/>
    <mergeCell ref="AB97:AI97"/>
    <mergeCell ref="AJ97:AQ97"/>
    <mergeCell ref="AR97:AY97"/>
    <mergeCell ref="AZ97:BE97"/>
    <mergeCell ref="D94:R94"/>
    <mergeCell ref="D95:R95"/>
    <mergeCell ref="S95:U95"/>
    <mergeCell ref="V95:AA95"/>
    <mergeCell ref="AB95:AI95"/>
    <mergeCell ref="AJ95:AQ95"/>
    <mergeCell ref="AZ92:BE92"/>
    <mergeCell ref="BF92:BK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2:R92"/>
    <mergeCell ref="S92:U92"/>
    <mergeCell ref="V92:AA92"/>
    <mergeCell ref="AB92:AI92"/>
    <mergeCell ref="AJ92:AQ92"/>
    <mergeCell ref="AR92:AY92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0:R90"/>
    <mergeCell ref="S90:U90"/>
    <mergeCell ref="V90:AA90"/>
    <mergeCell ref="AB90:AI90"/>
    <mergeCell ref="AJ90:AQ90"/>
    <mergeCell ref="AR90:AY90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88:R88"/>
    <mergeCell ref="S88:U88"/>
    <mergeCell ref="V88:AA88"/>
    <mergeCell ref="AB88:AI88"/>
    <mergeCell ref="AJ88:AQ88"/>
    <mergeCell ref="AR88:AY88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6:R86"/>
    <mergeCell ref="S86:U86"/>
    <mergeCell ref="V86:AA86"/>
    <mergeCell ref="AB86:AI86"/>
    <mergeCell ref="AJ86:AQ86"/>
    <mergeCell ref="AR86:AY86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4:R84"/>
    <mergeCell ref="S84:U84"/>
    <mergeCell ref="V84:AA84"/>
    <mergeCell ref="AB84:AI84"/>
    <mergeCell ref="AJ84:AQ84"/>
    <mergeCell ref="AR84:AY84"/>
    <mergeCell ref="AZ82:BE82"/>
    <mergeCell ref="BF82:BK82"/>
    <mergeCell ref="D83:R83"/>
    <mergeCell ref="AR83:AY83"/>
    <mergeCell ref="AZ83:BE83"/>
    <mergeCell ref="BF83:BK83"/>
    <mergeCell ref="D82:R82"/>
    <mergeCell ref="S82:U82"/>
    <mergeCell ref="V82:AA82"/>
    <mergeCell ref="AB82:AI82"/>
    <mergeCell ref="AJ82:AQ82"/>
    <mergeCell ref="AR82:AY82"/>
    <mergeCell ref="AZ80:BE80"/>
    <mergeCell ref="BF80:BK80"/>
    <mergeCell ref="D81:R81"/>
    <mergeCell ref="S81:U81"/>
    <mergeCell ref="V81:AA81"/>
    <mergeCell ref="AB81:AI81"/>
    <mergeCell ref="AJ81:AQ81"/>
    <mergeCell ref="AR81:AY81"/>
    <mergeCell ref="AZ81:BE81"/>
    <mergeCell ref="BF81:BK81"/>
    <mergeCell ref="D80:R80"/>
    <mergeCell ref="S80:U80"/>
    <mergeCell ref="V80:AA80"/>
    <mergeCell ref="AB80:AI80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BL76:BL77"/>
    <mergeCell ref="V77:AA77"/>
    <mergeCell ref="AB77:AI77"/>
    <mergeCell ref="AJ77:AQ77"/>
    <mergeCell ref="AR77:AY77"/>
    <mergeCell ref="AZ77:BE77"/>
    <mergeCell ref="AZ73:BE73"/>
    <mergeCell ref="BF73:BK73"/>
    <mergeCell ref="D76:R77"/>
    <mergeCell ref="S76:U77"/>
    <mergeCell ref="V76:BE76"/>
    <mergeCell ref="BF76:BK77"/>
    <mergeCell ref="D73:R73"/>
    <mergeCell ref="S73:U73"/>
    <mergeCell ref="V73:AA73"/>
    <mergeCell ref="AB73:AI73"/>
    <mergeCell ref="AJ73:AQ73"/>
    <mergeCell ref="AR73:AY73"/>
    <mergeCell ref="AZ71:BE71"/>
    <mergeCell ref="BF71:BK71"/>
    <mergeCell ref="D72:R72"/>
    <mergeCell ref="S72:U72"/>
    <mergeCell ref="V72:AA72"/>
    <mergeCell ref="AB72:AI72"/>
    <mergeCell ref="AJ72:AQ72"/>
    <mergeCell ref="AR72:AY72"/>
    <mergeCell ref="AZ72:BE72"/>
    <mergeCell ref="BF72:BK72"/>
    <mergeCell ref="D71:R71"/>
    <mergeCell ref="S71:U71"/>
    <mergeCell ref="V71:AA71"/>
    <mergeCell ref="AB71:AI71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D67:R67"/>
    <mergeCell ref="S67:U67"/>
    <mergeCell ref="V67:AA67"/>
    <mergeCell ref="AB67:AI67"/>
    <mergeCell ref="AJ67:AQ67"/>
    <mergeCell ref="AR67:AY67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5:R65"/>
    <mergeCell ref="S65:U65"/>
    <mergeCell ref="V65:AA65"/>
    <mergeCell ref="AB65:AI65"/>
    <mergeCell ref="AJ65:AQ65"/>
    <mergeCell ref="AR65:AY65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3:R63"/>
    <mergeCell ref="S63:U63"/>
    <mergeCell ref="V63:AA63"/>
    <mergeCell ref="AB63:AI63"/>
    <mergeCell ref="AJ63:AQ63"/>
    <mergeCell ref="AR63:AY63"/>
    <mergeCell ref="D62:R62"/>
    <mergeCell ref="V62:AA62"/>
    <mergeCell ref="AB62:AI62"/>
    <mergeCell ref="AJ62:AQ62"/>
    <mergeCell ref="AR62:AY62"/>
    <mergeCell ref="AZ62:BE62"/>
    <mergeCell ref="BF62:BK62"/>
    <mergeCell ref="D61:R61"/>
    <mergeCell ref="V61:AA61"/>
    <mergeCell ref="AB61:AI61"/>
    <mergeCell ref="AJ61:AQ61"/>
    <mergeCell ref="AR61:AY61"/>
    <mergeCell ref="AZ61:BE61"/>
    <mergeCell ref="D59:R59"/>
    <mergeCell ref="D60:R60"/>
    <mergeCell ref="V60:AA60"/>
    <mergeCell ref="AB60:AI60"/>
    <mergeCell ref="AJ60:AQ60"/>
    <mergeCell ref="AR60:AY60"/>
    <mergeCell ref="AZ60:BE60"/>
    <mergeCell ref="BF60:BK60"/>
    <mergeCell ref="BF61:BK61"/>
    <mergeCell ref="AZ56:BE56"/>
    <mergeCell ref="BF56:BK56"/>
    <mergeCell ref="D57:R57"/>
    <mergeCell ref="D58:R58"/>
    <mergeCell ref="S58:U58"/>
    <mergeCell ref="V58:AA58"/>
    <mergeCell ref="AB58:AI58"/>
    <mergeCell ref="AJ58:AQ58"/>
    <mergeCell ref="AR58:AY58"/>
    <mergeCell ref="AZ58:BE58"/>
    <mergeCell ref="D56:R56"/>
    <mergeCell ref="S56:U56"/>
    <mergeCell ref="V56:AA56"/>
    <mergeCell ref="AB56:AI56"/>
    <mergeCell ref="AJ56:AQ56"/>
    <mergeCell ref="AR56:AY56"/>
    <mergeCell ref="BF58:BK58"/>
    <mergeCell ref="AZ54:BE54"/>
    <mergeCell ref="BF54:BK54"/>
    <mergeCell ref="D55:R55"/>
    <mergeCell ref="S55:U55"/>
    <mergeCell ref="V55:AA55"/>
    <mergeCell ref="AB55:AI55"/>
    <mergeCell ref="AJ55:AQ55"/>
    <mergeCell ref="AR55:AY55"/>
    <mergeCell ref="AZ55:BE55"/>
    <mergeCell ref="BF55:BK55"/>
    <mergeCell ref="D54:R54"/>
    <mergeCell ref="S54:U54"/>
    <mergeCell ref="V54:AA54"/>
    <mergeCell ref="AB54:AI54"/>
    <mergeCell ref="AJ54:AQ54"/>
    <mergeCell ref="AR54:AY54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D52:R52"/>
    <mergeCell ref="S52:U52"/>
    <mergeCell ref="V52:AA52"/>
    <mergeCell ref="AB52:AI52"/>
    <mergeCell ref="AJ52:AQ52"/>
    <mergeCell ref="AR52:AY52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0:R50"/>
    <mergeCell ref="S50:U50"/>
    <mergeCell ref="V50:AA50"/>
    <mergeCell ref="AB50:AI50"/>
    <mergeCell ref="AJ50:AQ50"/>
    <mergeCell ref="AR50:AY50"/>
    <mergeCell ref="BL46:BL47"/>
    <mergeCell ref="V47:AA47"/>
    <mergeCell ref="AB47:AI47"/>
    <mergeCell ref="AJ47:AQ47"/>
    <mergeCell ref="AR47:AY47"/>
    <mergeCell ref="AZ47:BE47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48:R48"/>
    <mergeCell ref="S48:U48"/>
    <mergeCell ref="V48:AA48"/>
    <mergeCell ref="AB48:AI48"/>
    <mergeCell ref="AJ48:AQ48"/>
    <mergeCell ref="AR48:AY48"/>
    <mergeCell ref="D43:R43"/>
    <mergeCell ref="S43:U43"/>
    <mergeCell ref="V43:AA43"/>
    <mergeCell ref="AB43:AI43"/>
    <mergeCell ref="AJ43:AQ43"/>
    <mergeCell ref="AR43:AY43"/>
    <mergeCell ref="AZ43:BE43"/>
    <mergeCell ref="BF43:BK43"/>
    <mergeCell ref="D46:R47"/>
    <mergeCell ref="S46:U47"/>
    <mergeCell ref="V46:BE46"/>
    <mergeCell ref="BF46:BK47"/>
    <mergeCell ref="BF40:BK40"/>
    <mergeCell ref="D41:R41"/>
    <mergeCell ref="AZ41:BE41"/>
    <mergeCell ref="D42:R42"/>
    <mergeCell ref="S42:U42"/>
    <mergeCell ref="V42:AA42"/>
    <mergeCell ref="AB42:AI42"/>
    <mergeCell ref="AJ42:AQ42"/>
    <mergeCell ref="AR42:AY42"/>
    <mergeCell ref="AZ42:BE42"/>
    <mergeCell ref="D40:R40"/>
    <mergeCell ref="V40:AA40"/>
    <mergeCell ref="AB40:AI40"/>
    <mergeCell ref="AJ40:AQ40"/>
    <mergeCell ref="AR40:AY40"/>
    <mergeCell ref="AZ40:BE40"/>
    <mergeCell ref="BF42:BK42"/>
    <mergeCell ref="BF38:BK38"/>
    <mergeCell ref="D39:R39"/>
    <mergeCell ref="V39:AA39"/>
    <mergeCell ref="AB39:AI39"/>
    <mergeCell ref="AJ39:AQ39"/>
    <mergeCell ref="AR39:AY39"/>
    <mergeCell ref="AZ39:BE39"/>
    <mergeCell ref="BF39:BK39"/>
    <mergeCell ref="D38:R38"/>
    <mergeCell ref="V38:AA38"/>
    <mergeCell ref="AB38:AI38"/>
    <mergeCell ref="AJ38:AQ38"/>
    <mergeCell ref="AR38:AY38"/>
    <mergeCell ref="AZ38:BE38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6:R36"/>
    <mergeCell ref="S36:U36"/>
    <mergeCell ref="V36:AA36"/>
    <mergeCell ref="AB36:AI36"/>
    <mergeCell ref="AJ36:AQ36"/>
    <mergeCell ref="AR36:AY36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4:R34"/>
    <mergeCell ref="S34:U34"/>
    <mergeCell ref="V34:AA34"/>
    <mergeCell ref="AB34:AI34"/>
    <mergeCell ref="AJ34:AQ34"/>
    <mergeCell ref="AR34:AY34"/>
    <mergeCell ref="AT2:BH2"/>
    <mergeCell ref="AT5:BH5"/>
    <mergeCell ref="M8:AU8"/>
    <mergeCell ref="M10:AU10"/>
    <mergeCell ref="N16:AV16"/>
    <mergeCell ref="N18:BC18"/>
    <mergeCell ref="BL32:BL33"/>
    <mergeCell ref="V33:AA33"/>
    <mergeCell ref="AB33:AI33"/>
    <mergeCell ref="AJ33:AQ33"/>
    <mergeCell ref="AR33:AY33"/>
    <mergeCell ref="AZ33:BE33"/>
    <mergeCell ref="N20:AM20"/>
    <mergeCell ref="F22:BH22"/>
    <mergeCell ref="C23:P23"/>
    <mergeCell ref="C27:AM27"/>
    <mergeCell ref="D32:R33"/>
    <mergeCell ref="S32:U33"/>
    <mergeCell ref="V32:BE32"/>
    <mergeCell ref="BF32:BK33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ОДД</vt:lpstr>
      <vt:lpstr>Изм в капит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Nurpeisova</dc:creator>
  <cp:lastModifiedBy>Tatyana</cp:lastModifiedBy>
  <cp:lastPrinted>2019-05-14T04:40:19Z</cp:lastPrinted>
  <dcterms:created xsi:type="dcterms:W3CDTF">2018-12-10T08:12:23Z</dcterms:created>
  <dcterms:modified xsi:type="dcterms:W3CDTF">2019-05-14T14:35:45Z</dcterms:modified>
</cp:coreProperties>
</file>