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int resourses\Финансовая отчтенность\3 кв. 2018 г\"/>
    </mc:Choice>
  </mc:AlternateContent>
  <xr:revisionPtr revIDLastSave="0" documentId="8_{7398BAE5-8F74-44B8-9310-33F482DA025C}" xr6:coauthVersionLast="38" xr6:coauthVersionMax="38" xr10:uidLastSave="{00000000-0000-0000-0000-000000000000}"/>
  <bookViews>
    <workbookView xWindow="0" yWindow="0" windowWidth="28800" windowHeight="11625" xr2:uid="{00000000-000D-0000-FFFF-FFFF00000000}"/>
  </bookViews>
  <sheets>
    <sheet name="Ф1" sheetId="1" r:id="rId1"/>
    <sheet name="Ф2" sheetId="2" r:id="rId2"/>
    <sheet name="Ф4" sheetId="3" r:id="rId3"/>
    <sheet name="Ф3" sheetId="4" r:id="rId4"/>
  </sheets>
  <definedNames>
    <definedName name="_Hlk144731180" localSheetId="0">Ф1!$A$85</definedName>
    <definedName name="_Toc414363594" localSheetId="0">Ф2!$A$53</definedName>
    <definedName name="OLE_LINK2" localSheetId="0">Ф2!$A$40</definedName>
    <definedName name="OLE_LINK46" localSheetId="0">Ф3!#REF!</definedName>
    <definedName name="OLE_LINK55" localSheetId="0">Ф1!$A$3</definedName>
  </definedNames>
  <calcPr calcId="162913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<sst xmlns="http://schemas.openxmlformats.org/spreadsheetml/2006/main" count="178" uniqueCount="133">
  <si>
    <t>В тысячах казахстанских тенге</t>
  </si>
  <si>
    <t>Прим.</t>
  </si>
  <si>
    <t>31 декабря 2017г.</t>
  </si>
  <si>
    <t>АКТИВЫ</t>
  </si>
  <si>
    <t>Долгосрочные активы</t>
  </si>
  <si>
    <t>Основные средства</t>
  </si>
  <si>
    <t>Горнорудные активы</t>
  </si>
  <si>
    <t>Активы по разведке и оценке</t>
  </si>
  <si>
    <t>Авансы, выданные за долгосрочные активы</t>
  </si>
  <si>
    <t>Активы по отсроченному подоходному налогу</t>
  </si>
  <si>
    <t>Долгосрочный НДС к возмещению</t>
  </si>
  <si>
    <t>Прочие долгосрочные активы</t>
  </si>
  <si>
    <t xml:space="preserve">Итого долгосрочные активы </t>
  </si>
  <si>
    <t>Краткосрочные активы</t>
  </si>
  <si>
    <t>Товарно-материальные запасы</t>
  </si>
  <si>
    <t xml:space="preserve">Актив по вскрышным работам </t>
  </si>
  <si>
    <t>Торговая и прочая дебиторская задолженность</t>
  </si>
  <si>
    <t>НДС к возмещению</t>
  </si>
  <si>
    <t>Предоплата по подоходному налогу</t>
  </si>
  <si>
    <t>Прочие краткосрочные активы</t>
  </si>
  <si>
    <t>Предоплата по налогам, помимо подоходного налога</t>
  </si>
  <si>
    <t>Денежные средства и их эквиваленты</t>
  </si>
  <si>
    <t xml:space="preserve">Итого краткосрочные активы </t>
  </si>
  <si>
    <t>ИТОГО АКТИВЫ</t>
  </si>
  <si>
    <t>КАПИТАЛ</t>
  </si>
  <si>
    <t>Акционерный капитал</t>
  </si>
  <si>
    <t>Прочий резервный капитал</t>
  </si>
  <si>
    <t>Непокрытый убыток</t>
  </si>
  <si>
    <t>Капитал, причитающийся участникам Группы</t>
  </si>
  <si>
    <t>Доля неконтролирующих участников</t>
  </si>
  <si>
    <t>ИТОГО КАПИТАЛ</t>
  </si>
  <si>
    <t>ОБЯЗАТЕЛЬСТВА</t>
  </si>
  <si>
    <t>Долгосрочные обязательства</t>
  </si>
  <si>
    <t>Долгосрочные резервы</t>
  </si>
  <si>
    <t>Займы</t>
  </si>
  <si>
    <t>Торговая кредиторская задолженность</t>
  </si>
  <si>
    <t>Вознаграждения работникам</t>
  </si>
  <si>
    <t xml:space="preserve">Прочие долгосрочные обязательства </t>
  </si>
  <si>
    <t xml:space="preserve">Итого долгосрочные обязательства </t>
  </si>
  <si>
    <t>Краткосрочные обязательства</t>
  </si>
  <si>
    <t>Торговая и прочая кредиторская задолженность</t>
  </si>
  <si>
    <t>Подоходный налог к уплате</t>
  </si>
  <si>
    <t xml:space="preserve">                   - </t>
  </si>
  <si>
    <t>Прочие налоги к уплате</t>
  </si>
  <si>
    <t>Прочие текущие обязательства</t>
  </si>
  <si>
    <t>Итого краткосрочные обязательства</t>
  </si>
  <si>
    <t>ИТОГО ОБЯЗАТЕЛЬСТВА</t>
  </si>
  <si>
    <t>ИТОГО ОБЯЗАТЕЛЬСТВА И КАПИТАЛ</t>
  </si>
  <si>
    <t>Балансовая стоимость простой акции, тенге</t>
  </si>
  <si>
    <t xml:space="preserve">Косакова Гаухар Онгарбаевна </t>
  </si>
  <si>
    <t xml:space="preserve">Генеральный директор </t>
  </si>
  <si>
    <t>Главный бухгалтер</t>
  </si>
  <si>
    <t>Выручка</t>
  </si>
  <si>
    <t>Себестоимость продаж</t>
  </si>
  <si>
    <t>Валовая прибыль</t>
  </si>
  <si>
    <t>Прочие операционные доходы</t>
  </si>
  <si>
    <t>Общие и административные расходы</t>
  </si>
  <si>
    <t>Расходы по реализации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</si>
  <si>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</si>
  <si>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</si>
  <si>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</si>
  <si>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</si>
  <si>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Расход по подоходному налогу</t>
  </si>
  <si>
    <t>Прочий совокупный доход (убыток)</t>
  </si>
  <si>
    <t>Участникам Группы</t>
  </si>
  <si>
    <t>Неконтролирующим участникам</t>
  </si>
  <si>
    <t>Уставный капитал</t>
  </si>
  <si>
    <t>Итого</t>
  </si>
  <si>
    <t>Всего капитал</t>
  </si>
  <si>
    <t>Убыток за период</t>
  </si>
  <si>
    <t>Эмиссия акций</t>
  </si>
  <si>
    <t>Денежные потоки от операционной деятельности</t>
  </si>
  <si>
    <t>Убыток до налогообложения</t>
  </si>
  <si>
    <t>Корректировки на:</t>
  </si>
  <si>
    <t>Износ и амортизацию</t>
  </si>
  <si>
    <t>6,7,9</t>
  </si>
  <si>
    <t>Резерв по неиспользованным отпускам</t>
  </si>
  <si>
    <t>Резерв по сомнительной торговой и прочей дебиторской задолженности и запасам</t>
  </si>
  <si>
    <t>Нереализованную курсовую разницу</t>
  </si>
  <si>
    <t>Убыток от выбытия основных средств</t>
  </si>
  <si>
    <t>Финансовые затраты</t>
  </si>
  <si>
    <t>Прочее</t>
  </si>
  <si>
    <t>Денежные потоки от операционной деятельности до изменений в оборотном капитале</t>
  </si>
  <si>
    <t>(Увеличение)/уменьшение операционных активов:</t>
  </si>
  <si>
    <t>Авансы выданные</t>
  </si>
  <si>
    <t>Предоплата по налогам, помимо подоходного налога и НДС к возмещению</t>
  </si>
  <si>
    <t>Увеличение/(уменьшение) операционных обязательств:</t>
  </si>
  <si>
    <t>Авансы полученные</t>
  </si>
  <si>
    <t>Налоги к уплате</t>
  </si>
  <si>
    <t>Денежные средства, полученные от (использованные в) операционной деятельности</t>
  </si>
  <si>
    <t>Проценты полученные</t>
  </si>
  <si>
    <t>Подоходный налог уплаченный</t>
  </si>
  <si>
    <t>Проценты уплаченные</t>
  </si>
  <si>
    <t xml:space="preserve">Чистые денежные средства, полученные от  операционной деятельности </t>
  </si>
  <si>
    <t>Денежные потоки от инвестиционной деятельности</t>
  </si>
  <si>
    <t>Приобретение основных средств, нематериальных активов, горнорудных активов и авансы, выплаченные за долгосрочные активы</t>
  </si>
  <si>
    <t>Приобретение активов по разведке и оценке</t>
  </si>
  <si>
    <t>Погашение обязательств по контракту на недропользование, перечисление на специальный счет по ликвидационному фонду</t>
  </si>
  <si>
    <t>Размещение депозита</t>
  </si>
  <si>
    <t>-</t>
  </si>
  <si>
    <t xml:space="preserve">Денежные потоки от финансовой деятельности </t>
  </si>
  <si>
    <t>Погашение займов</t>
  </si>
  <si>
    <t xml:space="preserve">Получение займов </t>
  </si>
  <si>
    <t>Прочие взносы собственников по компаниям, находящимся под общим контролем</t>
  </si>
  <si>
    <t xml:space="preserve">Чистое уменьшение денежных средств </t>
  </si>
  <si>
    <t>Чистая курсовая разница</t>
  </si>
  <si>
    <t xml:space="preserve">Денежные средства и их эквиваленты на начало года </t>
  </si>
  <si>
    <t>Денежные средства и их эквиваленты на конец периода</t>
  </si>
  <si>
    <t>Промежуточный сокращенный консолидированный отчет о финансовом положении</t>
  </si>
  <si>
    <t>Промежуточный сокращенный консолидированный отчет о прибылях и убытках и прочем совокупном доходе</t>
  </si>
  <si>
    <t>Промежуточный сокращенный консолидированный отчет об изменениях капитала</t>
  </si>
  <si>
    <t>Промежуточный сокращенный консолидированный отчет о движении денежных средств</t>
  </si>
  <si>
    <t>Убыток (доход)  от курсовой разницы, нетто</t>
  </si>
  <si>
    <t>Итого совокупный убыток  за период</t>
  </si>
  <si>
    <t>Убыток, причитающийся:</t>
  </si>
  <si>
    <t>Итого совокупный убыток, причитающийся:</t>
  </si>
  <si>
    <t>Итого совокупный убыток за период</t>
  </si>
  <si>
    <t xml:space="preserve">  Нематериальные активы</t>
  </si>
  <si>
    <t>Инвестиции в долевые инструменты</t>
  </si>
  <si>
    <t>30 сентября 2018г.</t>
  </si>
  <si>
    <t>Галочкина Ольга Владимировна</t>
  </si>
  <si>
    <t xml:space="preserve">9 месяцев, завершившихся </t>
  </si>
  <si>
    <t xml:space="preserve">30 сентября 2017г.    </t>
  </si>
  <si>
    <t>Остаток на 1 января 2017г.</t>
  </si>
  <si>
    <t>Дисконт по займу связанной стороны</t>
  </si>
  <si>
    <t>Изменение доли участия</t>
  </si>
  <si>
    <t>Остаток на 30 сентября 2017 г.</t>
  </si>
  <si>
    <t xml:space="preserve">Остаток на 1 января 2018г. </t>
  </si>
  <si>
    <t>Остаток на  30 сентября 2018 г.</t>
  </si>
  <si>
    <t>Чистые денежные средства, использованные в инвестиционной</t>
  </si>
  <si>
    <t xml:space="preserve"> деятельности </t>
  </si>
  <si>
    <t>Чистые денежные средства, полученные от финансовой</t>
  </si>
  <si>
    <t xml:space="preserve">деятельности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</si>
</sst>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4" x14ac:knownFonts="1">
    <font>
      <sz val="11"/>
      <color theme="1"/>
      <name val="Calibri"/>
      <family val="2"/>
      <charset val="204"/>
      <scheme val="minor"/>
    </font>
    <font>
      <i/>
      <sz val="8"/>
      <color theme="1"/>
      <name val="Arial"/>
      <family val="2"/>
      <charset val="204"/>
    </font>
    <font>
      <i/>
      <sz val="7.5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Georgia"/>
      <family val="1"/>
      <charset val="204"/>
    </font>
    <font>
      <sz val="7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7"/>
      <color rgb="FFFF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Georgia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5" fillId="0" borderId="2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0" borderId="4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0" xfId="0" applyFont="1"/>
    <xf numFmtId="0" fontId="4" fillId="0" borderId="0" xfId="0" applyFont="1" applyAlignment="1">
      <alignment horizontal="left" vertical="center" indent="4"/>
    </xf>
    <xf numFmtId="0" fontId="12" fillId="0" borderId="0" xfId="0" applyFont="1"/>
    <xf numFmtId="0" fontId="12" fillId="0" borderId="0" xfId="0" applyFont="1" applyAlignment="1">
      <alignment horizontal="left" vertical="center" indent="4"/>
    </xf>
    <xf numFmtId="164" fontId="5" fillId="0" borderId="0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0" fillId="0" borderId="0" xfId="0" applyNumberFormat="1"/>
    <xf numFmtId="0" fontId="3" fillId="0" borderId="0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3" fontId="10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3" fontId="10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5" fillId="0" borderId="0" xfId="0" applyFont="1"/>
    <xf numFmtId="3" fontId="10" fillId="0" borderId="0" xfId="0" applyNumberFormat="1" applyFont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0"/>
  <sheetViews>
    <sheetView tabSelected="1" topLeftCell="A58" workbookViewId="0">
      <selection activeCell="F81" sqref="F81"/>
    </sheetView>
  </sheetViews>
  <sheetFormatPr defaultRowHeight="15" x14ac:dyDescent="0.25"/>
  <cols>
    <col min="1" max="1" width="50.85546875" customWidth="1"/>
    <col min="3" max="3" width="17.5703125" customWidth="1"/>
    <col min="4" max="4" width="18.7109375" customWidth="1"/>
    <col min="6" max="6" width="10.140625" bestFit="1" customWidth="1"/>
  </cols>
  <sheetData>
    <row r="1" spans="1:4" x14ac:dyDescent="0.25">
      <c r="A1" s="42" t="s">
        <v>108</v>
      </c>
    </row>
    <row r="3" spans="1:4" x14ac:dyDescent="0.25">
      <c r="A3" s="96" t="s">
        <v>0</v>
      </c>
      <c r="B3" s="98" t="s">
        <v>1</v>
      </c>
      <c r="C3" s="100" t="s">
        <v>119</v>
      </c>
      <c r="D3" s="100" t="s">
        <v>2</v>
      </c>
    </row>
    <row r="4" spans="1:4" ht="15.75" thickBot="1" x14ac:dyDescent="0.3">
      <c r="A4" s="97"/>
      <c r="B4" s="99"/>
      <c r="C4" s="101"/>
      <c r="D4" s="101"/>
    </row>
    <row r="5" spans="1:4" x14ac:dyDescent="0.25">
      <c r="A5" s="6"/>
      <c r="B5" s="7"/>
      <c r="C5" s="48"/>
      <c r="D5" s="8"/>
    </row>
    <row r="6" spans="1:4" x14ac:dyDescent="0.25">
      <c r="A6" s="9" t="s">
        <v>3</v>
      </c>
      <c r="B6" s="7"/>
      <c r="C6" s="48"/>
      <c r="D6" s="8"/>
    </row>
    <row r="7" spans="1:4" x14ac:dyDescent="0.25">
      <c r="A7" s="9"/>
      <c r="B7" s="7"/>
      <c r="C7" s="48"/>
      <c r="D7" s="8"/>
    </row>
    <row r="8" spans="1:4" x14ac:dyDescent="0.25">
      <c r="A8" s="9" t="s">
        <v>4</v>
      </c>
      <c r="B8" s="7"/>
      <c r="C8" s="48"/>
      <c r="D8" s="8"/>
    </row>
    <row r="9" spans="1:4" x14ac:dyDescent="0.25">
      <c r="A9" s="6" t="s">
        <v>5</v>
      </c>
      <c r="B9" s="7">
        <v>6</v>
      </c>
      <c r="C9" s="10">
        <v>24326066</v>
      </c>
      <c r="D9" s="10">
        <v>25392107</v>
      </c>
    </row>
    <row r="10" spans="1:4" x14ac:dyDescent="0.25">
      <c r="A10" s="6" t="s">
        <v>6</v>
      </c>
      <c r="B10" s="7">
        <v>7</v>
      </c>
      <c r="C10" s="10">
        <v>7030811</v>
      </c>
      <c r="D10" s="10">
        <v>6925144</v>
      </c>
    </row>
    <row r="11" spans="1:4" x14ac:dyDescent="0.25">
      <c r="A11" s="6" t="s">
        <v>7</v>
      </c>
      <c r="B11" s="7">
        <v>8</v>
      </c>
      <c r="C11" s="10">
        <v>24745765</v>
      </c>
      <c r="D11" s="10">
        <v>22263713</v>
      </c>
    </row>
    <row r="12" spans="1:4" x14ac:dyDescent="0.25">
      <c r="A12" s="8" t="s">
        <v>117</v>
      </c>
      <c r="B12" s="7">
        <v>9</v>
      </c>
      <c r="C12" s="10">
        <v>10089332</v>
      </c>
      <c r="D12" s="10">
        <v>10840899</v>
      </c>
    </row>
    <row r="13" spans="1:4" x14ac:dyDescent="0.25">
      <c r="A13" s="6" t="s">
        <v>118</v>
      </c>
      <c r="B13" s="7">
        <v>10</v>
      </c>
      <c r="C13" s="10">
        <v>48000</v>
      </c>
      <c r="D13" s="10">
        <v>48000</v>
      </c>
    </row>
    <row r="14" spans="1:4" x14ac:dyDescent="0.25">
      <c r="A14" s="6" t="s">
        <v>8</v>
      </c>
      <c r="B14" s="7"/>
      <c r="C14" s="10">
        <v>299337</v>
      </c>
      <c r="D14" s="10">
        <v>164960</v>
      </c>
    </row>
    <row r="15" spans="1:4" x14ac:dyDescent="0.25">
      <c r="A15" s="6" t="s">
        <v>9</v>
      </c>
      <c r="B15" s="7"/>
      <c r="C15" s="10">
        <v>818097</v>
      </c>
      <c r="D15" s="10">
        <v>818097</v>
      </c>
    </row>
    <row r="16" spans="1:4" x14ac:dyDescent="0.25">
      <c r="A16" s="6" t="s">
        <v>10</v>
      </c>
      <c r="B16" s="7"/>
      <c r="C16" s="10">
        <v>4876987</v>
      </c>
      <c r="D16" s="10">
        <v>3534635</v>
      </c>
    </row>
    <row r="17" spans="1:4" x14ac:dyDescent="0.25">
      <c r="A17" s="6" t="s">
        <v>11</v>
      </c>
      <c r="B17" s="7">
        <v>13</v>
      </c>
      <c r="C17" s="10">
        <v>638425</v>
      </c>
      <c r="D17" s="10">
        <v>580886</v>
      </c>
    </row>
    <row r="18" spans="1:4" ht="15.75" thickBot="1" x14ac:dyDescent="0.3">
      <c r="A18" s="11"/>
      <c r="B18" s="12"/>
      <c r="C18" s="13"/>
      <c r="D18" s="13"/>
    </row>
    <row r="19" spans="1:4" x14ac:dyDescent="0.25">
      <c r="A19" s="9"/>
      <c r="B19" s="2"/>
      <c r="C19" s="50"/>
      <c r="D19" s="3"/>
    </row>
    <row r="20" spans="1:4" x14ac:dyDescent="0.25">
      <c r="A20" s="9" t="s">
        <v>12</v>
      </c>
      <c r="B20" s="2"/>
      <c r="C20" s="14">
        <v>72872820</v>
      </c>
      <c r="D20" s="14">
        <v>70568441</v>
      </c>
    </row>
    <row r="21" spans="1:4" ht="15.75" thickBot="1" x14ac:dyDescent="0.3">
      <c r="A21" s="15"/>
      <c r="B21" s="16"/>
      <c r="C21" s="51"/>
      <c r="D21" s="4"/>
    </row>
    <row r="22" spans="1:4" x14ac:dyDescent="0.25">
      <c r="A22" s="6"/>
      <c r="B22" s="7"/>
      <c r="C22" s="17"/>
      <c r="D22" s="17"/>
    </row>
    <row r="23" spans="1:4" x14ac:dyDescent="0.25">
      <c r="A23" s="9" t="s">
        <v>13</v>
      </c>
      <c r="B23" s="7"/>
      <c r="C23" s="17"/>
      <c r="D23" s="17"/>
    </row>
    <row r="24" spans="1:4" x14ac:dyDescent="0.25">
      <c r="A24" s="6" t="s">
        <v>14</v>
      </c>
      <c r="B24" s="7">
        <v>14</v>
      </c>
      <c r="C24" s="10">
        <v>5829375</v>
      </c>
      <c r="D24" s="10">
        <v>2688301</v>
      </c>
    </row>
    <row r="25" spans="1:4" x14ac:dyDescent="0.25">
      <c r="A25" s="6" t="s">
        <v>15</v>
      </c>
      <c r="B25" s="7"/>
      <c r="C25" s="17" t="s">
        <v>99</v>
      </c>
      <c r="D25" s="10">
        <v>464009</v>
      </c>
    </row>
    <row r="26" spans="1:4" x14ac:dyDescent="0.25">
      <c r="A26" s="6" t="s">
        <v>16</v>
      </c>
      <c r="B26" s="7">
        <v>15</v>
      </c>
      <c r="C26" s="10">
        <v>4084303</v>
      </c>
      <c r="D26" s="10">
        <v>7351802</v>
      </c>
    </row>
    <row r="27" spans="1:4" x14ac:dyDescent="0.25">
      <c r="A27" s="6" t="s">
        <v>17</v>
      </c>
      <c r="B27" s="7"/>
      <c r="C27" s="10">
        <v>240713</v>
      </c>
      <c r="D27" s="10">
        <v>297495</v>
      </c>
    </row>
    <row r="28" spans="1:4" x14ac:dyDescent="0.25">
      <c r="A28" s="6" t="s">
        <v>18</v>
      </c>
      <c r="B28" s="7"/>
      <c r="C28" s="10">
        <v>62332</v>
      </c>
      <c r="D28" s="10">
        <v>161145</v>
      </c>
    </row>
    <row r="29" spans="1:4" x14ac:dyDescent="0.25">
      <c r="A29" s="6" t="s">
        <v>19</v>
      </c>
      <c r="B29" s="7"/>
      <c r="C29" s="10">
        <v>43824</v>
      </c>
      <c r="D29" s="10">
        <v>49475</v>
      </c>
    </row>
    <row r="30" spans="1:4" x14ac:dyDescent="0.25">
      <c r="A30" s="6" t="s">
        <v>20</v>
      </c>
      <c r="B30" s="7"/>
      <c r="C30" s="10">
        <v>47928</v>
      </c>
      <c r="D30" s="10">
        <v>49410</v>
      </c>
    </row>
    <row r="31" spans="1:4" x14ac:dyDescent="0.25">
      <c r="A31" s="6" t="s">
        <v>21</v>
      </c>
      <c r="B31" s="7">
        <v>16</v>
      </c>
      <c r="C31" s="10">
        <v>3209877</v>
      </c>
      <c r="D31" s="10">
        <v>164774</v>
      </c>
    </row>
    <row r="32" spans="1:4" ht="15.75" thickBot="1" x14ac:dyDescent="0.3">
      <c r="A32" s="11"/>
      <c r="B32" s="12"/>
      <c r="C32" s="13"/>
      <c r="D32" s="13"/>
    </row>
    <row r="33" spans="1:4" x14ac:dyDescent="0.25">
      <c r="A33" s="6"/>
      <c r="B33" s="7"/>
      <c r="C33" s="17"/>
      <c r="D33" s="17"/>
    </row>
    <row r="34" spans="1:4" x14ac:dyDescent="0.25">
      <c r="A34" s="9" t="s">
        <v>22</v>
      </c>
      <c r="B34" s="2"/>
      <c r="C34" s="14">
        <v>13518352</v>
      </c>
      <c r="D34" s="18">
        <v>11226411</v>
      </c>
    </row>
    <row r="35" spans="1:4" ht="15.75" thickBot="1" x14ac:dyDescent="0.3">
      <c r="A35" s="15"/>
      <c r="B35" s="16"/>
      <c r="C35" s="4"/>
      <c r="D35" s="4"/>
    </row>
    <row r="36" spans="1:4" x14ac:dyDescent="0.25">
      <c r="A36" s="9"/>
      <c r="B36" s="2"/>
      <c r="C36" s="3"/>
      <c r="D36" s="3"/>
    </row>
    <row r="37" spans="1:4" x14ac:dyDescent="0.25">
      <c r="A37" s="9" t="s">
        <v>23</v>
      </c>
      <c r="B37" s="2"/>
      <c r="C37" s="14">
        <f>C34+C20</f>
        <v>86391172</v>
      </c>
      <c r="D37" s="18">
        <v>81794852</v>
      </c>
    </row>
    <row r="38" spans="1:4" ht="15.75" thickBot="1" x14ac:dyDescent="0.3">
      <c r="A38" s="19"/>
      <c r="B38" s="20"/>
      <c r="C38" s="21"/>
      <c r="D38" s="21"/>
    </row>
    <row r="39" spans="1:4" ht="15.75" thickTop="1" x14ac:dyDescent="0.25">
      <c r="A39" s="6"/>
      <c r="B39" s="7"/>
      <c r="C39" s="17"/>
      <c r="D39" s="17"/>
    </row>
    <row r="40" spans="1:4" x14ac:dyDescent="0.25">
      <c r="A40" s="9" t="s">
        <v>24</v>
      </c>
      <c r="B40" s="7"/>
      <c r="C40" s="3"/>
      <c r="D40" s="3"/>
    </row>
    <row r="41" spans="1:4" x14ac:dyDescent="0.25">
      <c r="A41" s="9"/>
      <c r="B41" s="7"/>
      <c r="C41" s="22"/>
      <c r="D41" s="17"/>
    </row>
    <row r="42" spans="1:4" x14ac:dyDescent="0.25">
      <c r="A42" s="6" t="s">
        <v>25</v>
      </c>
      <c r="B42" s="7">
        <v>17</v>
      </c>
      <c r="C42" s="22">
        <v>15716376</v>
      </c>
      <c r="D42" s="22">
        <v>7686376</v>
      </c>
    </row>
    <row r="43" spans="1:4" x14ac:dyDescent="0.25">
      <c r="A43" s="6" t="s">
        <v>26</v>
      </c>
      <c r="B43" s="7">
        <v>18</v>
      </c>
      <c r="C43" s="43">
        <v>-2190492</v>
      </c>
      <c r="D43" s="43">
        <v>-2190492</v>
      </c>
    </row>
    <row r="44" spans="1:4" x14ac:dyDescent="0.25">
      <c r="A44" s="6" t="s">
        <v>27</v>
      </c>
      <c r="B44" s="7"/>
      <c r="C44" s="43">
        <v>-15247117</v>
      </c>
      <c r="D44" s="43">
        <v>-9399593</v>
      </c>
    </row>
    <row r="45" spans="1:4" ht="15.75" thickBot="1" x14ac:dyDescent="0.3">
      <c r="A45" s="11"/>
      <c r="B45" s="12"/>
      <c r="C45" s="13"/>
      <c r="D45" s="13"/>
    </row>
    <row r="46" spans="1:4" x14ac:dyDescent="0.25">
      <c r="A46" s="9" t="s">
        <v>28</v>
      </c>
      <c r="B46" s="2"/>
      <c r="C46" s="45">
        <v>-1721233</v>
      </c>
      <c r="D46" s="45">
        <v>-3903709</v>
      </c>
    </row>
    <row r="47" spans="1:4" x14ac:dyDescent="0.25">
      <c r="A47" s="6"/>
      <c r="B47" s="7"/>
      <c r="C47" s="23"/>
      <c r="D47" s="17"/>
    </row>
    <row r="48" spans="1:4" x14ac:dyDescent="0.25">
      <c r="A48" s="6" t="s">
        <v>29</v>
      </c>
      <c r="B48" s="7"/>
      <c r="C48" s="10">
        <v>3185699</v>
      </c>
      <c r="D48" s="10">
        <v>7061446</v>
      </c>
    </row>
    <row r="49" spans="1:4" ht="15.75" thickBot="1" x14ac:dyDescent="0.3">
      <c r="A49" s="11"/>
      <c r="B49" s="12"/>
      <c r="C49" s="13"/>
      <c r="D49" s="13"/>
    </row>
    <row r="50" spans="1:4" x14ac:dyDescent="0.25">
      <c r="A50" s="6"/>
      <c r="B50" s="7"/>
      <c r="C50" s="50"/>
      <c r="D50" s="3"/>
    </row>
    <row r="51" spans="1:4" x14ac:dyDescent="0.25">
      <c r="A51" s="9" t="s">
        <v>30</v>
      </c>
      <c r="B51" s="2"/>
      <c r="C51" s="14">
        <v>1464466</v>
      </c>
      <c r="D51" s="14">
        <v>3157737</v>
      </c>
    </row>
    <row r="52" spans="1:4" ht="15.75" thickBot="1" x14ac:dyDescent="0.3">
      <c r="A52" s="19"/>
      <c r="B52" s="20"/>
      <c r="C52" s="21"/>
      <c r="D52" s="21"/>
    </row>
    <row r="53" spans="1:4" ht="15.75" thickTop="1" x14ac:dyDescent="0.25">
      <c r="A53" s="6"/>
      <c r="B53" s="7"/>
      <c r="C53" s="17"/>
      <c r="D53" s="17"/>
    </row>
    <row r="54" spans="1:4" x14ac:dyDescent="0.25">
      <c r="A54" s="9" t="s">
        <v>31</v>
      </c>
      <c r="B54" s="7"/>
      <c r="C54" s="17"/>
      <c r="D54" s="17"/>
    </row>
    <row r="55" spans="1:4" x14ac:dyDescent="0.25">
      <c r="A55" s="9"/>
      <c r="B55" s="7"/>
      <c r="C55" s="17"/>
      <c r="D55" s="17"/>
    </row>
    <row r="56" spans="1:4" x14ac:dyDescent="0.25">
      <c r="A56" s="9" t="s">
        <v>32</v>
      </c>
      <c r="B56" s="7"/>
      <c r="C56" s="17"/>
      <c r="D56" s="17"/>
    </row>
    <row r="57" spans="1:4" x14ac:dyDescent="0.25">
      <c r="A57" s="6" t="s">
        <v>33</v>
      </c>
      <c r="B57" s="7">
        <v>19</v>
      </c>
      <c r="C57" s="10">
        <v>2244030</v>
      </c>
      <c r="D57" s="10">
        <v>2298071</v>
      </c>
    </row>
    <row r="58" spans="1:4" x14ac:dyDescent="0.25">
      <c r="A58" s="6" t="s">
        <v>34</v>
      </c>
      <c r="B58" s="7">
        <v>18</v>
      </c>
      <c r="C58" s="10">
        <v>37029506</v>
      </c>
      <c r="D58" s="10">
        <v>19463938</v>
      </c>
    </row>
    <row r="59" spans="1:4" x14ac:dyDescent="0.25">
      <c r="A59" s="6" t="s">
        <v>35</v>
      </c>
      <c r="B59" s="7"/>
      <c r="C59" s="10">
        <v>1829961</v>
      </c>
      <c r="D59" s="10">
        <v>1639923</v>
      </c>
    </row>
    <row r="60" spans="1:4" x14ac:dyDescent="0.25">
      <c r="A60" s="6" t="s">
        <v>36</v>
      </c>
      <c r="B60" s="7"/>
      <c r="C60" s="10">
        <v>84397</v>
      </c>
      <c r="D60" s="10">
        <v>84397</v>
      </c>
    </row>
    <row r="61" spans="1:4" x14ac:dyDescent="0.25">
      <c r="A61" s="6" t="s">
        <v>37</v>
      </c>
      <c r="B61" s="7"/>
      <c r="C61" s="10">
        <v>29100</v>
      </c>
      <c r="D61" s="10">
        <v>30748</v>
      </c>
    </row>
    <row r="62" spans="1:4" ht="15.75" thickBot="1" x14ac:dyDescent="0.3">
      <c r="A62" s="11"/>
      <c r="B62" s="12"/>
      <c r="C62" s="13"/>
      <c r="D62" s="13"/>
    </row>
    <row r="63" spans="1:4" x14ac:dyDescent="0.25">
      <c r="A63" s="9"/>
      <c r="B63" s="7"/>
      <c r="C63" s="50"/>
      <c r="D63" s="3"/>
    </row>
    <row r="64" spans="1:4" x14ac:dyDescent="0.25">
      <c r="A64" s="9" t="s">
        <v>38</v>
      </c>
      <c r="B64" s="17"/>
      <c r="C64" s="14">
        <v>41216994</v>
      </c>
      <c r="D64" s="14">
        <v>23517077</v>
      </c>
    </row>
    <row r="65" spans="1:6" ht="15.75" thickBot="1" x14ac:dyDescent="0.3">
      <c r="A65" s="15"/>
      <c r="B65" s="12"/>
      <c r="C65" s="51"/>
      <c r="D65" s="4"/>
    </row>
    <row r="66" spans="1:6" x14ac:dyDescent="0.25">
      <c r="A66" s="6"/>
      <c r="B66" s="7"/>
      <c r="C66" s="17"/>
      <c r="D66" s="17"/>
    </row>
    <row r="67" spans="1:6" x14ac:dyDescent="0.25">
      <c r="A67" s="9" t="s">
        <v>39</v>
      </c>
      <c r="B67" s="7"/>
      <c r="C67" s="17"/>
      <c r="D67" s="17"/>
    </row>
    <row r="68" spans="1:6" x14ac:dyDescent="0.25">
      <c r="A68" s="6" t="s">
        <v>34</v>
      </c>
      <c r="B68" s="7">
        <v>18</v>
      </c>
      <c r="C68" s="10">
        <v>30875714</v>
      </c>
      <c r="D68" s="10">
        <v>39463432</v>
      </c>
    </row>
    <row r="69" spans="1:6" x14ac:dyDescent="0.25">
      <c r="A69" s="6" t="s">
        <v>40</v>
      </c>
      <c r="B69" s="7">
        <v>20</v>
      </c>
      <c r="C69" s="10">
        <v>11760680</v>
      </c>
      <c r="D69" s="10">
        <v>14969444</v>
      </c>
    </row>
    <row r="70" spans="1:6" x14ac:dyDescent="0.25">
      <c r="A70" s="6" t="s">
        <v>41</v>
      </c>
      <c r="B70" s="7"/>
      <c r="C70" s="17" t="s">
        <v>42</v>
      </c>
      <c r="D70" s="10">
        <v>43609</v>
      </c>
    </row>
    <row r="71" spans="1:6" x14ac:dyDescent="0.25">
      <c r="A71" s="6" t="s">
        <v>43</v>
      </c>
      <c r="B71" s="7"/>
      <c r="C71" s="10">
        <v>1073318</v>
      </c>
      <c r="D71" s="10">
        <v>587141</v>
      </c>
    </row>
    <row r="72" spans="1:6" x14ac:dyDescent="0.25">
      <c r="A72" s="6" t="s">
        <v>44</v>
      </c>
      <c r="B72" s="7"/>
      <c r="C72" s="17" t="s">
        <v>42</v>
      </c>
      <c r="D72" s="10">
        <v>56412</v>
      </c>
    </row>
    <row r="73" spans="1:6" ht="15.75" thickBot="1" x14ac:dyDescent="0.3">
      <c r="A73" s="11"/>
      <c r="B73" s="12"/>
      <c r="C73" s="13"/>
      <c r="D73" s="13"/>
    </row>
    <row r="74" spans="1:6" x14ac:dyDescent="0.25">
      <c r="A74" s="6"/>
      <c r="B74" s="7"/>
      <c r="C74" s="50"/>
      <c r="D74" s="3"/>
    </row>
    <row r="75" spans="1:6" x14ac:dyDescent="0.25">
      <c r="A75" s="9" t="s">
        <v>45</v>
      </c>
      <c r="B75" s="7"/>
      <c r="C75" s="14">
        <v>43709712</v>
      </c>
      <c r="D75" s="14">
        <v>55120038</v>
      </c>
    </row>
    <row r="76" spans="1:6" ht="15.75" thickBot="1" x14ac:dyDescent="0.3">
      <c r="A76" s="15"/>
      <c r="B76" s="12"/>
      <c r="C76" s="24"/>
      <c r="D76" s="4"/>
    </row>
    <row r="77" spans="1:6" x14ac:dyDescent="0.25">
      <c r="A77" s="6"/>
      <c r="B77" s="2"/>
      <c r="C77" s="25"/>
      <c r="D77" s="3"/>
    </row>
    <row r="78" spans="1:6" x14ac:dyDescent="0.25">
      <c r="A78" s="9" t="s">
        <v>46</v>
      </c>
      <c r="B78" s="2"/>
      <c r="C78" s="14">
        <v>84926706</v>
      </c>
      <c r="D78" s="14">
        <v>78637115</v>
      </c>
      <c r="F78" s="55"/>
    </row>
    <row r="79" spans="1:6" ht="15.75" thickBot="1" x14ac:dyDescent="0.3">
      <c r="A79" s="19"/>
      <c r="B79" s="20"/>
      <c r="C79" s="26"/>
      <c r="D79" s="26"/>
    </row>
    <row r="80" spans="1:6" ht="15.75" thickTop="1" x14ac:dyDescent="0.25">
      <c r="A80" s="9"/>
      <c r="B80" s="2"/>
      <c r="C80" s="25"/>
      <c r="D80" s="25"/>
    </row>
    <row r="81" spans="1:6" ht="15.75" thickBot="1" x14ac:dyDescent="0.3">
      <c r="A81" s="19" t="s">
        <v>47</v>
      </c>
      <c r="B81" s="20"/>
      <c r="C81" s="27">
        <v>86391172</v>
      </c>
      <c r="D81" s="27">
        <v>81794852</v>
      </c>
      <c r="F81" s="55"/>
    </row>
    <row r="82" spans="1:6" ht="15.75" thickTop="1" x14ac:dyDescent="0.25">
      <c r="A82" s="9"/>
      <c r="B82" s="102">
        <v>17</v>
      </c>
      <c r="C82" s="104">
        <v>-8557.36</v>
      </c>
      <c r="D82" s="104">
        <v>-7684.25</v>
      </c>
    </row>
    <row r="83" spans="1:6" ht="15.75" thickBot="1" x14ac:dyDescent="0.3">
      <c r="A83" s="19" t="s">
        <v>48</v>
      </c>
      <c r="B83" s="103"/>
      <c r="C83" s="105"/>
      <c r="D83" s="105"/>
    </row>
    <row r="84" spans="1:6" ht="15.75" thickTop="1" x14ac:dyDescent="0.25">
      <c r="A84" s="9"/>
      <c r="B84" s="2"/>
      <c r="C84" s="25"/>
      <c r="D84" s="25"/>
    </row>
    <row r="85" spans="1:6" x14ac:dyDescent="0.25">
      <c r="A85" s="28"/>
      <c r="B85" s="2"/>
      <c r="C85" s="25"/>
      <c r="D85" s="25"/>
    </row>
    <row r="86" spans="1:6" x14ac:dyDescent="0.25">
      <c r="A86" s="28"/>
      <c r="B86" s="2"/>
      <c r="C86" s="25"/>
      <c r="D86" s="25"/>
    </row>
    <row r="87" spans="1:6" ht="15.75" thickBot="1" x14ac:dyDescent="0.3">
      <c r="C87" s="1"/>
      <c r="D87" s="1"/>
    </row>
    <row r="88" spans="1:6" ht="22.5" customHeight="1" x14ac:dyDescent="0.25">
      <c r="A88" s="29" t="s">
        <v>49</v>
      </c>
      <c r="B88" s="95"/>
      <c r="C88" s="93" t="s">
        <v>120</v>
      </c>
      <c r="D88" s="93"/>
    </row>
    <row r="89" spans="1:6" x14ac:dyDescent="0.25">
      <c r="A89" s="7" t="s">
        <v>50</v>
      </c>
      <c r="B89" s="95"/>
      <c r="C89" s="94" t="s">
        <v>51</v>
      </c>
      <c r="D89" s="94"/>
    </row>
    <row r="90" spans="1:6" x14ac:dyDescent="0.25">
      <c r="A90" s="5"/>
    </row>
  </sheetData>
  <mergeCells count="10">
    <mergeCell ref="C88:D88"/>
    <mergeCell ref="C89:D89"/>
    <mergeCell ref="B88:B89"/>
    <mergeCell ref="A3:A4"/>
    <mergeCell ref="B3:B4"/>
    <mergeCell ref="C3:C4"/>
    <mergeCell ref="D3:D4"/>
    <mergeCell ref="B82:B83"/>
    <mergeCell ref="C82:C83"/>
    <mergeCell ref="D82:D8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9"/>
  <sheetViews>
    <sheetView topLeftCell="A28" workbookViewId="0">
      <selection activeCell="C41" sqref="C41"/>
    </sheetView>
  </sheetViews>
  <sheetFormatPr defaultRowHeight="15" x14ac:dyDescent="0.25"/>
  <cols>
    <col min="1" max="1" width="44.140625" customWidth="1"/>
    <col min="3" max="3" width="21.140625" customWidth="1"/>
    <col min="4" max="4" width="21" customWidth="1"/>
  </cols>
  <sheetData>
    <row r="1" spans="1:4" x14ac:dyDescent="0.25">
      <c r="A1" s="42" t="s">
        <v>109</v>
      </c>
    </row>
    <row r="3" spans="1:4" ht="22.5" x14ac:dyDescent="0.25">
      <c r="A3" s="106" t="s">
        <v>0</v>
      </c>
      <c r="B3" s="98" t="s">
        <v>1</v>
      </c>
      <c r="C3" s="50" t="s">
        <v>121</v>
      </c>
      <c r="D3" s="50" t="s">
        <v>121</v>
      </c>
    </row>
    <row r="4" spans="1:4" ht="15.75" thickBot="1" x14ac:dyDescent="0.3">
      <c r="A4" s="107"/>
      <c r="B4" s="99"/>
      <c r="C4" s="51" t="s">
        <v>119</v>
      </c>
      <c r="D4" s="51" t="s">
        <v>122</v>
      </c>
    </row>
    <row r="5" spans="1:4" x14ac:dyDescent="0.25">
      <c r="A5" s="6"/>
      <c r="B5" s="47"/>
      <c r="C5" s="50"/>
      <c r="D5" s="50"/>
    </row>
    <row r="6" spans="1:4" x14ac:dyDescent="0.25">
      <c r="A6" s="6" t="s">
        <v>52</v>
      </c>
      <c r="B6" s="47">
        <v>21</v>
      </c>
      <c r="C6" s="10">
        <v>34903807</v>
      </c>
      <c r="D6" s="10">
        <v>22774118</v>
      </c>
    </row>
    <row r="7" spans="1:4" x14ac:dyDescent="0.25">
      <c r="A7" s="6" t="s">
        <v>53</v>
      </c>
      <c r="B7" s="47">
        <v>22</v>
      </c>
      <c r="C7" s="43">
        <v>-20036353</v>
      </c>
      <c r="D7" s="43">
        <v>-14015062</v>
      </c>
    </row>
    <row r="8" spans="1:4" ht="15.75" thickBot="1" x14ac:dyDescent="0.3">
      <c r="A8" s="11"/>
      <c r="B8" s="12"/>
      <c r="C8" s="51"/>
      <c r="D8" s="51"/>
    </row>
    <row r="9" spans="1:4" x14ac:dyDescent="0.25">
      <c r="A9" s="54"/>
      <c r="B9" s="49"/>
      <c r="C9" s="50"/>
      <c r="D9" s="50"/>
    </row>
    <row r="10" spans="1:4" x14ac:dyDescent="0.25">
      <c r="A10" s="108" t="s">
        <v>54</v>
      </c>
      <c r="B10" s="98"/>
      <c r="C10" s="109">
        <v>14867454</v>
      </c>
      <c r="D10" s="109">
        <v>8759056</v>
      </c>
    </row>
    <row r="11" spans="1:4" x14ac:dyDescent="0.25">
      <c r="A11" s="108"/>
      <c r="B11" s="98"/>
      <c r="C11" s="109"/>
      <c r="D11" s="109"/>
    </row>
    <row r="12" spans="1:4" x14ac:dyDescent="0.25">
      <c r="A12" s="6" t="s">
        <v>55</v>
      </c>
      <c r="B12" s="47">
        <v>27</v>
      </c>
      <c r="C12" s="10">
        <v>298723</v>
      </c>
      <c r="D12" s="10">
        <v>467252</v>
      </c>
    </row>
    <row r="13" spans="1:4" x14ac:dyDescent="0.25">
      <c r="A13" s="6" t="s">
        <v>56</v>
      </c>
      <c r="B13" s="47">
        <v>23</v>
      </c>
      <c r="C13" s="43">
        <v>-1803553</v>
      </c>
      <c r="D13" s="43">
        <v>-1362526</v>
      </c>
    </row>
    <row r="14" spans="1:4" x14ac:dyDescent="0.25">
      <c r="A14" s="6" t="s">
        <v>57</v>
      </c>
      <c r="B14" s="47">
        <v>24</v>
      </c>
      <c r="C14" s="43">
        <v>-17342469</v>
      </c>
      <c r="D14" s="43">
        <v>-7758468</v>
      </c>
    </row>
    <row r="15" spans="1:4" x14ac:dyDescent="0.25">
      <c r="A15" s="6" t="s">
        <v>58</v>
      </c>
      <c r="B15" s="47">
        <v>28</v>
      </c>
      <c r="C15" s="43">
        <v>-421131</v>
      </c>
      <c r="D15" s="43">
        <v>-791316</v>
      </c>
    </row>
    <row r="16" spans="1:4" ht="15.75" thickBot="1" x14ac:dyDescent="0.3">
      <c r="A16" s="11"/>
      <c r="B16" s="12"/>
      <c r="C16" s="51"/>
      <c r="D16" s="51"/>
    </row>
    <row r="17" spans="1:4" x14ac:dyDescent="0.25">
      <c r="A17" s="54"/>
      <c r="B17" s="49"/>
      <c r="C17" s="50"/>
      <c r="D17" s="50"/>
    </row>
    <row r="18" spans="1:4" x14ac:dyDescent="0.25">
      <c r="A18" s="54" t="s">
        <v>59</v>
      </c>
      <c r="B18" s="49"/>
      <c r="C18" s="45">
        <v>-4400976</v>
      </c>
      <c r="D18" s="45">
        <v>-686002</v>
      </c>
    </row>
    <row r="19" spans="1:4" x14ac:dyDescent="0.25">
      <c r="A19" s="6"/>
      <c r="B19" s="47"/>
      <c r="C19" s="50"/>
      <c r="D19" s="50"/>
    </row>
    <row r="20" spans="1:4" x14ac:dyDescent="0.25">
      <c r="A20" s="6" t="s">
        <v>60</v>
      </c>
      <c r="B20" s="47">
        <v>25</v>
      </c>
      <c r="C20" s="10">
        <v>233164</v>
      </c>
      <c r="D20" s="10">
        <v>109836</v>
      </c>
    </row>
    <row r="21" spans="1:4" x14ac:dyDescent="0.25">
      <c r="A21" s="6" t="s">
        <v>61</v>
      </c>
      <c r="B21" s="47">
        <v>26</v>
      </c>
      <c r="C21" s="43">
        <v>-4020992</v>
      </c>
      <c r="D21" s="43">
        <v>-2862088</v>
      </c>
    </row>
    <row r="22" spans="1:4" x14ac:dyDescent="0.25">
      <c r="A22" s="6" t="s">
        <v>112</v>
      </c>
      <c r="B22" s="47"/>
      <c r="C22" s="43">
        <v>-1368818</v>
      </c>
      <c r="D22" s="43">
        <v>-27007</v>
      </c>
    </row>
    <row r="23" spans="1:4" ht="15.75" thickBot="1" x14ac:dyDescent="0.3">
      <c r="A23" s="11"/>
      <c r="B23" s="12"/>
      <c r="C23" s="51"/>
      <c r="D23" s="51"/>
    </row>
    <row r="24" spans="1:4" x14ac:dyDescent="0.25">
      <c r="A24" s="54"/>
      <c r="B24" s="49"/>
      <c r="C24" s="50"/>
      <c r="D24" s="50"/>
    </row>
    <row r="25" spans="1:4" x14ac:dyDescent="0.25">
      <c r="A25" s="54" t="s">
        <v>72</v>
      </c>
      <c r="B25" s="49"/>
      <c r="C25" s="45">
        <v>-9557622</v>
      </c>
      <c r="D25" s="45">
        <v>-3465261</v>
      </c>
    </row>
    <row r="26" spans="1:4" x14ac:dyDescent="0.25">
      <c r="A26" s="6"/>
      <c r="B26" s="47"/>
      <c r="C26" s="50"/>
      <c r="D26" s="50"/>
    </row>
    <row r="27" spans="1:4" x14ac:dyDescent="0.25">
      <c r="A27" s="48" t="s">
        <v>62</v>
      </c>
      <c r="B27" s="47"/>
      <c r="C27" s="43">
        <v>-165649</v>
      </c>
      <c r="D27" s="43">
        <v>-171830</v>
      </c>
    </row>
    <row r="28" spans="1:4" ht="15.75" thickBot="1" x14ac:dyDescent="0.3">
      <c r="A28" s="11"/>
      <c r="B28" s="12"/>
      <c r="C28" s="51"/>
      <c r="D28" s="51"/>
    </row>
    <row r="29" spans="1:4" x14ac:dyDescent="0.25">
      <c r="A29" s="6"/>
      <c r="B29" s="47"/>
      <c r="C29" s="50"/>
      <c r="D29" s="50"/>
    </row>
    <row r="30" spans="1:4" x14ac:dyDescent="0.25">
      <c r="A30" s="54" t="s">
        <v>69</v>
      </c>
      <c r="B30" s="49"/>
      <c r="C30" s="45">
        <v>-9723271</v>
      </c>
      <c r="D30" s="45">
        <v>-3637091</v>
      </c>
    </row>
    <row r="31" spans="1:4" ht="15.75" thickBot="1" x14ac:dyDescent="0.3">
      <c r="A31" s="30"/>
      <c r="B31" s="52"/>
      <c r="C31" s="21"/>
      <c r="D31" s="21"/>
    </row>
    <row r="32" spans="1:4" ht="15.75" thickTop="1" x14ac:dyDescent="0.25">
      <c r="A32" s="6"/>
      <c r="B32" s="47"/>
      <c r="C32" s="50"/>
      <c r="D32" s="50"/>
    </row>
    <row r="33" spans="1:4" x14ac:dyDescent="0.25">
      <c r="A33" s="31" t="s">
        <v>63</v>
      </c>
      <c r="B33" s="47"/>
      <c r="C33" s="50"/>
      <c r="D33" s="50"/>
    </row>
    <row r="34" spans="1:4" ht="15.75" thickBot="1" x14ac:dyDescent="0.3">
      <c r="A34" s="11"/>
      <c r="B34" s="12"/>
      <c r="C34" s="51"/>
      <c r="D34" s="51"/>
    </row>
    <row r="35" spans="1:4" x14ac:dyDescent="0.25">
      <c r="A35" s="6"/>
      <c r="B35" s="47"/>
      <c r="C35" s="50"/>
      <c r="D35" s="50"/>
    </row>
    <row r="36" spans="1:4" x14ac:dyDescent="0.25">
      <c r="A36" s="54" t="s">
        <v>113</v>
      </c>
      <c r="B36" s="49"/>
      <c r="C36" s="45">
        <v>-9723271</v>
      </c>
      <c r="D36" s="45">
        <v>-3637091</v>
      </c>
    </row>
    <row r="37" spans="1:4" ht="15.75" thickBot="1" x14ac:dyDescent="0.3">
      <c r="A37" s="30"/>
      <c r="B37" s="52"/>
      <c r="C37" s="21"/>
      <c r="D37" s="21"/>
    </row>
    <row r="38" spans="1:4" ht="15.75" thickTop="1" x14ac:dyDescent="0.25">
      <c r="A38" s="6"/>
      <c r="B38" s="47"/>
      <c r="C38" s="50"/>
      <c r="D38" s="50"/>
    </row>
    <row r="39" spans="1:4" x14ac:dyDescent="0.25">
      <c r="A39" s="54" t="s">
        <v>114</v>
      </c>
      <c r="B39" s="49"/>
      <c r="C39" s="50"/>
      <c r="D39" s="50"/>
    </row>
    <row r="40" spans="1:4" x14ac:dyDescent="0.25">
      <c r="A40" s="6" t="s">
        <v>64</v>
      </c>
      <c r="B40" s="47"/>
      <c r="C40" s="43">
        <v>-5847524</v>
      </c>
      <c r="D40" s="43">
        <v>-1289975</v>
      </c>
    </row>
    <row r="41" spans="1:4" x14ac:dyDescent="0.25">
      <c r="A41" s="6" t="s">
        <v>65</v>
      </c>
      <c r="B41" s="47"/>
      <c r="C41" s="43">
        <v>-3875747</v>
      </c>
      <c r="D41" s="43">
        <v>-2347116</v>
      </c>
    </row>
    <row r="42" spans="1:4" ht="15.75" thickBot="1" x14ac:dyDescent="0.3">
      <c r="A42" s="11"/>
      <c r="B42" s="12"/>
      <c r="C42" s="51"/>
      <c r="D42" s="51"/>
    </row>
    <row r="43" spans="1:4" x14ac:dyDescent="0.25">
      <c r="A43" s="6"/>
      <c r="B43" s="47"/>
      <c r="C43" s="50"/>
      <c r="D43" s="50"/>
    </row>
    <row r="44" spans="1:4" x14ac:dyDescent="0.25">
      <c r="A44" s="54" t="s">
        <v>69</v>
      </c>
      <c r="B44" s="49"/>
      <c r="C44" s="45">
        <v>-9723271</v>
      </c>
      <c r="D44" s="45">
        <v>-3637091</v>
      </c>
    </row>
    <row r="45" spans="1:4" ht="15.75" thickBot="1" x14ac:dyDescent="0.3">
      <c r="A45" s="30"/>
      <c r="B45" s="52"/>
      <c r="C45" s="21"/>
      <c r="D45" s="21"/>
    </row>
    <row r="46" spans="1:4" ht="15.75" thickTop="1" x14ac:dyDescent="0.25">
      <c r="A46" s="6"/>
      <c r="B46" s="47"/>
      <c r="C46" s="50"/>
      <c r="D46" s="50"/>
    </row>
    <row r="47" spans="1:4" x14ac:dyDescent="0.25">
      <c r="A47" s="54" t="s">
        <v>115</v>
      </c>
      <c r="B47" s="49"/>
      <c r="C47" s="50"/>
      <c r="D47" s="50"/>
    </row>
    <row r="48" spans="1:4" x14ac:dyDescent="0.25">
      <c r="A48" s="6" t="s">
        <v>64</v>
      </c>
      <c r="B48" s="47"/>
      <c r="C48" s="43">
        <v>-5847524</v>
      </c>
      <c r="D48" s="43">
        <v>-1289975</v>
      </c>
    </row>
    <row r="49" spans="1:4" x14ac:dyDescent="0.25">
      <c r="A49" s="6" t="s">
        <v>65</v>
      </c>
      <c r="B49" s="47"/>
      <c r="C49" s="43">
        <v>-3875747</v>
      </c>
      <c r="D49" s="43">
        <v>-2347116</v>
      </c>
    </row>
    <row r="50" spans="1:4" ht="15.75" thickBot="1" x14ac:dyDescent="0.3">
      <c r="A50" s="11"/>
      <c r="B50" s="12"/>
      <c r="C50" s="13"/>
      <c r="D50" s="13"/>
    </row>
    <row r="51" spans="1:4" x14ac:dyDescent="0.25">
      <c r="A51" s="6"/>
      <c r="B51" s="47"/>
      <c r="C51" s="17"/>
      <c r="D51" s="50"/>
    </row>
    <row r="52" spans="1:4" x14ac:dyDescent="0.25">
      <c r="A52" s="54" t="s">
        <v>116</v>
      </c>
      <c r="B52" s="49"/>
      <c r="C52" s="45">
        <v>-9723271</v>
      </c>
      <c r="D52" s="45">
        <v>-3637091</v>
      </c>
    </row>
    <row r="53" spans="1:4" ht="15.75" thickBot="1" x14ac:dyDescent="0.3">
      <c r="A53" s="57"/>
      <c r="B53" s="1"/>
      <c r="C53" s="1"/>
      <c r="D53" s="1"/>
    </row>
    <row r="54" spans="1:4" x14ac:dyDescent="0.25">
      <c r="A54" s="28"/>
    </row>
    <row r="55" spans="1:4" x14ac:dyDescent="0.25">
      <c r="A55" s="28"/>
    </row>
    <row r="56" spans="1:4" ht="15.75" thickBot="1" x14ac:dyDescent="0.3">
      <c r="A56" s="33"/>
      <c r="C56" s="1"/>
      <c r="D56" s="1"/>
    </row>
    <row r="57" spans="1:4" ht="15" customHeight="1" x14ac:dyDescent="0.25">
      <c r="A57" s="29" t="s">
        <v>49</v>
      </c>
      <c r="B57" s="95"/>
      <c r="C57" s="93" t="s">
        <v>120</v>
      </c>
      <c r="D57" s="93"/>
    </row>
    <row r="58" spans="1:4" x14ac:dyDescent="0.25">
      <c r="A58" s="7" t="s">
        <v>50</v>
      </c>
      <c r="B58" s="95"/>
      <c r="C58" s="94" t="s">
        <v>51</v>
      </c>
      <c r="D58" s="94"/>
    </row>
    <row r="59" spans="1:4" x14ac:dyDescent="0.25">
      <c r="A59" s="5"/>
    </row>
  </sheetData>
  <mergeCells count="9">
    <mergeCell ref="A3:A4"/>
    <mergeCell ref="B3:B4"/>
    <mergeCell ref="B57:B58"/>
    <mergeCell ref="C57:D57"/>
    <mergeCell ref="C58:D58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I13" sqref="I13"/>
    </sheetView>
  </sheetViews>
  <sheetFormatPr defaultRowHeight="15" x14ac:dyDescent="0.25"/>
  <cols>
    <col min="1" max="1" width="40.7109375" customWidth="1"/>
    <col min="2" max="2" width="9.28515625" bestFit="1" customWidth="1"/>
    <col min="3" max="4" width="15.140625" customWidth="1"/>
    <col min="5" max="5" width="16" customWidth="1"/>
    <col min="6" max="6" width="14.28515625" customWidth="1"/>
    <col min="8" max="8" width="13.7109375" customWidth="1"/>
    <col min="10" max="11" width="9.42578125" bestFit="1" customWidth="1"/>
    <col min="13" max="13" width="9.42578125" bestFit="1" customWidth="1"/>
  </cols>
  <sheetData>
    <row r="1" spans="1:9" x14ac:dyDescent="0.25">
      <c r="A1" s="42" t="s">
        <v>110</v>
      </c>
    </row>
    <row r="2" spans="1:9" ht="15.75" thickBot="1" x14ac:dyDescent="0.3">
      <c r="A2" s="70"/>
      <c r="B2" s="1"/>
      <c r="C2" s="1"/>
      <c r="D2" s="1"/>
      <c r="E2" s="1"/>
      <c r="F2" s="1"/>
      <c r="G2" s="1"/>
      <c r="H2" s="1"/>
      <c r="I2" s="1"/>
    </row>
    <row r="3" spans="1:9" ht="15.75" thickBot="1" x14ac:dyDescent="0.3">
      <c r="A3" s="70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11" t="s">
        <v>0</v>
      </c>
      <c r="B4" s="114" t="s">
        <v>1</v>
      </c>
      <c r="C4" s="114" t="s">
        <v>25</v>
      </c>
      <c r="D4" s="114" t="s">
        <v>66</v>
      </c>
      <c r="E4" s="114" t="s">
        <v>27</v>
      </c>
      <c r="F4" s="114" t="s">
        <v>26</v>
      </c>
      <c r="G4" s="114" t="s">
        <v>67</v>
      </c>
      <c r="H4" s="114" t="s">
        <v>29</v>
      </c>
      <c r="I4" s="114" t="s">
        <v>68</v>
      </c>
    </row>
    <row r="5" spans="1:9" x14ac:dyDescent="0.25">
      <c r="A5" s="112"/>
      <c r="B5" s="115"/>
      <c r="C5" s="115"/>
      <c r="D5" s="115"/>
      <c r="E5" s="115"/>
      <c r="F5" s="115"/>
      <c r="G5" s="115"/>
      <c r="H5" s="115"/>
      <c r="I5" s="115"/>
    </row>
    <row r="6" spans="1:9" ht="15.75" thickBot="1" x14ac:dyDescent="0.3">
      <c r="A6" s="113"/>
      <c r="B6" s="99"/>
      <c r="C6" s="99"/>
      <c r="D6" s="99"/>
      <c r="E6" s="99"/>
      <c r="F6" s="99"/>
      <c r="G6" s="99"/>
      <c r="H6" s="99"/>
      <c r="I6" s="99"/>
    </row>
    <row r="7" spans="1:9" x14ac:dyDescent="0.25">
      <c r="A7" s="58" t="s">
        <v>123</v>
      </c>
      <c r="B7" s="58"/>
      <c r="C7" s="59"/>
      <c r="D7" s="60">
        <v>7182553</v>
      </c>
      <c r="E7" s="60">
        <v>-6469683</v>
      </c>
      <c r="F7" s="60">
        <v>681808</v>
      </c>
      <c r="G7" s="60">
        <v>1394678</v>
      </c>
      <c r="H7" s="60">
        <v>8070898</v>
      </c>
      <c r="I7" s="60">
        <v>9465576</v>
      </c>
    </row>
    <row r="8" spans="1:9" x14ac:dyDescent="0.25">
      <c r="A8" s="56"/>
      <c r="B8" s="53"/>
      <c r="C8" s="61"/>
      <c r="D8" s="61"/>
      <c r="E8" s="61"/>
      <c r="F8" s="61"/>
      <c r="G8" s="61"/>
      <c r="H8" s="60"/>
      <c r="I8" s="61"/>
    </row>
    <row r="9" spans="1:9" x14ac:dyDescent="0.25">
      <c r="A9" s="64" t="s">
        <v>69</v>
      </c>
      <c r="B9" s="63"/>
      <c r="C9" s="65"/>
      <c r="D9" s="65"/>
      <c r="E9" s="43">
        <v>-1289975</v>
      </c>
      <c r="F9" s="43"/>
      <c r="G9" s="43">
        <v>-1289975</v>
      </c>
      <c r="H9" s="43">
        <v>-2347116</v>
      </c>
      <c r="I9" s="45">
        <v>-3637091</v>
      </c>
    </row>
    <row r="10" spans="1:9" x14ac:dyDescent="0.25">
      <c r="A10" s="58"/>
      <c r="B10" s="61"/>
      <c r="C10" s="61"/>
      <c r="D10" s="61"/>
      <c r="E10" s="61"/>
      <c r="F10" s="61"/>
      <c r="G10" s="61"/>
      <c r="H10" s="60"/>
      <c r="I10" s="61"/>
    </row>
    <row r="11" spans="1:9" ht="15.75" thickBot="1" x14ac:dyDescent="0.3">
      <c r="A11" s="75" t="s">
        <v>116</v>
      </c>
      <c r="B11" s="75"/>
      <c r="C11" s="76"/>
      <c r="D11" s="76"/>
      <c r="E11" s="90">
        <v>-1289975</v>
      </c>
      <c r="F11" s="90"/>
      <c r="G11" s="90">
        <v>-1289975</v>
      </c>
      <c r="H11" s="91">
        <v>-2347116</v>
      </c>
      <c r="I11" s="91">
        <v>-3637091</v>
      </c>
    </row>
    <row r="12" spans="1:9" x14ac:dyDescent="0.25">
      <c r="A12" s="64"/>
      <c r="B12" s="64"/>
      <c r="C12" s="67"/>
      <c r="D12" s="67"/>
      <c r="E12" s="68"/>
      <c r="F12" s="67"/>
      <c r="G12" s="68"/>
      <c r="H12" s="60"/>
      <c r="I12" s="68"/>
    </row>
    <row r="13" spans="1:9" x14ac:dyDescent="0.25">
      <c r="A13" s="64" t="s">
        <v>124</v>
      </c>
      <c r="B13" s="53"/>
      <c r="C13" s="61"/>
      <c r="D13" s="61"/>
      <c r="E13" s="61"/>
      <c r="F13" s="43">
        <v>-2994925</v>
      </c>
      <c r="G13" s="43">
        <v>-2994925</v>
      </c>
      <c r="H13" s="60"/>
      <c r="I13" s="45">
        <v>-2994925</v>
      </c>
    </row>
    <row r="14" spans="1:9" x14ac:dyDescent="0.25">
      <c r="A14" s="64" t="s">
        <v>125</v>
      </c>
      <c r="B14" s="46"/>
      <c r="C14" s="61"/>
      <c r="D14" s="61"/>
      <c r="E14" s="61"/>
      <c r="F14" s="61"/>
      <c r="G14" s="63"/>
      <c r="H14" s="68">
        <v>462000</v>
      </c>
      <c r="I14" s="69">
        <v>462000</v>
      </c>
    </row>
    <row r="15" spans="1:9" x14ac:dyDescent="0.25">
      <c r="A15" s="64"/>
      <c r="B15" s="46"/>
      <c r="C15" s="63"/>
      <c r="D15" s="63"/>
      <c r="E15" s="63"/>
      <c r="F15" s="63"/>
      <c r="G15" s="63"/>
      <c r="H15" s="60"/>
      <c r="I15" s="63"/>
    </row>
    <row r="16" spans="1:9" ht="15.75" thickBot="1" x14ac:dyDescent="0.3">
      <c r="A16" s="24" t="s">
        <v>126</v>
      </c>
      <c r="B16" s="35"/>
      <c r="C16" s="71"/>
      <c r="D16" s="72">
        <v>7182553</v>
      </c>
      <c r="E16" s="92">
        <v>-7759658</v>
      </c>
      <c r="F16" s="92">
        <v>-2313117</v>
      </c>
      <c r="G16" s="92">
        <v>-2890222</v>
      </c>
      <c r="H16" s="72">
        <v>6185782</v>
      </c>
      <c r="I16" s="72">
        <v>3295560</v>
      </c>
    </row>
    <row r="17" spans="1:9" x14ac:dyDescent="0.25">
      <c r="A17" s="64"/>
      <c r="B17" s="46"/>
      <c r="C17" s="63"/>
      <c r="D17" s="63"/>
      <c r="E17" s="63"/>
      <c r="F17" s="63"/>
      <c r="G17" s="63"/>
      <c r="H17" s="60"/>
      <c r="I17" s="63"/>
    </row>
    <row r="18" spans="1:9" x14ac:dyDescent="0.25">
      <c r="A18" s="58" t="s">
        <v>127</v>
      </c>
      <c r="B18" s="58"/>
      <c r="C18" s="60">
        <v>7686376</v>
      </c>
      <c r="D18" s="59"/>
      <c r="E18" s="45">
        <v>-9399593</v>
      </c>
      <c r="F18" s="45">
        <v>-2190492</v>
      </c>
      <c r="G18" s="45">
        <v>-3903709</v>
      </c>
      <c r="H18" s="45">
        <v>7061446</v>
      </c>
      <c r="I18" s="60">
        <v>3157737</v>
      </c>
    </row>
    <row r="19" spans="1:9" x14ac:dyDescent="0.25">
      <c r="A19" s="64"/>
      <c r="B19" s="46"/>
      <c r="C19" s="63"/>
      <c r="D19" s="63"/>
      <c r="E19" s="63"/>
      <c r="F19" s="63"/>
      <c r="G19" s="63"/>
      <c r="H19" s="63"/>
      <c r="I19" s="64"/>
    </row>
    <row r="20" spans="1:9" x14ac:dyDescent="0.25">
      <c r="A20" s="64" t="s">
        <v>69</v>
      </c>
      <c r="B20" s="63"/>
      <c r="C20" s="65"/>
      <c r="D20" s="65"/>
      <c r="E20" s="43">
        <v>-5847524</v>
      </c>
      <c r="F20" s="43"/>
      <c r="G20" s="43">
        <v>-5847524</v>
      </c>
      <c r="H20" s="43">
        <v>-3875747</v>
      </c>
      <c r="I20" s="45">
        <v>-9723271</v>
      </c>
    </row>
    <row r="21" spans="1:9" x14ac:dyDescent="0.25">
      <c r="A21" s="77"/>
      <c r="B21" s="78"/>
      <c r="C21" s="78"/>
      <c r="D21" s="78"/>
      <c r="E21" s="78"/>
      <c r="F21" s="78"/>
      <c r="G21" s="78"/>
      <c r="H21" s="73"/>
      <c r="I21" s="74"/>
    </row>
    <row r="22" spans="1:9" ht="15.75" thickBot="1" x14ac:dyDescent="0.3">
      <c r="A22" s="75" t="s">
        <v>116</v>
      </c>
      <c r="B22" s="79"/>
      <c r="C22" s="76"/>
      <c r="D22" s="76"/>
      <c r="E22" s="90">
        <v>-5847524</v>
      </c>
      <c r="F22" s="90"/>
      <c r="G22" s="90">
        <v>-5847524</v>
      </c>
      <c r="H22" s="90">
        <v>-3875747</v>
      </c>
      <c r="I22" s="91">
        <v>-9723271</v>
      </c>
    </row>
    <row r="23" spans="1:9" x14ac:dyDescent="0.25">
      <c r="A23" s="58"/>
      <c r="B23" s="53"/>
      <c r="C23" s="61"/>
      <c r="D23" s="61"/>
      <c r="E23" s="61"/>
      <c r="F23" s="61"/>
      <c r="G23" s="61"/>
      <c r="H23" s="63"/>
      <c r="I23" s="60"/>
    </row>
    <row r="24" spans="1:9" x14ac:dyDescent="0.25">
      <c r="A24" s="64" t="s">
        <v>70</v>
      </c>
      <c r="B24" s="46">
        <v>17</v>
      </c>
      <c r="C24" s="66">
        <v>8030000</v>
      </c>
      <c r="D24" s="65"/>
      <c r="E24" s="65"/>
      <c r="F24" s="65"/>
      <c r="G24" s="66">
        <v>8030000</v>
      </c>
      <c r="H24" s="65"/>
      <c r="I24" s="60">
        <v>8030000</v>
      </c>
    </row>
    <row r="25" spans="1:9" x14ac:dyDescent="0.25">
      <c r="A25" s="62"/>
      <c r="B25" s="46"/>
      <c r="C25" s="63"/>
      <c r="D25" s="63"/>
      <c r="E25" s="63"/>
      <c r="F25" s="63"/>
      <c r="G25" s="63"/>
      <c r="H25" s="63"/>
      <c r="I25" s="64"/>
    </row>
    <row r="26" spans="1:9" ht="15.75" thickBot="1" x14ac:dyDescent="0.3">
      <c r="A26" s="24" t="s">
        <v>128</v>
      </c>
      <c r="B26" s="24"/>
      <c r="C26" s="72">
        <v>15716376</v>
      </c>
      <c r="D26" s="71"/>
      <c r="E26" s="92">
        <v>-15247117</v>
      </c>
      <c r="F26" s="92">
        <v>-2190492</v>
      </c>
      <c r="G26" s="92">
        <v>-1721233</v>
      </c>
      <c r="H26" s="92">
        <v>3185699</v>
      </c>
      <c r="I26" s="72">
        <v>1464466</v>
      </c>
    </row>
    <row r="29" spans="1:9" ht="15.75" thickBot="1" x14ac:dyDescent="0.3">
      <c r="A29" s="28"/>
      <c r="D29" s="110"/>
      <c r="E29" s="110"/>
    </row>
    <row r="30" spans="1:9" ht="21.75" customHeight="1" x14ac:dyDescent="0.25">
      <c r="A30" s="29" t="s">
        <v>49</v>
      </c>
      <c r="B30" s="95"/>
      <c r="D30" s="93" t="s">
        <v>120</v>
      </c>
      <c r="E30" s="93"/>
    </row>
    <row r="31" spans="1:9" ht="22.5" customHeight="1" x14ac:dyDescent="0.25">
      <c r="A31" s="47" t="s">
        <v>50</v>
      </c>
      <c r="B31" s="95"/>
      <c r="D31" s="94" t="s">
        <v>51</v>
      </c>
      <c r="E31" s="94"/>
    </row>
  </sheetData>
  <mergeCells count="13">
    <mergeCell ref="F4:F6"/>
    <mergeCell ref="G4:G6"/>
    <mergeCell ref="I4:I6"/>
    <mergeCell ref="H4:H6"/>
    <mergeCell ref="D29:E29"/>
    <mergeCell ref="B30:B31"/>
    <mergeCell ref="D30:E30"/>
    <mergeCell ref="D31:E31"/>
    <mergeCell ref="A4:A6"/>
    <mergeCell ref="B4:B6"/>
    <mergeCell ref="C4:C6"/>
    <mergeCell ref="D4:D6"/>
    <mergeCell ref="E4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topLeftCell="A49" workbookViewId="0">
      <selection activeCell="C79" sqref="C79"/>
    </sheetView>
  </sheetViews>
  <sheetFormatPr defaultColWidth="14.140625" defaultRowHeight="15" x14ac:dyDescent="0.25"/>
  <cols>
    <col min="1" max="1" width="45.5703125" customWidth="1"/>
    <col min="2" max="2" width="10.28515625" customWidth="1"/>
  </cols>
  <sheetData>
    <row r="1" spans="1:6" x14ac:dyDescent="0.25">
      <c r="A1" s="41" t="s">
        <v>111</v>
      </c>
    </row>
    <row r="2" spans="1:6" ht="22.5" x14ac:dyDescent="0.25">
      <c r="A2" s="106" t="s">
        <v>0</v>
      </c>
      <c r="B2" s="98" t="s">
        <v>1</v>
      </c>
      <c r="C2" s="50" t="s">
        <v>121</v>
      </c>
      <c r="D2" s="50" t="s">
        <v>121</v>
      </c>
      <c r="F2" s="40"/>
    </row>
    <row r="3" spans="1:6" ht="23.25" thickBot="1" x14ac:dyDescent="0.3">
      <c r="A3" s="107"/>
      <c r="B3" s="99"/>
      <c r="C3" s="51" t="s">
        <v>119</v>
      </c>
      <c r="D3" s="51" t="s">
        <v>122</v>
      </c>
      <c r="F3" s="40"/>
    </row>
    <row r="4" spans="1:6" x14ac:dyDescent="0.25">
      <c r="A4" s="6"/>
      <c r="B4" s="47"/>
      <c r="C4" s="36"/>
      <c r="D4" s="36"/>
      <c r="F4" s="40"/>
    </row>
    <row r="5" spans="1:6" x14ac:dyDescent="0.25">
      <c r="A5" s="54" t="s">
        <v>71</v>
      </c>
      <c r="B5" s="47"/>
      <c r="C5" s="34"/>
      <c r="D5" s="34"/>
    </row>
    <row r="6" spans="1:6" x14ac:dyDescent="0.25">
      <c r="A6" s="6" t="s">
        <v>72</v>
      </c>
      <c r="B6" s="47"/>
      <c r="C6" s="45">
        <v>-9557622</v>
      </c>
      <c r="D6" s="45">
        <v>-3465261</v>
      </c>
    </row>
    <row r="7" spans="1:6" x14ac:dyDescent="0.25">
      <c r="A7" s="6"/>
      <c r="B7" s="47"/>
      <c r="C7" s="17"/>
      <c r="D7" s="17"/>
    </row>
    <row r="8" spans="1:6" x14ac:dyDescent="0.25">
      <c r="A8" s="54" t="s">
        <v>73</v>
      </c>
      <c r="B8" s="47"/>
      <c r="C8" s="17"/>
      <c r="D8" s="17"/>
    </row>
    <row r="9" spans="1:6" x14ac:dyDescent="0.25">
      <c r="A9" s="6" t="s">
        <v>74</v>
      </c>
      <c r="B9" s="47" t="s">
        <v>75</v>
      </c>
      <c r="C9" s="43">
        <v>3678599</v>
      </c>
      <c r="D9" s="43">
        <v>2364833</v>
      </c>
    </row>
    <row r="10" spans="1:6" x14ac:dyDescent="0.25">
      <c r="A10" s="6" t="s">
        <v>76</v>
      </c>
      <c r="B10" s="47"/>
      <c r="C10" s="43">
        <v>86366</v>
      </c>
      <c r="D10" s="43">
        <v>10076</v>
      </c>
    </row>
    <row r="11" spans="1:6" ht="22.5" x14ac:dyDescent="0.25">
      <c r="A11" s="6" t="s">
        <v>77</v>
      </c>
      <c r="B11" s="47"/>
      <c r="C11" s="43">
        <v>7436</v>
      </c>
      <c r="D11" s="43">
        <v>-148755</v>
      </c>
    </row>
    <row r="12" spans="1:6" x14ac:dyDescent="0.25">
      <c r="A12" s="6" t="s">
        <v>78</v>
      </c>
      <c r="B12" s="47"/>
      <c r="C12" s="43">
        <v>1087087</v>
      </c>
      <c r="D12" s="43">
        <v>-316837</v>
      </c>
    </row>
    <row r="13" spans="1:6" x14ac:dyDescent="0.25">
      <c r="A13" s="6" t="s">
        <v>79</v>
      </c>
      <c r="B13" s="47"/>
      <c r="C13" s="43">
        <v>35351</v>
      </c>
      <c r="D13" s="43">
        <v>147721</v>
      </c>
    </row>
    <row r="14" spans="1:6" x14ac:dyDescent="0.25">
      <c r="A14" s="6" t="s">
        <v>80</v>
      </c>
      <c r="B14" s="47">
        <v>25</v>
      </c>
      <c r="C14" s="43">
        <v>4020992</v>
      </c>
      <c r="D14" s="43">
        <v>2862088</v>
      </c>
    </row>
    <row r="15" spans="1:6" x14ac:dyDescent="0.25">
      <c r="A15" s="6" t="s">
        <v>60</v>
      </c>
      <c r="B15" s="47">
        <v>26</v>
      </c>
      <c r="C15" s="43">
        <v>-233164</v>
      </c>
      <c r="D15" s="43">
        <v>-109836</v>
      </c>
    </row>
    <row r="16" spans="1:6" ht="15.75" thickBot="1" x14ac:dyDescent="0.3">
      <c r="A16" s="11" t="s">
        <v>81</v>
      </c>
      <c r="B16" s="12"/>
      <c r="C16" s="80">
        <v>227</v>
      </c>
      <c r="D16" s="81">
        <v>169788</v>
      </c>
    </row>
    <row r="17" spans="1:4" x14ac:dyDescent="0.25">
      <c r="A17" s="54"/>
      <c r="B17" s="47"/>
      <c r="C17" s="82"/>
      <c r="D17" s="34"/>
    </row>
    <row r="18" spans="1:4" ht="15" customHeight="1" x14ac:dyDescent="0.25">
      <c r="A18" s="108" t="s">
        <v>82</v>
      </c>
      <c r="B18" s="94"/>
      <c r="C18" s="117">
        <v>-874728</v>
      </c>
      <c r="D18" s="116">
        <v>1513817</v>
      </c>
    </row>
    <row r="19" spans="1:4" x14ac:dyDescent="0.25">
      <c r="A19" s="108"/>
      <c r="B19" s="94"/>
      <c r="C19" s="117"/>
      <c r="D19" s="116"/>
    </row>
    <row r="20" spans="1:4" x14ac:dyDescent="0.25">
      <c r="A20" s="54" t="s">
        <v>83</v>
      </c>
      <c r="B20" s="47"/>
      <c r="C20" s="36"/>
      <c r="D20" s="36"/>
    </row>
    <row r="21" spans="1:4" x14ac:dyDescent="0.25">
      <c r="A21" s="6" t="s">
        <v>14</v>
      </c>
      <c r="B21" s="47"/>
      <c r="C21" s="43">
        <v>-3138569</v>
      </c>
      <c r="D21" s="43">
        <v>-1778791</v>
      </c>
    </row>
    <row r="22" spans="1:4" x14ac:dyDescent="0.25">
      <c r="A22" s="6" t="s">
        <v>16</v>
      </c>
      <c r="B22" s="47"/>
      <c r="C22" s="43">
        <v>3036312</v>
      </c>
      <c r="D22" s="43">
        <v>-4630136</v>
      </c>
    </row>
    <row r="23" spans="1:4" x14ac:dyDescent="0.25">
      <c r="A23" s="6" t="s">
        <v>84</v>
      </c>
      <c r="B23" s="47"/>
      <c r="C23" s="43">
        <v>389406</v>
      </c>
      <c r="D23" s="43">
        <v>-90421</v>
      </c>
    </row>
    <row r="24" spans="1:4" ht="22.5" x14ac:dyDescent="0.25">
      <c r="A24" s="6" t="s">
        <v>85</v>
      </c>
      <c r="B24" s="47"/>
      <c r="C24" s="43">
        <v>-1320992</v>
      </c>
      <c r="D24" s="43">
        <v>-2569546</v>
      </c>
    </row>
    <row r="25" spans="1:4" x14ac:dyDescent="0.25">
      <c r="A25" s="6" t="s">
        <v>19</v>
      </c>
      <c r="B25" s="47"/>
      <c r="C25" s="43">
        <v>7119</v>
      </c>
      <c r="D25" s="43">
        <v>471011</v>
      </c>
    </row>
    <row r="26" spans="1:4" x14ac:dyDescent="0.25">
      <c r="A26" s="54"/>
      <c r="B26" s="47"/>
      <c r="C26" s="43"/>
      <c r="D26" s="43"/>
    </row>
    <row r="27" spans="1:4" x14ac:dyDescent="0.25">
      <c r="A27" s="6"/>
      <c r="B27" s="47"/>
      <c r="C27" s="43"/>
      <c r="D27" s="43"/>
    </row>
    <row r="28" spans="1:4" ht="22.5" x14ac:dyDescent="0.25">
      <c r="A28" s="54" t="s">
        <v>86</v>
      </c>
      <c r="B28" s="47"/>
      <c r="C28" s="43"/>
      <c r="D28" s="43"/>
    </row>
    <row r="29" spans="1:4" x14ac:dyDescent="0.25">
      <c r="A29" s="6" t="s">
        <v>40</v>
      </c>
      <c r="B29" s="47"/>
      <c r="C29" s="43">
        <v>-5715979</v>
      </c>
      <c r="D29" s="43">
        <v>8234453</v>
      </c>
    </row>
    <row r="30" spans="1:4" x14ac:dyDescent="0.25">
      <c r="A30" s="6" t="s">
        <v>87</v>
      </c>
      <c r="B30" s="47"/>
      <c r="C30" s="43">
        <v>242832</v>
      </c>
      <c r="D30" s="43">
        <v>-161073</v>
      </c>
    </row>
    <row r="31" spans="1:4" x14ac:dyDescent="0.25">
      <c r="A31" s="6" t="s">
        <v>88</v>
      </c>
      <c r="B31" s="47"/>
      <c r="C31" s="43">
        <v>196715</v>
      </c>
      <c r="D31" s="43">
        <v>-109202</v>
      </c>
    </row>
    <row r="32" spans="1:4" ht="15.75" thickBot="1" x14ac:dyDescent="0.3">
      <c r="A32" s="11" t="s">
        <v>44</v>
      </c>
      <c r="B32" s="12"/>
      <c r="C32" s="44">
        <v>1271310</v>
      </c>
      <c r="D32" s="44">
        <v>-17144</v>
      </c>
    </row>
    <row r="33" spans="1:4" ht="22.5" x14ac:dyDescent="0.25">
      <c r="A33" s="54" t="s">
        <v>89</v>
      </c>
      <c r="B33" s="47"/>
      <c r="C33" s="45">
        <v>-5906574</v>
      </c>
      <c r="D33" s="18">
        <v>862968</v>
      </c>
    </row>
    <row r="34" spans="1:4" x14ac:dyDescent="0.25">
      <c r="A34" s="48"/>
      <c r="B34" s="47"/>
      <c r="C34" s="34"/>
      <c r="D34" s="34"/>
    </row>
    <row r="35" spans="1:4" x14ac:dyDescent="0.25">
      <c r="A35" s="48" t="s">
        <v>90</v>
      </c>
      <c r="B35" s="47"/>
      <c r="C35" s="43">
        <v>8196</v>
      </c>
      <c r="D35" s="43">
        <v>3286</v>
      </c>
    </row>
    <row r="36" spans="1:4" x14ac:dyDescent="0.25">
      <c r="A36" s="48" t="s">
        <v>91</v>
      </c>
      <c r="B36" s="47"/>
      <c r="C36" s="43">
        <v>-137624</v>
      </c>
      <c r="D36" s="43">
        <v>-251951</v>
      </c>
    </row>
    <row r="37" spans="1:4" ht="15.75" thickBot="1" x14ac:dyDescent="0.3">
      <c r="A37" s="35" t="s">
        <v>92</v>
      </c>
      <c r="B37" s="12">
        <v>18</v>
      </c>
      <c r="C37" s="44">
        <v>-1108320</v>
      </c>
      <c r="D37" s="44">
        <v>-603264</v>
      </c>
    </row>
    <row r="38" spans="1:4" ht="23.25" thickBot="1" x14ac:dyDescent="0.3">
      <c r="A38" s="25" t="s">
        <v>93</v>
      </c>
      <c r="B38" s="47"/>
      <c r="C38" s="45">
        <v>-7144322</v>
      </c>
      <c r="D38" s="18">
        <v>11039</v>
      </c>
    </row>
    <row r="39" spans="1:4" x14ac:dyDescent="0.25">
      <c r="A39" s="37"/>
      <c r="B39" s="29"/>
      <c r="C39" s="83"/>
      <c r="D39" s="83"/>
    </row>
    <row r="40" spans="1:4" ht="22.5" x14ac:dyDescent="0.25">
      <c r="A40" s="54" t="s">
        <v>94</v>
      </c>
      <c r="B40" s="47"/>
      <c r="C40" s="17"/>
      <c r="D40" s="17"/>
    </row>
    <row r="41" spans="1:4" ht="33.75" x14ac:dyDescent="0.25">
      <c r="A41" s="6" t="s">
        <v>95</v>
      </c>
      <c r="B41" s="47"/>
      <c r="C41" s="43">
        <v>-873771</v>
      </c>
      <c r="D41" s="43">
        <v>-1750417</v>
      </c>
    </row>
    <row r="42" spans="1:4" x14ac:dyDescent="0.25">
      <c r="A42" s="6" t="s">
        <v>96</v>
      </c>
      <c r="B42" s="47"/>
      <c r="C42" s="43">
        <v>-2663841</v>
      </c>
      <c r="D42" s="43">
        <v>-4928380</v>
      </c>
    </row>
    <row r="43" spans="1:4" ht="33.75" x14ac:dyDescent="0.25">
      <c r="A43" s="6" t="s">
        <v>97</v>
      </c>
      <c r="B43" s="47"/>
      <c r="C43" s="43">
        <v>-60043</v>
      </c>
      <c r="D43" s="43"/>
    </row>
    <row r="44" spans="1:4" ht="15.75" thickBot="1" x14ac:dyDescent="0.3">
      <c r="A44" s="6" t="s">
        <v>98</v>
      </c>
      <c r="B44" s="47"/>
      <c r="C44" s="44"/>
      <c r="D44" s="44">
        <v>-66335</v>
      </c>
    </row>
    <row r="45" spans="1:4" x14ac:dyDescent="0.25">
      <c r="A45" s="38"/>
      <c r="B45" s="29"/>
      <c r="C45" s="84"/>
      <c r="D45" s="85"/>
    </row>
    <row r="46" spans="1:4" ht="22.5" x14ac:dyDescent="0.25">
      <c r="A46" s="54" t="s">
        <v>129</v>
      </c>
      <c r="B46" s="94"/>
      <c r="C46" s="117">
        <v>-3597655</v>
      </c>
      <c r="D46" s="117">
        <v>-6745132</v>
      </c>
    </row>
    <row r="47" spans="1:4" x14ac:dyDescent="0.25">
      <c r="A47" s="54" t="s">
        <v>130</v>
      </c>
      <c r="B47" s="94"/>
      <c r="C47" s="117"/>
      <c r="D47" s="117"/>
    </row>
    <row r="48" spans="1:4" ht="15.75" thickBot="1" x14ac:dyDescent="0.3">
      <c r="A48" s="11"/>
      <c r="B48" s="12"/>
      <c r="C48" s="35"/>
      <c r="D48" s="35"/>
    </row>
    <row r="49" spans="1:4" x14ac:dyDescent="0.25">
      <c r="A49" s="39"/>
    </row>
    <row r="50" spans="1:4" x14ac:dyDescent="0.25">
      <c r="A50" s="54" t="s">
        <v>100</v>
      </c>
      <c r="B50" s="47"/>
      <c r="C50" s="48"/>
      <c r="D50" s="48"/>
    </row>
    <row r="51" spans="1:4" x14ac:dyDescent="0.25">
      <c r="A51" s="6" t="s">
        <v>101</v>
      </c>
      <c r="B51" s="47">
        <v>18</v>
      </c>
      <c r="C51" s="43">
        <v>-15651290</v>
      </c>
      <c r="D51" s="43">
        <v>-5238267</v>
      </c>
    </row>
    <row r="52" spans="1:4" x14ac:dyDescent="0.25">
      <c r="A52" s="6" t="s">
        <v>102</v>
      </c>
      <c r="B52" s="47">
        <v>18</v>
      </c>
      <c r="C52" s="43">
        <v>21690269</v>
      </c>
      <c r="D52" s="43">
        <v>11480364</v>
      </c>
    </row>
    <row r="53" spans="1:4" x14ac:dyDescent="0.25">
      <c r="A53" s="48" t="s">
        <v>70</v>
      </c>
      <c r="B53" s="47">
        <v>17</v>
      </c>
      <c r="C53" s="43">
        <v>8030000</v>
      </c>
      <c r="D53" s="43"/>
    </row>
    <row r="54" spans="1:4" ht="22.5" x14ac:dyDescent="0.25">
      <c r="A54" s="48" t="s">
        <v>103</v>
      </c>
      <c r="B54" s="47"/>
      <c r="C54" s="43"/>
      <c r="D54" s="43">
        <v>462000</v>
      </c>
    </row>
    <row r="55" spans="1:4" ht="15.75" thickBot="1" x14ac:dyDescent="0.3">
      <c r="A55" s="11"/>
      <c r="B55" s="12"/>
      <c r="C55" s="80"/>
      <c r="D55" s="80"/>
    </row>
    <row r="56" spans="1:4" x14ac:dyDescent="0.25">
      <c r="A56" s="54"/>
      <c r="B56" s="47"/>
      <c r="C56" s="87"/>
      <c r="D56" s="87"/>
    </row>
    <row r="57" spans="1:4" ht="22.5" x14ac:dyDescent="0.25">
      <c r="A57" s="54" t="s">
        <v>131</v>
      </c>
      <c r="B57" s="94"/>
      <c r="C57" s="109">
        <v>14068979</v>
      </c>
      <c r="D57" s="109">
        <v>6704097</v>
      </c>
    </row>
    <row r="58" spans="1:4" x14ac:dyDescent="0.25">
      <c r="A58" s="54" t="s">
        <v>132</v>
      </c>
      <c r="B58" s="94"/>
      <c r="C58" s="109"/>
      <c r="D58" s="109"/>
    </row>
    <row r="59" spans="1:4" ht="15.75" thickBot="1" x14ac:dyDescent="0.3">
      <c r="A59" s="15"/>
      <c r="B59" s="12"/>
      <c r="C59" s="71"/>
      <c r="D59" s="71"/>
    </row>
    <row r="60" spans="1:4" x14ac:dyDescent="0.25">
      <c r="A60" s="54"/>
      <c r="B60" s="47"/>
      <c r="C60" s="87"/>
      <c r="D60" s="87"/>
    </row>
    <row r="61" spans="1:4" x14ac:dyDescent="0.25">
      <c r="A61" s="54" t="s">
        <v>104</v>
      </c>
      <c r="B61" s="47"/>
      <c r="C61" s="18">
        <v>3327002</v>
      </c>
      <c r="D61" s="18">
        <v>-29996</v>
      </c>
    </row>
    <row r="62" spans="1:4" x14ac:dyDescent="0.25">
      <c r="A62" s="6" t="s">
        <v>105</v>
      </c>
      <c r="B62" s="47"/>
      <c r="C62" s="43">
        <v>-281899</v>
      </c>
      <c r="D62" s="43">
        <v>31124</v>
      </c>
    </row>
    <row r="63" spans="1:4" x14ac:dyDescent="0.25">
      <c r="A63" s="6"/>
      <c r="B63" s="47"/>
      <c r="C63" s="34"/>
      <c r="D63" s="34"/>
    </row>
    <row r="64" spans="1:4" x14ac:dyDescent="0.25">
      <c r="A64" s="48" t="s">
        <v>106</v>
      </c>
      <c r="B64" s="47"/>
      <c r="C64" s="86">
        <v>164774</v>
      </c>
      <c r="D64" s="86">
        <v>807757</v>
      </c>
    </row>
    <row r="65" spans="1:4" x14ac:dyDescent="0.25">
      <c r="A65" s="88"/>
    </row>
    <row r="66" spans="1:4" ht="15.75" thickBot="1" x14ac:dyDescent="0.3">
      <c r="A66" s="11"/>
      <c r="B66" s="12"/>
      <c r="C66" s="35"/>
      <c r="D66" s="35"/>
    </row>
    <row r="67" spans="1:4" x14ac:dyDescent="0.25">
      <c r="A67" s="6"/>
      <c r="B67" s="47"/>
      <c r="C67" s="48"/>
      <c r="D67" s="48"/>
    </row>
    <row r="68" spans="1:4" ht="22.5" x14ac:dyDescent="0.25">
      <c r="A68" s="54" t="s">
        <v>107</v>
      </c>
      <c r="B68" s="49">
        <v>16</v>
      </c>
      <c r="C68" s="89">
        <v>3209877</v>
      </c>
      <c r="D68" s="89">
        <v>808885</v>
      </c>
    </row>
    <row r="69" spans="1:4" ht="22.5" customHeight="1" thickBot="1" x14ac:dyDescent="0.3">
      <c r="A69" s="30"/>
      <c r="B69" s="52"/>
      <c r="C69" s="32"/>
      <c r="D69" s="32"/>
    </row>
    <row r="70" spans="1:4" ht="15.75" thickTop="1" x14ac:dyDescent="0.25"/>
    <row r="72" spans="1:4" ht="15.75" thickBot="1" x14ac:dyDescent="0.3">
      <c r="C72" s="1"/>
      <c r="D72" s="1"/>
    </row>
    <row r="73" spans="1:4" x14ac:dyDescent="0.25">
      <c r="A73" s="29" t="s">
        <v>49</v>
      </c>
      <c r="B73" s="95"/>
      <c r="C73" s="93" t="s">
        <v>120</v>
      </c>
      <c r="D73" s="93"/>
    </row>
    <row r="74" spans="1:4" x14ac:dyDescent="0.25">
      <c r="A74" s="7" t="s">
        <v>50</v>
      </c>
      <c r="B74" s="95"/>
      <c r="C74" s="94" t="s">
        <v>51</v>
      </c>
      <c r="D74" s="94"/>
    </row>
  </sheetData>
  <mergeCells count="15">
    <mergeCell ref="C73:D73"/>
    <mergeCell ref="B73:B74"/>
    <mergeCell ref="C74:D74"/>
    <mergeCell ref="A2:A3"/>
    <mergeCell ref="B2:B3"/>
    <mergeCell ref="A18:A19"/>
    <mergeCell ref="B18:B19"/>
    <mergeCell ref="C18:C19"/>
    <mergeCell ref="D18:D19"/>
    <mergeCell ref="B46:B47"/>
    <mergeCell ref="C46:C47"/>
    <mergeCell ref="D46:D47"/>
    <mergeCell ref="B57:B58"/>
    <mergeCell ref="C57:C58"/>
    <mergeCell ref="D57:D5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Ф1</vt:lpstr>
      <vt:lpstr>Ф2</vt:lpstr>
      <vt:lpstr>Ф4</vt:lpstr>
      <vt:lpstr>Ф3</vt:lpstr>
      <vt:lpstr>Ф1!_Hlk144731180</vt:lpstr>
      <vt:lpstr>Ф1!_Toc414363594</vt:lpstr>
      <vt:lpstr>Ф1!OLE_LINK2</vt:lpstr>
      <vt:lpstr>Ф1!OLE_LINK55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Шмидт Ольга Иосифовна</dc:creator>
  <cp:lastModifiedBy>User</cp:lastModifiedBy>
  <dcterms:created xsi:type="dcterms:W3CDTF">2018-08-14T10:01:39Z</dcterms:created>
  <dcterms:modified xsi:type="dcterms:W3CDTF">2018-11-10T08:00:10Z</dcterms:modified>
</cp:coreProperties>
</file>