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.shtefanova\AppData\Local\Microsoft\Windows\INetCache\Content.Outlook\SRTDJ8UM\"/>
    </mc:Choice>
  </mc:AlternateContent>
  <xr:revisionPtr revIDLastSave="0" documentId="13_ncr:1_{CC8E79B9-C319-43DD-9EA1-8DEC2F97AC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1" sheetId="10" r:id="rId1"/>
    <sheet name="Ф2" sheetId="11" r:id="rId2"/>
    <sheet name="Ф3" sheetId="12" r:id="rId3"/>
    <sheet name="Ф4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3" l="1"/>
  <c r="A53" i="12"/>
  <c r="B55" i="11"/>
</calcChain>
</file>

<file path=xl/sharedStrings.xml><?xml version="1.0" encoding="utf-8"?>
<sst xmlns="http://schemas.openxmlformats.org/spreadsheetml/2006/main" count="168" uniqueCount="137">
  <si>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</si>
  <si>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</si>
  <si>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</si>
  <si>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</si>
  <si>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</si>
  <si>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</si>
  <si>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</si>
  <si>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</si>
  <si>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</si>
  <si>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</si>
  <si>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</si>
  <si>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</si>
  <si>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</si>
  <si>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</si>
  <si>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</si>
  <si>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</si>
  <si>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</si>
  <si>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</si>
  <si>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</si>
  <si>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</si>
  <si>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</si>
  <si>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</si>
  <si>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</si>
  <si>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</si>
  <si>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</si>
  <si>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</si>
  <si>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</si>
  <si>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</si>
  <si>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</si>
  <si>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</si>
  <si>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</si>
  <si>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</si>
  <si>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</si>
  <si>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</si>
  <si>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</si>
  <si>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</si>
  <si>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</si>
  <si>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</si>
  <si>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</si>
  <si>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</si>
  <si>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</si>
  <si>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</si>
  <si>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</si>
  <si>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</si>
  <si>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</si>
  <si>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</si>
  <si>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</si>
  <si>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</si>
  <si>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</si>
  <si>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</si>
  <si>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</si>
  <si>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</si>
  <si>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</si>
  <si>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</si>
  <si>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</si>
  <si>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</si>
  <si>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</si>
  <si>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</si>
  <si>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</si>
  <si>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</si>
  <si>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</si>
  <si>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</si>
  <si>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</si>
  <si>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</si>
  <si>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</si>
  <si>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</si>
  <si>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</si>
  <si>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</si>
  <si>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</si>
  <si>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</si>
  <si>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</si>
  <si>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</si>
  <si>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</si>
  <si>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</si>
  <si>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</si>
  <si>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</si>
  <si>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</si>
  <si>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</si>
  <si>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</si>
  <si>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</si>
  <si>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</si>
  <si>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</si>
  <si>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</si>
  <si>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</si>
  <si>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</si>
  <si>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</si>
  <si>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</si>
  <si>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</si>
  <si>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</si>
  <si>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</si>
  <si>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</si>
  <si>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</si>
  <si>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</si>
  <si>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</si>
  <si>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</si>
  <si>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</si>
  <si>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</si>
  <si>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</si>
  <si>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</si>
  <si>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</si>
  <si>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</si>
  <si>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</si>
  <si>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</si>
  <si>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</si>
  <si>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</si>
  <si>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</si>
  <si>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</si>
  <si>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</si>
  <si>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</si>
  <si>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</si>
  <si>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</si>
  <si>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</si>
  <si>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</si>
  <si>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</si>
  <si>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Прибыль/ (убыток) от переоценки с/х продукции</t>
  </si>
  <si>
    <t>Приобретение основных средств и нематериальных активов</t>
  </si>
  <si>
    <t>Присоединение компании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</si>
  <si>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</si>
  <si>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</si>
  <si>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Главный бухгалтер</t>
  </si>
  <si>
    <t>Штефанова К.Н.</t>
  </si>
  <si>
    <t>Заместитель Председатель Правления</t>
  </si>
  <si>
    <t>Саджитова А.Т.</t>
  </si>
  <si>
    <t>за 1 квартал, закончившийся 31 марта 2021 года (неаудированный)</t>
  </si>
  <si>
    <t>Консолидированный сжатый промежуточный отчет о финансовом положении по состоянию на 31 марта 2021 года (неаудированный)</t>
  </si>
  <si>
    <t>31 марта 2021 г. (неаудированные)</t>
  </si>
  <si>
    <t>31 декабря 2020 г. (неаудированные)</t>
  </si>
  <si>
    <t>Консолидированный сжатый промежуточный отчет о совокупном доходе за 1 квартал, закончившийся 31 марта 2021 года (неаудированный)</t>
  </si>
  <si>
    <t xml:space="preserve">за 1 квартал 2021 г. </t>
  </si>
  <si>
    <t xml:space="preserve">за 1 квартал 2020 г. </t>
  </si>
  <si>
    <t>Консолидированный  сжатый промежуточный отчет о движении денежных средств по состоянию за 1 квартал, закончившийся 31 марта 2021 года (неаудированный)</t>
  </si>
  <si>
    <t>за 1 квартал 2021 г.</t>
  </si>
  <si>
    <t>за 1 квартал 2020 г.</t>
  </si>
  <si>
    <t>Консолидированный сжатый промежуточный отчет об изменениях в капитале</t>
  </si>
  <si>
    <t>Остаток на 31 декабря 2020 года</t>
  </si>
  <si>
    <t>Остаток на 31 марта 2021 года</t>
  </si>
  <si>
    <t>13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</si>
</sst>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_(* #,##0.0000_);_(* \(#,##0.00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6" xfId="0" applyFont="1" applyBorder="1"/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3" fontId="7" fillId="0" borderId="0" xfId="0" applyNumberFormat="1" applyFont="1" applyFill="1"/>
    <xf numFmtId="166" fontId="3" fillId="0" borderId="2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/>
    <xf numFmtId="165" fontId="2" fillId="0" borderId="2" xfId="1" applyNumberFormat="1" applyFont="1" applyFill="1" applyBorder="1" applyAlignment="1">
      <alignment horizontal="right" vertical="center" wrapText="1"/>
    </xf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7" fontId="7" fillId="0" borderId="0" xfId="0" applyNumberFormat="1" applyFont="1"/>
    <xf numFmtId="166" fontId="8" fillId="0" borderId="0" xfId="1" applyNumberFormat="1" applyFont="1" applyFill="1" applyAlignment="1">
      <alignment vertical="center" wrapText="1"/>
    </xf>
    <xf numFmtId="165" fontId="7" fillId="0" borderId="0" xfId="0" applyNumberFormat="1" applyFont="1"/>
    <xf numFmtId="3" fontId="9" fillId="0" borderId="3" xfId="0" applyNumberFormat="1" applyFont="1" applyFill="1" applyBorder="1" applyAlignment="1">
      <alignment horizontal="right"/>
    </xf>
    <xf numFmtId="0" fontId="2" fillId="0" borderId="0" xfId="2" applyFont="1" applyAlignment="1">
      <alignment vertical="center"/>
    </xf>
    <xf numFmtId="0" fontId="3" fillId="0" borderId="0" xfId="2" applyFont="1" applyFill="1"/>
    <xf numFmtId="0" fontId="1" fillId="0" borderId="0" xfId="2"/>
    <xf numFmtId="0" fontId="2" fillId="0" borderId="0" xfId="2" applyFont="1" applyBorder="1" applyAlignment="1">
      <alignment vertical="center"/>
    </xf>
    <xf numFmtId="0" fontId="3" fillId="0" borderId="0" xfId="2" applyFont="1" applyFill="1" applyBorder="1"/>
    <xf numFmtId="0" fontId="4" fillId="0" borderId="0" xfId="2" applyFont="1" applyBorder="1" applyAlignment="1">
      <alignment horizontal="left" vertical="center" wrapText="1"/>
    </xf>
    <xf numFmtId="15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Fill="1" applyAlignment="1">
      <alignment horizontal="right" vertical="center" wrapText="1"/>
    </xf>
    <xf numFmtId="0" fontId="3" fillId="0" borderId="0" xfId="2" applyFont="1" applyFill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3" fillId="0" borderId="0" xfId="2" applyFont="1" applyBorder="1"/>
    <xf numFmtId="0" fontId="2" fillId="0" borderId="3" xfId="2" applyFont="1" applyBorder="1"/>
    <xf numFmtId="165" fontId="2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right" vertical="center" wrapText="1"/>
    </xf>
    <xf numFmtId="3" fontId="3" fillId="0" borderId="0" xfId="2" applyNumberFormat="1" applyFont="1" applyFill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166" fontId="1" fillId="0" borderId="0" xfId="2" applyNumberFormat="1"/>
    <xf numFmtId="0" fontId="2" fillId="0" borderId="0" xfId="2" applyFont="1" applyAlignment="1">
      <alignment vertical="top" wrapText="1"/>
    </xf>
    <xf numFmtId="165" fontId="2" fillId="0" borderId="0" xfId="2" applyNumberFormat="1" applyFont="1" applyFill="1" applyAlignment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165" fontId="2" fillId="0" borderId="3" xfId="2" applyNumberFormat="1" applyFont="1" applyFill="1" applyBorder="1" applyAlignment="1">
      <alignment horizontal="right" wrapText="1"/>
    </xf>
    <xf numFmtId="0" fontId="5" fillId="0" borderId="2" xfId="2" applyFont="1" applyBorder="1"/>
    <xf numFmtId="165" fontId="6" fillId="0" borderId="2" xfId="2" applyNumberFormat="1" applyFont="1" applyFill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Fill="1" applyBorder="1" applyAlignment="1">
      <alignment horizontal="right"/>
    </xf>
    <xf numFmtId="165" fontId="7" fillId="0" borderId="0" xfId="2" applyNumberFormat="1" applyFont="1" applyFill="1"/>
    <xf numFmtId="165" fontId="3" fillId="0" borderId="0" xfId="2" applyNumberFormat="1" applyFont="1" applyFill="1"/>
    <xf numFmtId="0" fontId="2" fillId="0" borderId="0" xfId="2" applyFont="1" applyAlignment="1">
      <alignment horizontal="left"/>
    </xf>
    <xf numFmtId="0" fontId="2" fillId="0" borderId="0" xfId="2" applyFont="1" applyFill="1" applyAlignment="1"/>
    <xf numFmtId="0" fontId="5" fillId="0" borderId="0" xfId="2" applyFont="1"/>
    <xf numFmtId="165" fontId="6" fillId="0" borderId="0" xfId="2" applyNumberFormat="1" applyFont="1" applyFill="1" applyAlignment="1">
      <alignment horizontal="right"/>
    </xf>
    <xf numFmtId="0" fontId="1" fillId="0" borderId="0" xfId="2" applyFill="1"/>
    <xf numFmtId="3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2" fillId="0" borderId="0" xfId="2" applyFont="1" applyAlignment="1">
      <alignment wrapText="1"/>
    </xf>
    <xf numFmtId="3" fontId="2" fillId="0" borderId="0" xfId="2" applyNumberFormat="1" applyFont="1" applyFill="1" applyAlignment="1">
      <alignment horizontal="right" vertical="center" wrapText="1"/>
    </xf>
    <xf numFmtId="0" fontId="2" fillId="0" borderId="3" xfId="2" applyFont="1" applyBorder="1" applyAlignment="1">
      <alignment wrapText="1"/>
    </xf>
    <xf numFmtId="0" fontId="2" fillId="0" borderId="0" xfId="2" applyFont="1" applyBorder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3" fillId="0" borderId="0" xfId="6" applyFont="1"/>
    <xf numFmtId="166" fontId="11" fillId="0" borderId="0" xfId="0" applyNumberFormat="1" applyFont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166" fontId="12" fillId="0" borderId="13" xfId="0" applyNumberFormat="1" applyFont="1" applyBorder="1" applyAlignment="1">
      <alignment vertical="center" wrapText="1"/>
    </xf>
    <xf numFmtId="165" fontId="2" fillId="0" borderId="0" xfId="2" applyNumberFormat="1" applyFont="1" applyAlignment="1">
      <alignment horizontal="right" vertical="center" wrapText="1"/>
    </xf>
    <xf numFmtId="168" fontId="2" fillId="0" borderId="0" xfId="2" applyNumberFormat="1" applyFont="1" applyAlignment="1">
      <alignment horizontal="right" vertical="center" wrapText="1"/>
    </xf>
    <xf numFmtId="170" fontId="3" fillId="0" borderId="0" xfId="0" applyNumberFormat="1" applyFont="1"/>
    <xf numFmtId="3" fontId="3" fillId="0" borderId="0" xfId="0" applyNumberFormat="1" applyFont="1" applyAlignment="1">
      <alignment horizontal="right" vertical="center" wrapText="1"/>
    </xf>
    <xf numFmtId="165" fontId="1" fillId="0" borderId="0" xfId="2" applyNumberFormat="1" applyFill="1"/>
    <xf numFmtId="0" fontId="3" fillId="0" borderId="0" xfId="2" applyFont="1" applyFill="1" applyAlignment="1">
      <alignment horizontal="right"/>
    </xf>
    <xf numFmtId="0" fontId="2" fillId="0" borderId="0" xfId="2" applyFont="1" applyFill="1" applyAlignment="1">
      <alignment horizontal="right"/>
    </xf>
    <xf numFmtId="165" fontId="3" fillId="0" borderId="0" xfId="0" applyNumberFormat="1" applyFont="1" applyAlignment="1">
      <alignment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9" fillId="0" borderId="0" xfId="2" applyFont="1" applyBorder="1" applyAlignment="1">
      <alignment horizontal="left" vertical="center" wrapText="1"/>
    </xf>
    <xf numFmtId="0" fontId="2" fillId="0" borderId="0" xfId="2" applyFont="1" applyFill="1" applyAlignment="1">
      <alignment horizontal="left" indent="4"/>
    </xf>
    <xf numFmtId="0" fontId="2" fillId="0" borderId="0" xfId="2" applyFont="1" applyAlignment="1">
      <alignment horizontal="left" vertical="center" wrapText="1"/>
    </xf>
    <xf numFmtId="0" fontId="4" fillId="0" borderId="0" xfId="2" applyFont="1" applyBorder="1" applyAlignment="1">
      <alignment horizontal="left" wrapText="1"/>
    </xf>
    <xf numFmtId="0" fontId="4" fillId="0" borderId="3" xfId="2" applyFont="1" applyBorder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 indent="4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П"/>
      <sheetName val="Production costs"/>
      <sheetName val="TSR ranking and vest calcs"/>
      <sheetName val="Keys"/>
      <sheetName val="gaeshpetco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ЯНВАРЬ"/>
      <sheetName val="EQUIPMENT"/>
      <sheetName val="Synthèse"/>
      <sheetName val="Баланс"/>
      <sheetName val="GAAP TB 30.09.01  detail p&amp;l"/>
      <sheetName val="Dati base"/>
      <sheetName val="Overall Table"/>
      <sheetName val="8"/>
      <sheetName val="BS"/>
      <sheetName val="IS"/>
      <sheetName val="name"/>
      <sheetName val="Group Materiality"/>
      <sheetName val="Factors"/>
      <sheetName val="Cash CCI Detail"/>
      <sheetName val="Criteria"/>
      <sheetName val="Lookup"/>
      <sheetName val="DRILL"/>
      <sheetName val="PARAM"/>
      <sheetName val="Grouplist"/>
      <sheetName val="стр.245 (2)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8"/>
  <sheetViews>
    <sheetView tabSelected="1" workbookViewId="0">
      <selection activeCell="C66" sqref="C66:C67"/>
    </sheetView>
  </sheetViews>
  <sheetFormatPr defaultRowHeight="15" x14ac:dyDescent="0.25"/>
  <cols>
    <col min="1" max="1" width="4" customWidth="1"/>
    <col min="2" max="2" width="54.42578125" style="68" customWidth="1"/>
    <col min="3" max="3" width="19.42578125" style="107" customWidth="1"/>
    <col min="4" max="4" width="18.28515625" style="107" customWidth="1"/>
    <col min="7" max="7" width="17.85546875" customWidth="1"/>
  </cols>
  <sheetData>
    <row r="2" spans="2:4" x14ac:dyDescent="0.25">
      <c r="B2" s="66" t="s">
        <v>0</v>
      </c>
      <c r="C2" s="67"/>
      <c r="D2" s="67"/>
    </row>
    <row r="3" spans="2:4" ht="15" customHeight="1" x14ac:dyDescent="0.25">
      <c r="B3" s="129" t="s">
        <v>124</v>
      </c>
      <c r="C3" s="129"/>
      <c r="D3" s="129"/>
    </row>
    <row r="4" spans="2:4" x14ac:dyDescent="0.25">
      <c r="B4" s="129"/>
      <c r="C4" s="129"/>
      <c r="D4" s="129"/>
    </row>
    <row r="5" spans="2:4" x14ac:dyDescent="0.25">
      <c r="B5" s="69"/>
      <c r="C5" s="70"/>
      <c r="D5" s="70"/>
    </row>
    <row r="6" spans="2:4" ht="45" x14ac:dyDescent="0.25">
      <c r="B6" s="71" t="s">
        <v>1</v>
      </c>
      <c r="C6" s="72" t="s">
        <v>125</v>
      </c>
      <c r="D6" s="72" t="s">
        <v>126</v>
      </c>
    </row>
    <row r="7" spans="2:4" x14ac:dyDescent="0.25">
      <c r="B7" s="73"/>
      <c r="C7" s="74"/>
      <c r="D7" s="75"/>
    </row>
    <row r="8" spans="2:4" ht="15.75" x14ac:dyDescent="0.3">
      <c r="B8" s="76" t="s">
        <v>2</v>
      </c>
      <c r="C8" s="74"/>
      <c r="D8" s="75"/>
    </row>
    <row r="9" spans="2:4" ht="15.75" x14ac:dyDescent="0.3">
      <c r="B9" s="76" t="s">
        <v>3</v>
      </c>
      <c r="C9" s="74"/>
      <c r="D9" s="75"/>
    </row>
    <row r="10" spans="2:4" x14ac:dyDescent="0.25">
      <c r="B10" s="73" t="s">
        <v>4</v>
      </c>
      <c r="C10" s="77">
        <v>39060481</v>
      </c>
      <c r="D10" s="77">
        <v>40130947</v>
      </c>
    </row>
    <row r="11" spans="2:4" x14ac:dyDescent="0.25">
      <c r="B11" s="73" t="s">
        <v>5</v>
      </c>
      <c r="C11" s="77">
        <v>1933294</v>
      </c>
      <c r="D11" s="77">
        <v>1825451</v>
      </c>
    </row>
    <row r="12" spans="2:4" x14ac:dyDescent="0.25">
      <c r="B12" s="73" t="s">
        <v>6</v>
      </c>
      <c r="C12" s="77">
        <v>926428</v>
      </c>
      <c r="D12" s="77">
        <v>926941</v>
      </c>
    </row>
    <row r="13" spans="2:4" x14ac:dyDescent="0.25">
      <c r="B13" s="78" t="s">
        <v>7</v>
      </c>
      <c r="C13" s="79">
        <v>1829656</v>
      </c>
      <c r="D13" s="79">
        <v>36075</v>
      </c>
    </row>
    <row r="14" spans="2:4" ht="15.75" x14ac:dyDescent="0.3">
      <c r="B14" s="80" t="s">
        <v>8</v>
      </c>
      <c r="C14" s="81">
        <v>43749859</v>
      </c>
      <c r="D14" s="81">
        <v>42919414</v>
      </c>
    </row>
    <row r="15" spans="2:4" x14ac:dyDescent="0.25">
      <c r="B15" s="73"/>
      <c r="C15" s="74"/>
      <c r="D15" s="74"/>
    </row>
    <row r="16" spans="2:4" ht="15.75" x14ac:dyDescent="0.3">
      <c r="B16" s="76" t="s">
        <v>9</v>
      </c>
      <c r="C16" s="74"/>
      <c r="D16" s="74"/>
    </row>
    <row r="17" spans="2:7" x14ac:dyDescent="0.25">
      <c r="B17" s="73" t="s">
        <v>10</v>
      </c>
      <c r="C17" s="82">
        <v>24813725</v>
      </c>
      <c r="D17" s="77">
        <v>27907998</v>
      </c>
    </row>
    <row r="18" spans="2:7" x14ac:dyDescent="0.25">
      <c r="B18" s="73" t="s">
        <v>5</v>
      </c>
      <c r="C18" s="77"/>
      <c r="D18" s="77">
        <v>356165</v>
      </c>
    </row>
    <row r="19" spans="2:7" x14ac:dyDescent="0.25">
      <c r="B19" s="83" t="s">
        <v>11</v>
      </c>
      <c r="C19" s="77">
        <v>13166030</v>
      </c>
      <c r="D19" s="77">
        <v>9032323</v>
      </c>
    </row>
    <row r="20" spans="2:7" x14ac:dyDescent="0.25">
      <c r="B20" s="83" t="s">
        <v>12</v>
      </c>
      <c r="C20" s="77">
        <v>194186</v>
      </c>
      <c r="D20" s="77">
        <v>191202</v>
      </c>
    </row>
    <row r="21" spans="2:7" x14ac:dyDescent="0.25">
      <c r="B21" s="73" t="s">
        <v>112</v>
      </c>
      <c r="C21" s="77"/>
      <c r="D21" s="77"/>
    </row>
    <row r="22" spans="2:7" x14ac:dyDescent="0.25">
      <c r="B22" s="84" t="s">
        <v>13</v>
      </c>
      <c r="C22" s="77">
        <v>1101050</v>
      </c>
      <c r="D22" s="77">
        <v>2818439</v>
      </c>
    </row>
    <row r="23" spans="2:7" x14ac:dyDescent="0.25">
      <c r="B23" s="78" t="s">
        <v>106</v>
      </c>
      <c r="C23" s="79"/>
      <c r="D23" s="79"/>
    </row>
    <row r="24" spans="2:7" ht="15.75" x14ac:dyDescent="0.3">
      <c r="B24" s="80" t="s">
        <v>14</v>
      </c>
      <c r="C24" s="81">
        <v>39274991</v>
      </c>
      <c r="D24" s="81">
        <v>40306127</v>
      </c>
    </row>
    <row r="25" spans="2:7" ht="16.5" thickBot="1" x14ac:dyDescent="0.35">
      <c r="B25" s="85" t="s">
        <v>15</v>
      </c>
      <c r="C25" s="86">
        <v>83024850</v>
      </c>
      <c r="D25" s="86">
        <v>83225541</v>
      </c>
    </row>
    <row r="26" spans="2:7" x14ac:dyDescent="0.25">
      <c r="B26" s="73"/>
      <c r="C26" s="74"/>
      <c r="D26" s="74"/>
    </row>
    <row r="27" spans="2:7" ht="15.75" x14ac:dyDescent="0.3">
      <c r="B27" s="76" t="s">
        <v>16</v>
      </c>
      <c r="C27" s="87"/>
      <c r="D27" s="87"/>
    </row>
    <row r="28" spans="2:7" x14ac:dyDescent="0.25">
      <c r="B28" s="73" t="s">
        <v>104</v>
      </c>
      <c r="C28" s="88">
        <v>14254483</v>
      </c>
      <c r="D28" s="88">
        <v>14254483</v>
      </c>
    </row>
    <row r="29" spans="2:7" x14ac:dyDescent="0.25">
      <c r="B29" s="73" t="s">
        <v>18</v>
      </c>
      <c r="C29" s="89">
        <v>-35700</v>
      </c>
      <c r="D29" s="89">
        <v>-35700</v>
      </c>
    </row>
    <row r="30" spans="2:7" x14ac:dyDescent="0.25">
      <c r="B30" s="73" t="s">
        <v>19</v>
      </c>
      <c r="C30" s="88">
        <v>11551994</v>
      </c>
      <c r="D30" s="88">
        <v>12061525</v>
      </c>
      <c r="G30" s="61"/>
    </row>
    <row r="31" spans="2:7" x14ac:dyDescent="0.25">
      <c r="B31" s="78" t="s">
        <v>20</v>
      </c>
      <c r="C31" s="79">
        <v>-13904692</v>
      </c>
      <c r="D31" s="79">
        <v>-14932742</v>
      </c>
      <c r="G31" s="61"/>
    </row>
    <row r="32" spans="2:7" x14ac:dyDescent="0.25">
      <c r="B32" s="91" t="s">
        <v>21</v>
      </c>
      <c r="C32" s="92">
        <v>11866085</v>
      </c>
      <c r="D32" s="92">
        <v>11347566</v>
      </c>
      <c r="G32" s="61"/>
    </row>
    <row r="33" spans="2:7" ht="15.75" x14ac:dyDescent="0.3">
      <c r="B33" s="80" t="s">
        <v>22</v>
      </c>
      <c r="C33" s="93">
        <v>1666225</v>
      </c>
      <c r="D33" s="93">
        <v>1775231</v>
      </c>
      <c r="G33" s="61"/>
    </row>
    <row r="34" spans="2:7" ht="16.5" thickBot="1" x14ac:dyDescent="0.35">
      <c r="B34" s="85" t="s">
        <v>23</v>
      </c>
      <c r="C34" s="86">
        <v>13532310</v>
      </c>
      <c r="D34" s="86">
        <v>13122797</v>
      </c>
    </row>
    <row r="35" spans="2:7" x14ac:dyDescent="0.25">
      <c r="B35" s="73"/>
      <c r="C35" s="94"/>
      <c r="D35" s="94"/>
    </row>
    <row r="36" spans="2:7" ht="15.75" x14ac:dyDescent="0.3">
      <c r="B36" s="76" t="s">
        <v>24</v>
      </c>
      <c r="C36" s="74"/>
      <c r="D36" s="74"/>
    </row>
    <row r="37" spans="2:7" ht="15.75" x14ac:dyDescent="0.3">
      <c r="B37" s="76" t="s">
        <v>25</v>
      </c>
      <c r="C37" s="74"/>
      <c r="D37" s="74"/>
    </row>
    <row r="38" spans="2:7" x14ac:dyDescent="0.25">
      <c r="B38" s="73" t="s">
        <v>26</v>
      </c>
      <c r="C38" s="77">
        <v>7625650</v>
      </c>
      <c r="D38" s="77">
        <v>7625650</v>
      </c>
    </row>
    <row r="39" spans="2:7" x14ac:dyDescent="0.25">
      <c r="B39" s="73" t="s">
        <v>27</v>
      </c>
      <c r="C39" s="77">
        <v>24738486</v>
      </c>
      <c r="D39" s="77">
        <v>24287064</v>
      </c>
    </row>
    <row r="40" spans="2:7" x14ac:dyDescent="0.25">
      <c r="B40" s="84" t="s">
        <v>107</v>
      </c>
      <c r="C40" s="77">
        <v>26598892</v>
      </c>
      <c r="D40" s="77">
        <v>26598352</v>
      </c>
    </row>
    <row r="41" spans="2:7" x14ac:dyDescent="0.25">
      <c r="B41" s="84" t="s">
        <v>28</v>
      </c>
      <c r="C41" s="89">
        <v>898188</v>
      </c>
      <c r="D41" s="89">
        <v>886335</v>
      </c>
    </row>
    <row r="42" spans="2:7" x14ac:dyDescent="0.25">
      <c r="B42" s="78" t="s">
        <v>31</v>
      </c>
      <c r="C42" s="79">
        <v>1801471</v>
      </c>
      <c r="D42" s="79">
        <v>10997</v>
      </c>
    </row>
    <row r="43" spans="2:7" ht="15.75" x14ac:dyDescent="0.3">
      <c r="B43" s="80" t="s">
        <v>29</v>
      </c>
      <c r="C43" s="81">
        <v>61662687</v>
      </c>
      <c r="D43" s="81">
        <v>59408398</v>
      </c>
    </row>
    <row r="44" spans="2:7" x14ac:dyDescent="0.25">
      <c r="B44" s="73"/>
      <c r="C44" s="74"/>
      <c r="D44" s="74"/>
    </row>
    <row r="45" spans="2:7" ht="15.75" x14ac:dyDescent="0.3">
      <c r="B45" s="76" t="s">
        <v>30</v>
      </c>
      <c r="C45" s="74"/>
      <c r="D45" s="74"/>
    </row>
    <row r="46" spans="2:7" x14ac:dyDescent="0.25">
      <c r="B46" s="73" t="s">
        <v>27</v>
      </c>
      <c r="C46" s="77">
        <v>1041356</v>
      </c>
      <c r="D46" s="77">
        <v>1998790</v>
      </c>
    </row>
    <row r="47" spans="2:7" x14ac:dyDescent="0.25">
      <c r="B47" s="84" t="s">
        <v>107</v>
      </c>
      <c r="C47" s="77">
        <v>2535240</v>
      </c>
      <c r="D47" s="77">
        <v>2535060</v>
      </c>
    </row>
    <row r="48" spans="2:7" x14ac:dyDescent="0.25">
      <c r="B48" s="84" t="s">
        <v>108</v>
      </c>
      <c r="C48" s="77">
        <v>11854</v>
      </c>
      <c r="D48" s="77">
        <v>65185</v>
      </c>
    </row>
    <row r="49" spans="2:4" x14ac:dyDescent="0.25">
      <c r="B49" s="78" t="s">
        <v>31</v>
      </c>
      <c r="C49" s="79">
        <v>4241403</v>
      </c>
      <c r="D49" s="79">
        <v>6095311</v>
      </c>
    </row>
    <row r="50" spans="2:4" ht="15.75" x14ac:dyDescent="0.3">
      <c r="B50" s="80" t="s">
        <v>32</v>
      </c>
      <c r="C50" s="81">
        <v>7829853</v>
      </c>
      <c r="D50" s="81">
        <v>10694346</v>
      </c>
    </row>
    <row r="51" spans="2:4" ht="16.5" thickBot="1" x14ac:dyDescent="0.35">
      <c r="B51" s="85" t="s">
        <v>33</v>
      </c>
      <c r="C51" s="86">
        <v>69492540</v>
      </c>
      <c r="D51" s="86">
        <v>70102744</v>
      </c>
    </row>
    <row r="52" spans="2:4" ht="16.5" thickBot="1" x14ac:dyDescent="0.35">
      <c r="B52" s="85" t="s">
        <v>34</v>
      </c>
      <c r="C52" s="95">
        <v>83024850</v>
      </c>
      <c r="D52" s="95">
        <v>83225541</v>
      </c>
    </row>
    <row r="54" spans="2:4" ht="15.75" x14ac:dyDescent="0.3">
      <c r="B54" s="96"/>
      <c r="C54" s="97"/>
      <c r="D54" s="97"/>
    </row>
    <row r="55" spans="2:4" x14ac:dyDescent="0.25">
      <c r="B55" s="84" t="s">
        <v>35</v>
      </c>
      <c r="C55" s="98">
        <v>-17.978417300288527</v>
      </c>
      <c r="D55" s="98">
        <v>-45.352590711089867</v>
      </c>
    </row>
    <row r="56" spans="2:4" ht="27.75" thickBot="1" x14ac:dyDescent="0.3">
      <c r="B56" s="99" t="s">
        <v>36</v>
      </c>
      <c r="C56" s="100">
        <v>14153.559960703011</v>
      </c>
      <c r="D56" s="100">
        <v>14153.559960703011</v>
      </c>
    </row>
    <row r="57" spans="2:4" x14ac:dyDescent="0.25">
      <c r="B57" s="73"/>
      <c r="C57" s="101"/>
      <c r="D57" s="102"/>
    </row>
    <row r="58" spans="2:4" x14ac:dyDescent="0.25">
      <c r="B58" s="73"/>
      <c r="C58" s="101"/>
      <c r="D58" s="102"/>
    </row>
    <row r="59" spans="2:4" ht="15.75" x14ac:dyDescent="0.3">
      <c r="B59" s="103" t="s">
        <v>121</v>
      </c>
      <c r="C59" s="130" t="s">
        <v>122</v>
      </c>
      <c r="D59" s="130"/>
    </row>
    <row r="60" spans="2:4" ht="15.75" x14ac:dyDescent="0.3">
      <c r="B60" s="103"/>
      <c r="C60" s="67"/>
      <c r="D60" s="104"/>
    </row>
    <row r="61" spans="2:4" ht="15.75" x14ac:dyDescent="0.3">
      <c r="B61" s="103" t="s">
        <v>119</v>
      </c>
      <c r="C61" s="130" t="s">
        <v>120</v>
      </c>
      <c r="D61" s="130"/>
    </row>
    <row r="62" spans="2:4" x14ac:dyDescent="0.25">
      <c r="B62" s="73"/>
      <c r="C62" s="67"/>
      <c r="D62" s="67"/>
    </row>
    <row r="63" spans="2:4" ht="15.75" x14ac:dyDescent="0.3">
      <c r="B63" s="76" t="s">
        <v>37</v>
      </c>
      <c r="C63" s="67"/>
      <c r="D63" s="102"/>
    </row>
    <row r="64" spans="2:4" ht="15.75" x14ac:dyDescent="0.3">
      <c r="B64" s="76" t="s">
        <v>136</v>
      </c>
      <c r="C64" s="67"/>
      <c r="D64" s="67"/>
    </row>
    <row r="66" spans="2:4" x14ac:dyDescent="0.25">
      <c r="C66" s="124">
        <v>0</v>
      </c>
      <c r="D66" s="124">
        <v>0</v>
      </c>
    </row>
    <row r="68" spans="2:4" ht="15.75" x14ac:dyDescent="0.3">
      <c r="B68" s="105"/>
      <c r="C68" s="106"/>
      <c r="D68" s="106"/>
    </row>
  </sheetData>
  <mergeCells count="3">
    <mergeCell ref="B3:D4"/>
    <mergeCell ref="C59:D59"/>
    <mergeCell ref="C61:D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5"/>
  <sheetViews>
    <sheetView topLeftCell="A43" workbookViewId="0">
      <selection activeCell="B56" sqref="B56"/>
    </sheetView>
  </sheetViews>
  <sheetFormatPr defaultColWidth="9.140625" defaultRowHeight="13.5" x14ac:dyDescent="0.25"/>
  <cols>
    <col min="1" max="1" width="3.85546875" style="2" customWidth="1"/>
    <col min="2" max="2" width="37.42578125" style="116" customWidth="1"/>
    <col min="3" max="3" width="16.7109375" style="116" customWidth="1"/>
    <col min="4" max="4" width="20.5703125" style="116" customWidth="1"/>
    <col min="5" max="16384" width="9.140625" style="2"/>
  </cols>
  <sheetData>
    <row r="1" spans="2:4" ht="15" x14ac:dyDescent="0.25">
      <c r="B1" s="66" t="s">
        <v>0</v>
      </c>
      <c r="C1" s="67"/>
      <c r="D1" s="67"/>
    </row>
    <row r="2" spans="2:4" ht="15" customHeight="1" x14ac:dyDescent="0.25">
      <c r="B2" s="131" t="s">
        <v>127</v>
      </c>
      <c r="C2" s="131"/>
      <c r="D2" s="131"/>
    </row>
    <row r="3" spans="2:4" ht="15" customHeight="1" x14ac:dyDescent="0.25">
      <c r="B3" s="131"/>
      <c r="C3" s="131"/>
      <c r="D3" s="131"/>
    </row>
    <row r="4" spans="2:4" x14ac:dyDescent="0.25">
      <c r="B4" s="84"/>
      <c r="C4" s="70"/>
      <c r="D4" s="70"/>
    </row>
    <row r="5" spans="2:4" ht="13.5" customHeight="1" x14ac:dyDescent="0.25">
      <c r="B5" s="132" t="s">
        <v>1</v>
      </c>
      <c r="C5" s="134" t="s">
        <v>128</v>
      </c>
      <c r="D5" s="134" t="s">
        <v>129</v>
      </c>
    </row>
    <row r="6" spans="2:4" ht="14.25" customHeight="1" thickBot="1" x14ac:dyDescent="0.3">
      <c r="B6" s="133"/>
      <c r="C6" s="135"/>
      <c r="D6" s="135"/>
    </row>
    <row r="7" spans="2:4" ht="9" customHeight="1" x14ac:dyDescent="0.25">
      <c r="B7" s="73"/>
      <c r="C7" s="88"/>
      <c r="D7" s="74"/>
    </row>
    <row r="8" spans="2:4" x14ac:dyDescent="0.25">
      <c r="B8" s="73" t="s">
        <v>38</v>
      </c>
      <c r="C8" s="108">
        <v>8491884</v>
      </c>
      <c r="D8" s="123">
        <v>8126618</v>
      </c>
    </row>
    <row r="9" spans="2:4" x14ac:dyDescent="0.25">
      <c r="B9" s="73" t="s">
        <v>114</v>
      </c>
      <c r="C9" s="77">
        <v>-30901</v>
      </c>
      <c r="D9" s="30"/>
    </row>
    <row r="10" spans="2:4" x14ac:dyDescent="0.25">
      <c r="B10" s="78" t="s">
        <v>39</v>
      </c>
      <c r="C10" s="79">
        <v>-6330887</v>
      </c>
      <c r="D10" s="31">
        <v>-5600708</v>
      </c>
    </row>
    <row r="11" spans="2:4" x14ac:dyDescent="0.25">
      <c r="B11" s="73"/>
      <c r="C11" s="74"/>
      <c r="D11" s="74"/>
    </row>
    <row r="12" spans="2:4" ht="15.75" thickBot="1" x14ac:dyDescent="0.35">
      <c r="B12" s="85" t="s">
        <v>40</v>
      </c>
      <c r="C12" s="86">
        <v>2130096</v>
      </c>
      <c r="D12" s="86">
        <v>2525910</v>
      </c>
    </row>
    <row r="13" spans="2:4" x14ac:dyDescent="0.25">
      <c r="B13" s="73"/>
      <c r="C13" s="74"/>
      <c r="D13" s="74"/>
    </row>
    <row r="14" spans="2:4" x14ac:dyDescent="0.25">
      <c r="B14" s="73" t="s">
        <v>41</v>
      </c>
      <c r="C14" s="108">
        <v>15360</v>
      </c>
      <c r="D14" s="123">
        <v>122854</v>
      </c>
    </row>
    <row r="15" spans="2:4" x14ac:dyDescent="0.25">
      <c r="B15" s="73" t="s">
        <v>42</v>
      </c>
      <c r="C15" s="108">
        <v>343430</v>
      </c>
      <c r="D15" s="123">
        <v>688664</v>
      </c>
    </row>
    <row r="16" spans="2:4" x14ac:dyDescent="0.25">
      <c r="B16" s="73" t="s">
        <v>43</v>
      </c>
      <c r="C16" s="89">
        <v>-733157</v>
      </c>
      <c r="D16" s="36">
        <v>-544194</v>
      </c>
    </row>
    <row r="17" spans="2:4" x14ac:dyDescent="0.25">
      <c r="B17" s="73" t="s">
        <v>44</v>
      </c>
      <c r="C17" s="89">
        <v>-575367</v>
      </c>
      <c r="D17" s="36">
        <v>-869228</v>
      </c>
    </row>
    <row r="18" spans="2:4" x14ac:dyDescent="0.25">
      <c r="B18" s="78" t="s">
        <v>45</v>
      </c>
      <c r="C18" s="79">
        <v>-624312</v>
      </c>
      <c r="D18" s="31">
        <v>-213962</v>
      </c>
    </row>
    <row r="19" spans="2:4" x14ac:dyDescent="0.25">
      <c r="B19" s="73"/>
      <c r="C19" s="74"/>
      <c r="D19" s="74"/>
    </row>
    <row r="20" spans="2:4" ht="15.75" thickBot="1" x14ac:dyDescent="0.35">
      <c r="B20" s="85" t="s">
        <v>46</v>
      </c>
      <c r="C20" s="86">
        <v>556050</v>
      </c>
      <c r="D20" s="86">
        <v>1710044</v>
      </c>
    </row>
    <row r="21" spans="2:4" x14ac:dyDescent="0.25">
      <c r="B21" s="73"/>
      <c r="C21" s="74"/>
      <c r="D21" s="74"/>
    </row>
    <row r="22" spans="2:4" ht="15" x14ac:dyDescent="0.25">
      <c r="B22" s="73" t="s">
        <v>47</v>
      </c>
      <c r="C22" s="90">
        <v>13911</v>
      </c>
      <c r="D22" s="61">
        <v>15483</v>
      </c>
    </row>
    <row r="23" spans="2:4" x14ac:dyDescent="0.25">
      <c r="B23" s="78" t="s">
        <v>48</v>
      </c>
      <c r="C23" s="79">
        <v>-165474</v>
      </c>
      <c r="D23" s="31">
        <v>-563973</v>
      </c>
    </row>
    <row r="24" spans="2:4" x14ac:dyDescent="0.25">
      <c r="B24" s="73"/>
      <c r="C24" s="74"/>
      <c r="D24" s="74"/>
    </row>
    <row r="25" spans="2:4" ht="15.75" thickBot="1" x14ac:dyDescent="0.35">
      <c r="B25" s="85" t="s">
        <v>49</v>
      </c>
      <c r="C25" s="86">
        <v>404487</v>
      </c>
      <c r="D25" s="86">
        <v>1161554</v>
      </c>
    </row>
    <row r="26" spans="2:4" x14ac:dyDescent="0.25">
      <c r="B26" s="73"/>
      <c r="C26" s="74"/>
      <c r="D26" s="74"/>
    </row>
    <row r="27" spans="2:4" x14ac:dyDescent="0.25">
      <c r="B27" s="78" t="s">
        <v>50</v>
      </c>
      <c r="C27" s="79">
        <v>-14012</v>
      </c>
      <c r="D27" s="31">
        <v>-2686</v>
      </c>
    </row>
    <row r="28" spans="2:4" x14ac:dyDescent="0.25">
      <c r="B28" s="73"/>
      <c r="C28" s="74"/>
      <c r="D28" s="74"/>
    </row>
    <row r="29" spans="2:4" ht="15.75" thickBot="1" x14ac:dyDescent="0.35">
      <c r="B29" s="85" t="s">
        <v>51</v>
      </c>
      <c r="C29" s="86">
        <v>390475</v>
      </c>
      <c r="D29" s="86">
        <v>1158868</v>
      </c>
    </row>
    <row r="30" spans="2:4" x14ac:dyDescent="0.25">
      <c r="B30" s="73"/>
      <c r="C30" s="88"/>
      <c r="D30" s="74"/>
    </row>
    <row r="31" spans="2:4" ht="15.75" thickBot="1" x14ac:dyDescent="0.35">
      <c r="B31" s="85" t="s">
        <v>52</v>
      </c>
      <c r="C31" s="86"/>
      <c r="D31" s="86"/>
    </row>
    <row r="32" spans="2:4" x14ac:dyDescent="0.25">
      <c r="B32" s="73" t="s">
        <v>109</v>
      </c>
      <c r="C32" s="77">
        <v>496885</v>
      </c>
      <c r="D32" s="30">
        <v>1124558</v>
      </c>
    </row>
    <row r="33" spans="2:5" x14ac:dyDescent="0.25">
      <c r="B33" s="78" t="s">
        <v>53</v>
      </c>
      <c r="C33" s="79">
        <v>-106410</v>
      </c>
      <c r="D33" s="31">
        <v>34310</v>
      </c>
    </row>
    <row r="34" spans="2:5" x14ac:dyDescent="0.25">
      <c r="B34" s="73"/>
      <c r="C34" s="88"/>
      <c r="D34" s="74"/>
    </row>
    <row r="35" spans="2:5" ht="15.75" thickBot="1" x14ac:dyDescent="0.35">
      <c r="B35" s="85" t="s">
        <v>54</v>
      </c>
      <c r="C35" s="86">
        <v>390475</v>
      </c>
      <c r="D35" s="86">
        <v>1158868</v>
      </c>
    </row>
    <row r="36" spans="2:5" x14ac:dyDescent="0.25">
      <c r="B36" s="73"/>
      <c r="C36" s="88"/>
      <c r="D36" s="74"/>
    </row>
    <row r="37" spans="2:5" x14ac:dyDescent="0.25">
      <c r="B37" s="73" t="s">
        <v>55</v>
      </c>
      <c r="C37" s="89">
        <v>0</v>
      </c>
      <c r="D37" s="108">
        <v>0</v>
      </c>
    </row>
    <row r="38" spans="2:5" ht="15" x14ac:dyDescent="0.3">
      <c r="B38" s="80" t="s">
        <v>56</v>
      </c>
      <c r="C38" s="109">
        <v>390475</v>
      </c>
      <c r="D38" s="110">
        <v>1158868</v>
      </c>
    </row>
    <row r="39" spans="2:5" ht="30" x14ac:dyDescent="0.3">
      <c r="B39" s="111" t="s">
        <v>110</v>
      </c>
      <c r="C39" s="112"/>
      <c r="D39" s="87"/>
    </row>
    <row r="40" spans="2:5" ht="21.75" customHeight="1" x14ac:dyDescent="0.25">
      <c r="B40" s="73" t="s">
        <v>109</v>
      </c>
      <c r="C40" s="77">
        <v>496885</v>
      </c>
      <c r="D40" s="30">
        <v>1124558</v>
      </c>
    </row>
    <row r="41" spans="2:5" x14ac:dyDescent="0.25">
      <c r="B41" s="78" t="s">
        <v>53</v>
      </c>
      <c r="C41" s="79">
        <v>-106410</v>
      </c>
      <c r="D41" s="79">
        <v>34310</v>
      </c>
    </row>
    <row r="42" spans="2:5" ht="30.75" thickBot="1" x14ac:dyDescent="0.35">
      <c r="B42" s="113" t="s">
        <v>111</v>
      </c>
      <c r="C42" s="86">
        <v>390475</v>
      </c>
      <c r="D42" s="86">
        <v>1158868</v>
      </c>
    </row>
    <row r="43" spans="2:5" ht="15" x14ac:dyDescent="0.3">
      <c r="B43" s="111"/>
      <c r="C43" s="120"/>
      <c r="D43" s="120"/>
    </row>
    <row r="44" spans="2:5" ht="33.75" x14ac:dyDescent="0.25">
      <c r="B44" s="117" t="s">
        <v>117</v>
      </c>
      <c r="C44" s="120"/>
      <c r="D44" s="120"/>
    </row>
    <row r="45" spans="2:5" ht="15" x14ac:dyDescent="0.25">
      <c r="B45" s="118" t="s">
        <v>118</v>
      </c>
      <c r="C45" s="121">
        <v>33.173057696892442</v>
      </c>
      <c r="D45" s="121">
        <v>77.37</v>
      </c>
      <c r="E45" s="122"/>
    </row>
    <row r="46" spans="2:5" ht="14.25" thickBot="1" x14ac:dyDescent="0.3">
      <c r="B46" s="119"/>
      <c r="C46" s="119"/>
      <c r="D46" s="119"/>
    </row>
    <row r="47" spans="2:5" ht="15.75" thickTop="1" x14ac:dyDescent="0.3">
      <c r="B47" s="114"/>
      <c r="C47" s="115"/>
      <c r="D47" s="115"/>
    </row>
    <row r="48" spans="2:5" ht="15" x14ac:dyDescent="0.3">
      <c r="B48" s="114"/>
      <c r="C48" s="115"/>
      <c r="D48" s="115"/>
    </row>
    <row r="49" spans="2:4" ht="15" x14ac:dyDescent="0.3">
      <c r="B49" s="114"/>
      <c r="C49" s="115"/>
      <c r="D49" s="115"/>
    </row>
    <row r="50" spans="2:4" ht="15" x14ac:dyDescent="0.3">
      <c r="B50" s="103" t="s">
        <v>121</v>
      </c>
      <c r="C50" s="136" t="s">
        <v>122</v>
      </c>
      <c r="D50" s="136"/>
    </row>
    <row r="51" spans="2:4" ht="15" x14ac:dyDescent="0.3">
      <c r="B51" s="103"/>
      <c r="C51" s="125"/>
      <c r="D51" s="126"/>
    </row>
    <row r="52" spans="2:4" ht="15" x14ac:dyDescent="0.3">
      <c r="B52" s="103" t="s">
        <v>119</v>
      </c>
      <c r="C52" s="136" t="s">
        <v>120</v>
      </c>
      <c r="D52" s="136"/>
    </row>
    <row r="53" spans="2:4" x14ac:dyDescent="0.25">
      <c r="B53" s="73"/>
      <c r="C53" s="67"/>
      <c r="D53" s="67"/>
    </row>
    <row r="54" spans="2:4" ht="15" x14ac:dyDescent="0.3">
      <c r="B54" s="76" t="s">
        <v>37</v>
      </c>
      <c r="C54" s="67"/>
      <c r="D54" s="102"/>
    </row>
    <row r="55" spans="2:4" ht="15" x14ac:dyDescent="0.3">
      <c r="B55" s="76" t="str">
        <f>Ф1!B64</f>
        <v>13 мая 2021 года</v>
      </c>
      <c r="C55" s="67"/>
      <c r="D55" s="67"/>
    </row>
  </sheetData>
  <mergeCells count="6">
    <mergeCell ref="C52:D52"/>
    <mergeCell ref="B2:D3"/>
    <mergeCell ref="B5:B6"/>
    <mergeCell ref="C5:C6"/>
    <mergeCell ref="D5:D6"/>
    <mergeCell ref="C50:D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topLeftCell="A43" workbookViewId="0">
      <selection activeCell="A54" sqref="A54"/>
    </sheetView>
  </sheetViews>
  <sheetFormatPr defaultColWidth="9.140625" defaultRowHeight="13.5" x14ac:dyDescent="0.25"/>
  <cols>
    <col min="1" max="1" width="62.85546875" style="2" customWidth="1"/>
    <col min="2" max="2" width="21.42578125" style="29" customWidth="1"/>
    <col min="3" max="3" width="21.7109375" style="29" customWidth="1"/>
    <col min="4" max="4" width="3.28515625" style="2" customWidth="1"/>
    <col min="5" max="5" width="9.140625" style="2"/>
    <col min="6" max="6" width="10.85546875" style="2" bestFit="1" customWidth="1"/>
    <col min="7" max="16384" width="9.140625" style="2"/>
  </cols>
  <sheetData>
    <row r="1" spans="1:6" ht="15" x14ac:dyDescent="0.25">
      <c r="A1" s="1" t="s">
        <v>0</v>
      </c>
    </row>
    <row r="2" spans="1:6" ht="15" customHeight="1" x14ac:dyDescent="0.25">
      <c r="A2" s="137" t="s">
        <v>130</v>
      </c>
      <c r="B2" s="137"/>
    </row>
    <row r="3" spans="1:6" ht="15" customHeight="1" x14ac:dyDescent="0.25">
      <c r="A3" s="137"/>
      <c r="B3" s="137"/>
    </row>
    <row r="4" spans="1:6" ht="15" customHeight="1" x14ac:dyDescent="0.25">
      <c r="A4" s="44"/>
      <c r="B4" s="138" t="s">
        <v>131</v>
      </c>
      <c r="C4" s="138" t="s">
        <v>132</v>
      </c>
    </row>
    <row r="5" spans="1:6" ht="15.75" thickBot="1" x14ac:dyDescent="0.35">
      <c r="A5" s="45" t="s">
        <v>1</v>
      </c>
      <c r="B5" s="139"/>
      <c r="C5" s="139"/>
    </row>
    <row r="6" spans="1:6" ht="15" x14ac:dyDescent="0.3">
      <c r="A6" s="4" t="s">
        <v>58</v>
      </c>
      <c r="B6" s="33"/>
      <c r="C6" s="33"/>
    </row>
    <row r="7" spans="1:6" ht="15" x14ac:dyDescent="0.25">
      <c r="A7" s="2" t="s">
        <v>59</v>
      </c>
      <c r="B7" s="34">
        <v>404487</v>
      </c>
      <c r="C7" s="34">
        <v>1161554</v>
      </c>
      <c r="E7" s="8"/>
      <c r="F7" s="64"/>
    </row>
    <row r="8" spans="1:6" x14ac:dyDescent="0.25">
      <c r="A8" s="2" t="s">
        <v>60</v>
      </c>
      <c r="B8" s="32"/>
      <c r="C8" s="32"/>
    </row>
    <row r="9" spans="1:6" x14ac:dyDescent="0.25">
      <c r="A9" s="2" t="s">
        <v>99</v>
      </c>
      <c r="B9" s="30">
        <v>2226887</v>
      </c>
      <c r="C9" s="30">
        <v>1996444</v>
      </c>
    </row>
    <row r="10" spans="1:6" x14ac:dyDescent="0.25">
      <c r="A10" s="2" t="s">
        <v>86</v>
      </c>
      <c r="B10" s="36">
        <v>20753</v>
      </c>
      <c r="C10" s="36">
        <v>-302246</v>
      </c>
    </row>
    <row r="11" spans="1:6" x14ac:dyDescent="0.25">
      <c r="A11" s="3" t="s">
        <v>98</v>
      </c>
      <c r="B11" s="36"/>
      <c r="C11" s="36"/>
    </row>
    <row r="12" spans="1:6" x14ac:dyDescent="0.25">
      <c r="A12" s="3" t="s">
        <v>47</v>
      </c>
      <c r="B12" s="36">
        <v>-13911</v>
      </c>
      <c r="C12" s="36">
        <v>-15483</v>
      </c>
    </row>
    <row r="13" spans="1:6" x14ac:dyDescent="0.25">
      <c r="A13" s="3" t="s">
        <v>87</v>
      </c>
      <c r="B13" s="36">
        <v>165474</v>
      </c>
      <c r="C13" s="36">
        <v>563973</v>
      </c>
    </row>
    <row r="14" spans="1:6" x14ac:dyDescent="0.25">
      <c r="A14" s="3" t="s">
        <v>88</v>
      </c>
      <c r="B14" s="36"/>
      <c r="C14" s="36">
        <v>-22762</v>
      </c>
    </row>
    <row r="15" spans="1:6" x14ac:dyDescent="0.25">
      <c r="A15" s="6" t="s">
        <v>100</v>
      </c>
      <c r="B15" s="31">
        <v>650937</v>
      </c>
      <c r="C15" s="31">
        <v>811090</v>
      </c>
    </row>
    <row r="16" spans="1:6" ht="30" x14ac:dyDescent="0.3">
      <c r="A16" s="13" t="s">
        <v>61</v>
      </c>
      <c r="B16" s="34">
        <v>3454627</v>
      </c>
      <c r="C16" s="34">
        <v>4192570</v>
      </c>
    </row>
    <row r="17" spans="1:3" x14ac:dyDescent="0.25">
      <c r="A17" s="5" t="s">
        <v>62</v>
      </c>
      <c r="B17" s="30">
        <v>15748812</v>
      </c>
      <c r="C17" s="30">
        <v>7691535</v>
      </c>
    </row>
    <row r="18" spans="1:3" x14ac:dyDescent="0.25">
      <c r="A18" s="5" t="s">
        <v>63</v>
      </c>
      <c r="B18" s="30">
        <v>3342595</v>
      </c>
      <c r="C18" s="30">
        <v>1610904</v>
      </c>
    </row>
    <row r="19" spans="1:3" x14ac:dyDescent="0.25">
      <c r="A19" s="28" t="s">
        <v>64</v>
      </c>
      <c r="B19" s="36">
        <v>-1097098</v>
      </c>
      <c r="C19" s="36">
        <v>-1459810</v>
      </c>
    </row>
    <row r="20" spans="1:3" x14ac:dyDescent="0.25">
      <c r="A20" s="14" t="s">
        <v>89</v>
      </c>
      <c r="B20" s="31">
        <v>-1793581</v>
      </c>
      <c r="C20" s="31">
        <v>-106690</v>
      </c>
    </row>
    <row r="21" spans="1:3" ht="15" x14ac:dyDescent="0.3">
      <c r="A21" s="15" t="s">
        <v>65</v>
      </c>
      <c r="B21" s="37">
        <v>19655355</v>
      </c>
      <c r="C21" s="37">
        <v>11928509</v>
      </c>
    </row>
    <row r="22" spans="1:3" x14ac:dyDescent="0.25">
      <c r="A22" s="27" t="s">
        <v>66</v>
      </c>
      <c r="B22" s="38">
        <v>-59546</v>
      </c>
      <c r="C22" s="38">
        <v>-39810</v>
      </c>
    </row>
    <row r="23" spans="1:3" x14ac:dyDescent="0.25">
      <c r="A23" s="28" t="s">
        <v>90</v>
      </c>
      <c r="B23" s="36">
        <v>-138067</v>
      </c>
      <c r="C23" s="36">
        <v>-411119</v>
      </c>
    </row>
    <row r="24" spans="1:3" x14ac:dyDescent="0.25">
      <c r="A24" s="14" t="s">
        <v>91</v>
      </c>
      <c r="B24" s="31">
        <v>10990</v>
      </c>
      <c r="C24" s="31">
        <v>76811</v>
      </c>
    </row>
    <row r="25" spans="1:3" ht="30" x14ac:dyDescent="0.3">
      <c r="A25" s="16" t="s">
        <v>67</v>
      </c>
      <c r="B25" s="37">
        <v>19468732</v>
      </c>
      <c r="C25" s="37">
        <v>11554391</v>
      </c>
    </row>
    <row r="26" spans="1:3" x14ac:dyDescent="0.25">
      <c r="A26" s="5"/>
      <c r="B26" s="35"/>
      <c r="C26" s="32"/>
    </row>
    <row r="27" spans="1:3" ht="15" x14ac:dyDescent="0.3">
      <c r="A27" s="17" t="s">
        <v>68</v>
      </c>
      <c r="B27" s="35"/>
      <c r="C27" s="32"/>
    </row>
    <row r="28" spans="1:3" x14ac:dyDescent="0.25">
      <c r="A28" s="42" t="s">
        <v>115</v>
      </c>
      <c r="B28" s="30">
        <v>-254278</v>
      </c>
      <c r="C28" s="30">
        <v>-73155</v>
      </c>
    </row>
    <row r="29" spans="1:3" x14ac:dyDescent="0.25">
      <c r="A29" s="5" t="s">
        <v>69</v>
      </c>
      <c r="B29" s="12">
        <v>135157</v>
      </c>
      <c r="C29" s="12">
        <v>8600</v>
      </c>
    </row>
    <row r="30" spans="1:3" x14ac:dyDescent="0.25">
      <c r="A30" s="5" t="s">
        <v>96</v>
      </c>
      <c r="B30" s="30">
        <v>-8863752</v>
      </c>
      <c r="C30" s="30">
        <v>-4670922</v>
      </c>
    </row>
    <row r="31" spans="1:3" x14ac:dyDescent="0.25">
      <c r="A31" s="5" t="s">
        <v>97</v>
      </c>
      <c r="B31" s="30">
        <v>-11000456</v>
      </c>
      <c r="C31" s="30">
        <v>-4326072</v>
      </c>
    </row>
    <row r="32" spans="1:3" x14ac:dyDescent="0.25">
      <c r="A32" s="5" t="s">
        <v>70</v>
      </c>
      <c r="B32" s="30"/>
      <c r="C32" s="30"/>
    </row>
    <row r="33" spans="1:6" x14ac:dyDescent="0.25">
      <c r="A33" s="5" t="s">
        <v>71</v>
      </c>
      <c r="B33" s="30"/>
      <c r="C33" s="30"/>
    </row>
    <row r="34" spans="1:6" ht="30" x14ac:dyDescent="0.3">
      <c r="A34" s="18" t="s">
        <v>72</v>
      </c>
      <c r="B34" s="39">
        <v>-19983329</v>
      </c>
      <c r="C34" s="39">
        <v>-9061549</v>
      </c>
    </row>
    <row r="35" spans="1:6" x14ac:dyDescent="0.25">
      <c r="A35" s="5"/>
      <c r="B35" s="35"/>
      <c r="C35" s="32"/>
    </row>
    <row r="36" spans="1:6" ht="15" x14ac:dyDescent="0.3">
      <c r="A36" s="17" t="s">
        <v>73</v>
      </c>
      <c r="B36" s="35"/>
      <c r="C36" s="32"/>
    </row>
    <row r="37" spans="1:6" x14ac:dyDescent="0.25">
      <c r="A37" s="5" t="s">
        <v>101</v>
      </c>
      <c r="B37" s="30">
        <v>-929329</v>
      </c>
      <c r="C37" s="12"/>
    </row>
    <row r="38" spans="1:6" x14ac:dyDescent="0.25">
      <c r="A38" s="5" t="s">
        <v>92</v>
      </c>
      <c r="B38" s="30">
        <v>-247941</v>
      </c>
      <c r="C38" s="30">
        <v>-2755344</v>
      </c>
    </row>
    <row r="39" spans="1:6" x14ac:dyDescent="0.25">
      <c r="A39" s="5" t="s">
        <v>93</v>
      </c>
      <c r="B39" s="30"/>
      <c r="C39" s="30">
        <v>-316929</v>
      </c>
    </row>
    <row r="40" spans="1:6" ht="15" x14ac:dyDescent="0.3">
      <c r="A40" s="19" t="s">
        <v>74</v>
      </c>
      <c r="B40" s="39">
        <v>-1177270</v>
      </c>
      <c r="C40" s="39">
        <v>-3072273</v>
      </c>
    </row>
    <row r="41" spans="1:6" x14ac:dyDescent="0.25">
      <c r="A41" s="20" t="s">
        <v>102</v>
      </c>
      <c r="B41" s="50">
        <v>-25522</v>
      </c>
      <c r="C41" s="51">
        <v>13579</v>
      </c>
    </row>
    <row r="42" spans="1:6" ht="15" x14ac:dyDescent="0.3">
      <c r="A42" s="7" t="s">
        <v>75</v>
      </c>
      <c r="B42" s="21">
        <v>-1717389</v>
      </c>
      <c r="C42" s="52">
        <v>-565852</v>
      </c>
      <c r="F42" s="64"/>
    </row>
    <row r="43" spans="1:6" ht="15" x14ac:dyDescent="0.3">
      <c r="A43" s="7" t="s">
        <v>76</v>
      </c>
      <c r="B43" s="40">
        <v>2818439</v>
      </c>
      <c r="C43" s="40">
        <v>3227577</v>
      </c>
    </row>
    <row r="44" spans="1:6" x14ac:dyDescent="0.25">
      <c r="B44" s="32"/>
      <c r="C44" s="32"/>
    </row>
    <row r="45" spans="1:6" ht="15.75" thickBot="1" x14ac:dyDescent="0.35">
      <c r="A45" s="9" t="s">
        <v>77</v>
      </c>
      <c r="B45" s="65">
        <v>1101050</v>
      </c>
      <c r="C45" s="41">
        <v>2661725</v>
      </c>
      <c r="F45" s="22"/>
    </row>
    <row r="46" spans="1:6" ht="15" x14ac:dyDescent="0.25">
      <c r="A46"/>
      <c r="B46" s="33"/>
    </row>
    <row r="47" spans="1:6" ht="15" x14ac:dyDescent="0.25">
      <c r="A47"/>
      <c r="B47" s="33"/>
    </row>
    <row r="48" spans="1:6" ht="15" x14ac:dyDescent="0.3">
      <c r="A48" s="103" t="s">
        <v>121</v>
      </c>
      <c r="B48" s="130" t="s">
        <v>122</v>
      </c>
      <c r="C48" s="130"/>
    </row>
    <row r="49" spans="1:3" ht="9.75" customHeight="1" x14ac:dyDescent="0.3">
      <c r="A49" s="103"/>
      <c r="B49" s="67"/>
      <c r="C49" s="104"/>
    </row>
    <row r="50" spans="1:3" ht="15" x14ac:dyDescent="0.3">
      <c r="A50" s="103" t="s">
        <v>119</v>
      </c>
      <c r="B50" s="130" t="s">
        <v>120</v>
      </c>
      <c r="C50" s="130"/>
    </row>
    <row r="51" spans="1:3" x14ac:dyDescent="0.25">
      <c r="A51" s="73"/>
      <c r="B51" s="67"/>
      <c r="C51" s="67"/>
    </row>
    <row r="52" spans="1:3" ht="15" x14ac:dyDescent="0.3">
      <c r="A52" s="76" t="s">
        <v>37</v>
      </c>
      <c r="B52" s="67"/>
      <c r="C52" s="102"/>
    </row>
    <row r="53" spans="1:3" ht="15" x14ac:dyDescent="0.3">
      <c r="A53" s="76" t="str">
        <f>Ф1!B64</f>
        <v>13 мая 2021 года</v>
      </c>
      <c r="B53" s="67"/>
      <c r="C53" s="67"/>
    </row>
    <row r="57" spans="1:3" x14ac:dyDescent="0.25">
      <c r="B57" s="47"/>
      <c r="C57" s="33"/>
    </row>
    <row r="59" spans="1:3" x14ac:dyDescent="0.25">
      <c r="B59" s="33"/>
    </row>
    <row r="60" spans="1:3" x14ac:dyDescent="0.25">
      <c r="B60" s="49"/>
    </row>
  </sheetData>
  <mergeCells count="5">
    <mergeCell ref="A2:B3"/>
    <mergeCell ref="B4:B5"/>
    <mergeCell ref="C4:C5"/>
    <mergeCell ref="B48:C48"/>
    <mergeCell ref="B50:C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1"/>
  <sheetViews>
    <sheetView workbookViewId="0">
      <selection activeCell="A26" sqref="A26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4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0" x14ac:dyDescent="0.3">
      <c r="A2" s="4" t="s">
        <v>78</v>
      </c>
    </row>
    <row r="3" spans="1:10" x14ac:dyDescent="0.3">
      <c r="A3" s="11" t="s">
        <v>133</v>
      </c>
      <c r="B3" s="11"/>
      <c r="C3" s="11"/>
      <c r="D3" s="11"/>
      <c r="E3" s="11"/>
      <c r="F3" s="11"/>
      <c r="G3" s="11"/>
      <c r="H3" s="11"/>
      <c r="I3" s="11"/>
    </row>
    <row r="4" spans="1:10" x14ac:dyDescent="0.3">
      <c r="A4" s="4" t="s">
        <v>123</v>
      </c>
      <c r="B4" s="11"/>
      <c r="C4" s="11"/>
      <c r="D4" s="11"/>
      <c r="E4" s="11"/>
      <c r="F4" s="11"/>
      <c r="G4" s="11"/>
      <c r="H4" s="11"/>
      <c r="I4" s="11"/>
    </row>
    <row r="6" spans="1:10" ht="15" customHeight="1" x14ac:dyDescent="0.3">
      <c r="A6" s="140" t="s">
        <v>79</v>
      </c>
      <c r="B6" s="141"/>
      <c r="C6" s="141"/>
      <c r="D6" s="141"/>
      <c r="E6" s="141"/>
      <c r="F6" s="141"/>
      <c r="G6" s="142"/>
      <c r="H6" s="143" t="s">
        <v>80</v>
      </c>
      <c r="I6" s="143" t="s">
        <v>23</v>
      </c>
    </row>
    <row r="7" spans="1:10" ht="30" customHeight="1" x14ac:dyDescent="0.25">
      <c r="A7" s="43"/>
      <c r="B7" s="146" t="s">
        <v>104</v>
      </c>
      <c r="C7" s="147"/>
      <c r="D7" s="148" t="s">
        <v>103</v>
      </c>
      <c r="E7" s="150" t="s">
        <v>19</v>
      </c>
      <c r="F7" s="150" t="s">
        <v>81</v>
      </c>
      <c r="G7" s="143" t="s">
        <v>82</v>
      </c>
      <c r="H7" s="144"/>
      <c r="I7" s="144"/>
    </row>
    <row r="8" spans="1:10" ht="30" x14ac:dyDescent="0.25">
      <c r="A8" s="23" t="s">
        <v>83</v>
      </c>
      <c r="B8" s="128" t="s">
        <v>57</v>
      </c>
      <c r="C8" s="128" t="s">
        <v>84</v>
      </c>
      <c r="D8" s="149"/>
      <c r="E8" s="151"/>
      <c r="F8" s="151"/>
      <c r="G8" s="145"/>
      <c r="H8" s="145"/>
      <c r="I8" s="145"/>
    </row>
    <row r="9" spans="1:10" s="10" customFormat="1" x14ac:dyDescent="0.25">
      <c r="A9" s="24" t="s">
        <v>134</v>
      </c>
      <c r="B9" s="53">
        <v>1379310</v>
      </c>
      <c r="C9" s="53">
        <v>12875173</v>
      </c>
      <c r="D9" s="54">
        <v>-35700</v>
      </c>
      <c r="E9" s="53">
        <v>12061525</v>
      </c>
      <c r="F9" s="54">
        <v>-14932742</v>
      </c>
      <c r="G9" s="54">
        <v>11347566</v>
      </c>
      <c r="H9" s="54">
        <v>1775231</v>
      </c>
      <c r="I9" s="54">
        <v>13122797</v>
      </c>
    </row>
    <row r="10" spans="1:10" s="10" customFormat="1" x14ac:dyDescent="0.25">
      <c r="A10" s="25" t="s">
        <v>94</v>
      </c>
      <c r="B10" s="55"/>
      <c r="C10" s="53"/>
      <c r="D10" s="56"/>
      <c r="E10" s="53"/>
      <c r="F10" s="54"/>
      <c r="G10" s="54">
        <v>0</v>
      </c>
      <c r="H10" s="54"/>
      <c r="I10" s="54">
        <v>0</v>
      </c>
    </row>
    <row r="11" spans="1:10" s="26" customFormat="1" x14ac:dyDescent="0.25">
      <c r="A11" s="25" t="s">
        <v>85</v>
      </c>
      <c r="B11" s="57" t="s">
        <v>17</v>
      </c>
      <c r="C11" s="57" t="s">
        <v>17</v>
      </c>
      <c r="D11" s="58"/>
      <c r="E11" s="57"/>
      <c r="F11" s="59">
        <v>519404</v>
      </c>
      <c r="G11" s="54">
        <v>519404</v>
      </c>
      <c r="H11" s="59">
        <v>-106410</v>
      </c>
      <c r="I11" s="54">
        <v>412994</v>
      </c>
      <c r="J11" s="127"/>
    </row>
    <row r="12" spans="1:10" s="26" customFormat="1" x14ac:dyDescent="0.25">
      <c r="A12" s="25" t="s">
        <v>105</v>
      </c>
      <c r="B12" s="57"/>
      <c r="C12" s="57"/>
      <c r="D12" s="58"/>
      <c r="E12" s="63">
        <v>-509979</v>
      </c>
      <c r="F12" s="59">
        <v>509979</v>
      </c>
      <c r="G12" s="54">
        <v>0</v>
      </c>
      <c r="H12" s="59"/>
      <c r="I12" s="54">
        <v>0</v>
      </c>
    </row>
    <row r="13" spans="1:10" s="26" customFormat="1" hidden="1" x14ac:dyDescent="0.25">
      <c r="A13" s="25" t="s">
        <v>113</v>
      </c>
      <c r="B13" s="57"/>
      <c r="C13" s="57"/>
      <c r="D13" s="58"/>
      <c r="E13" s="58"/>
      <c r="F13" s="55"/>
      <c r="G13" s="54">
        <v>0</v>
      </c>
      <c r="H13" s="59"/>
      <c r="I13" s="54">
        <v>0</v>
      </c>
    </row>
    <row r="14" spans="1:10" s="26" customFormat="1" ht="27" x14ac:dyDescent="0.25">
      <c r="A14" s="25" t="s">
        <v>95</v>
      </c>
      <c r="B14" s="57"/>
      <c r="C14" s="57"/>
      <c r="D14" s="58"/>
      <c r="E14" s="60">
        <v>448</v>
      </c>
      <c r="F14" s="59">
        <v>-1333</v>
      </c>
      <c r="G14" s="54">
        <v>-885</v>
      </c>
      <c r="H14" s="59">
        <v>-2596</v>
      </c>
      <c r="I14" s="54">
        <v>-3481</v>
      </c>
    </row>
    <row r="15" spans="1:10" s="26" customFormat="1" x14ac:dyDescent="0.25">
      <c r="A15" s="25" t="s">
        <v>116</v>
      </c>
      <c r="B15" s="57"/>
      <c r="C15" s="57"/>
      <c r="D15" s="58"/>
      <c r="E15" s="60"/>
      <c r="F15" s="59"/>
      <c r="G15" s="54">
        <v>0</v>
      </c>
      <c r="H15" s="59"/>
      <c r="I15" s="54">
        <v>0</v>
      </c>
    </row>
    <row r="16" spans="1:10" s="10" customFormat="1" x14ac:dyDescent="0.25">
      <c r="A16" s="24" t="s">
        <v>135</v>
      </c>
      <c r="B16" s="53">
        <v>1379310</v>
      </c>
      <c r="C16" s="53">
        <v>12875173</v>
      </c>
      <c r="D16" s="53">
        <v>-35700</v>
      </c>
      <c r="E16" s="53">
        <v>11551994</v>
      </c>
      <c r="F16" s="54">
        <v>-13904692</v>
      </c>
      <c r="G16" s="54">
        <v>11866085</v>
      </c>
      <c r="H16" s="54">
        <v>1666225</v>
      </c>
      <c r="I16" s="54">
        <v>13532310</v>
      </c>
    </row>
    <row r="17" spans="1:9" ht="13.5" x14ac:dyDescent="0.25">
      <c r="B17" s="22"/>
      <c r="C17" s="22"/>
      <c r="D17" s="22"/>
      <c r="E17" s="22"/>
      <c r="F17" s="22"/>
      <c r="G17" s="22"/>
      <c r="H17" s="22"/>
      <c r="I17" s="22"/>
    </row>
    <row r="18" spans="1:9" ht="13.5" x14ac:dyDescent="0.25">
      <c r="B18" s="22"/>
      <c r="C18" s="22"/>
      <c r="D18" s="22"/>
      <c r="E18" s="22"/>
      <c r="F18" s="22"/>
      <c r="G18" s="22"/>
      <c r="H18" s="22"/>
      <c r="I18" s="22"/>
    </row>
    <row r="19" spans="1:9" ht="13.5" x14ac:dyDescent="0.25">
      <c r="B19" s="22"/>
      <c r="C19" s="22"/>
      <c r="D19" s="22"/>
      <c r="E19" s="22"/>
      <c r="F19" s="22"/>
      <c r="G19" s="22"/>
      <c r="H19" s="22"/>
      <c r="I19" s="22"/>
    </row>
    <row r="20" spans="1:9" x14ac:dyDescent="0.3">
      <c r="A20" s="103" t="s">
        <v>121</v>
      </c>
      <c r="B20" s="130"/>
      <c r="C20" s="130"/>
      <c r="E20" s="11" t="s">
        <v>122</v>
      </c>
    </row>
    <row r="21" spans="1:9" x14ac:dyDescent="0.3">
      <c r="A21" s="103"/>
      <c r="B21" s="67"/>
      <c r="C21" s="104"/>
      <c r="F21" s="4"/>
    </row>
    <row r="22" spans="1:9" x14ac:dyDescent="0.3">
      <c r="A22" s="103" t="s">
        <v>119</v>
      </c>
      <c r="B22" s="130"/>
      <c r="C22" s="130"/>
      <c r="E22" s="11" t="s">
        <v>120</v>
      </c>
      <c r="F22" s="4"/>
    </row>
    <row r="23" spans="1:9" x14ac:dyDescent="0.3">
      <c r="A23" s="73"/>
      <c r="B23" s="67"/>
      <c r="C23" s="67"/>
      <c r="F23" s="4" t="s">
        <v>17</v>
      </c>
    </row>
    <row r="24" spans="1:9" x14ac:dyDescent="0.3">
      <c r="A24" s="76" t="s">
        <v>37</v>
      </c>
      <c r="B24" s="67"/>
      <c r="C24" s="102"/>
    </row>
    <row r="25" spans="1:9" x14ac:dyDescent="0.3">
      <c r="A25" s="76" t="str">
        <f>Ф1!B64</f>
        <v>13 мая 2021 года</v>
      </c>
      <c r="B25" s="67"/>
      <c r="C25" s="67"/>
      <c r="H25" s="46"/>
    </row>
    <row r="26" spans="1:9" x14ac:dyDescent="0.3">
      <c r="A26" s="4"/>
      <c r="H26" s="46"/>
    </row>
    <row r="27" spans="1:9" x14ac:dyDescent="0.3">
      <c r="A27" s="4"/>
      <c r="H27" s="46"/>
    </row>
    <row r="28" spans="1:9" x14ac:dyDescent="0.3">
      <c r="A28" s="4"/>
      <c r="C28" s="5"/>
      <c r="E28" s="5"/>
      <c r="H28" s="46"/>
    </row>
    <row r="29" spans="1:9" x14ac:dyDescent="0.3">
      <c r="A29" s="4"/>
      <c r="C29" s="62"/>
      <c r="D29" s="62"/>
      <c r="E29" s="62"/>
      <c r="F29" s="62"/>
      <c r="G29" s="62"/>
      <c r="H29" s="62"/>
      <c r="I29" s="62"/>
    </row>
    <row r="30" spans="1:9" x14ac:dyDescent="0.3">
      <c r="A30" s="4"/>
      <c r="H30" s="46"/>
    </row>
    <row r="31" spans="1:9" x14ac:dyDescent="0.3">
      <c r="A31" s="4"/>
      <c r="H31" s="46"/>
    </row>
    <row r="32" spans="1:9" x14ac:dyDescent="0.3">
      <c r="A32" s="4"/>
      <c r="H32" s="46"/>
    </row>
    <row r="33" spans="3:9" x14ac:dyDescent="0.3">
      <c r="H33" s="46"/>
    </row>
    <row r="34" spans="3:9" ht="13.5" x14ac:dyDescent="0.25">
      <c r="C34" s="48"/>
      <c r="D34" s="5"/>
      <c r="E34" s="5"/>
      <c r="F34" s="8"/>
      <c r="G34" s="8"/>
      <c r="H34" s="8"/>
      <c r="I34" s="8"/>
    </row>
    <row r="35" spans="3:9" ht="13.5" x14ac:dyDescent="0.25">
      <c r="C35" s="5"/>
      <c r="D35" s="5"/>
      <c r="E35" s="5"/>
      <c r="F35" s="22"/>
      <c r="G35" s="22"/>
      <c r="H35" s="22"/>
      <c r="I35" s="22"/>
    </row>
    <row r="36" spans="3:9" x14ac:dyDescent="0.3">
      <c r="C36" s="48"/>
    </row>
    <row r="37" spans="3:9" x14ac:dyDescent="0.3">
      <c r="F37" s="8"/>
    </row>
    <row r="38" spans="3:9" x14ac:dyDescent="0.3">
      <c r="F38" s="8"/>
    </row>
    <row r="39" spans="3:9" x14ac:dyDescent="0.3">
      <c r="F39" s="8"/>
    </row>
    <row r="40" spans="3:9" x14ac:dyDescent="0.3">
      <c r="F40" s="42"/>
    </row>
    <row r="41" spans="3:9" x14ac:dyDescent="0.3">
      <c r="F41" s="8"/>
    </row>
  </sheetData>
  <mergeCells count="10">
    <mergeCell ref="B20:C20"/>
    <mergeCell ref="B22:C22"/>
    <mergeCell ref="A6:G6"/>
    <mergeCell ref="H6:H8"/>
    <mergeCell ref="I6:I8"/>
    <mergeCell ref="B7:C7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Штефанова Кристина Николаевна</cp:lastModifiedBy>
  <cp:lastPrinted>2020-08-14T06:34:05Z</cp:lastPrinted>
  <dcterms:created xsi:type="dcterms:W3CDTF">2015-08-20T10:00:21Z</dcterms:created>
  <dcterms:modified xsi:type="dcterms:W3CDTF">2021-05-14T03:55:07Z</dcterms:modified>
</cp:coreProperties>
</file>