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Buh\Отчетность\Квартальные отчеты\для биржи\2021\01.04.2021\"/>
    </mc:Choice>
  </mc:AlternateContent>
  <bookViews>
    <workbookView xWindow="-45" yWindow="0" windowWidth="10005" windowHeight="8295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_" hidden="1">'[1]Prelim Cost'!$B$31:$L$31</definedName>
    <definedName name="__5450_01" localSheetId="2">#REF!</definedName>
    <definedName name="__5450_01" localSheetId="3">#REF!</definedName>
    <definedName name="__5450_01">#REF!</definedName>
    <definedName name="__5456_n" localSheetId="2">#REF!</definedName>
    <definedName name="__5456_n" localSheetId="3">#REF!</definedName>
    <definedName name="__5456_n">#REF!</definedName>
    <definedName name="__MAIN__" localSheetId="2">#REF!</definedName>
    <definedName name="__MAIN__" localSheetId="3">#REF!</definedName>
    <definedName name="__MAIN__">#REF!</definedName>
    <definedName name="__spReport__" localSheetId="2">#REF!</definedName>
    <definedName name="__spReport__" localSheetId="3">#REF!</definedName>
    <definedName name="__spReport__">#REF!</definedName>
    <definedName name="__spReport1__" localSheetId="2">#REF!</definedName>
    <definedName name="__spReport1__" localSheetId="3">#REF!</definedName>
    <definedName name="__spReport1__">#REF!</definedName>
    <definedName name="__spReport2__" localSheetId="2">#REF!</definedName>
    <definedName name="__spReport2__" localSheetId="3">#REF!</definedName>
    <definedName name="__spReport2__">#REF!</definedName>
    <definedName name="__spReport3__" localSheetId="2">#REF!</definedName>
    <definedName name="__spReport3__" localSheetId="3">#REF!</definedName>
    <definedName name="__spReport3__">#REF!</definedName>
    <definedName name="_11" localSheetId="2">#REF!</definedName>
    <definedName name="_11" localSheetId="3">#REF!</definedName>
    <definedName name="_11">#REF!</definedName>
    <definedName name="_123Graph_ACHART2" hidden="1">'[1]Prelim Cost'!$B$31:$L$31</definedName>
    <definedName name="_124" hidden="1">'[1]Prelim Cost'!$B$31:$L$31</definedName>
    <definedName name="_15_MIF" localSheetId="2">#REF!</definedName>
    <definedName name="_15_MIF" localSheetId="3">#REF!</definedName>
    <definedName name="_15_MIF">#REF!</definedName>
    <definedName name="_4050_00" localSheetId="2">#REF!</definedName>
    <definedName name="_4050_00" localSheetId="3">#REF!</definedName>
    <definedName name="_4050_00">#REF!</definedName>
    <definedName name="_4050_01" localSheetId="2">#REF!</definedName>
    <definedName name="_4050_01" localSheetId="3">#REF!</definedName>
    <definedName name="_4050_01">#REF!</definedName>
    <definedName name="_4050_n" localSheetId="2">#REF!</definedName>
    <definedName name="_4050_n" localSheetId="3">#REF!</definedName>
    <definedName name="_4050_n">#REF!</definedName>
    <definedName name="_4052_00" localSheetId="2">#REF!</definedName>
    <definedName name="_4052_00" localSheetId="3">#REF!</definedName>
    <definedName name="_4052_00">#REF!</definedName>
    <definedName name="_4052_01" localSheetId="2">#REF!</definedName>
    <definedName name="_4052_01" localSheetId="3">#REF!</definedName>
    <definedName name="_4052_01">#REF!</definedName>
    <definedName name="_4052_n" localSheetId="2">#REF!</definedName>
    <definedName name="_4052_n" localSheetId="3">#REF!</definedName>
    <definedName name="_4052_n">#REF!</definedName>
    <definedName name="_4100_00" localSheetId="2">#REF!</definedName>
    <definedName name="_4100_00" localSheetId="3">#REF!</definedName>
    <definedName name="_4100_00">#REF!</definedName>
    <definedName name="_4100_01" localSheetId="2">#REF!</definedName>
    <definedName name="_4100_01" localSheetId="3">#REF!</definedName>
    <definedName name="_4100_01">#REF!</definedName>
    <definedName name="_4100_n" localSheetId="2">#REF!</definedName>
    <definedName name="_4100_n" localSheetId="3">#REF!</definedName>
    <definedName name="_4100_n">#REF!</definedName>
    <definedName name="_4101_00" localSheetId="2">#REF!</definedName>
    <definedName name="_4101_00" localSheetId="3">#REF!</definedName>
    <definedName name="_4101_00">#REF!</definedName>
    <definedName name="_4101_01" localSheetId="2">#REF!</definedName>
    <definedName name="_4101_01" localSheetId="3">#REF!</definedName>
    <definedName name="_4101_01">#REF!</definedName>
    <definedName name="_4101_n" localSheetId="2">#REF!</definedName>
    <definedName name="_4101_n" localSheetId="3">#REF!</definedName>
    <definedName name="_4101_n">#REF!</definedName>
    <definedName name="_4150_00" localSheetId="2">#REF!</definedName>
    <definedName name="_4150_00" localSheetId="3">#REF!</definedName>
    <definedName name="_4150_00">#REF!</definedName>
    <definedName name="_4150_01" localSheetId="2">#REF!</definedName>
    <definedName name="_4150_01" localSheetId="3">#REF!</definedName>
    <definedName name="_4150_01">#REF!</definedName>
    <definedName name="_4150_n" localSheetId="2">#REF!</definedName>
    <definedName name="_4150_n" localSheetId="3">#REF!</definedName>
    <definedName name="_4150_n">#REF!</definedName>
    <definedName name="_4151_00" localSheetId="2">#REF!</definedName>
    <definedName name="_4151_00" localSheetId="3">#REF!</definedName>
    <definedName name="_4151_00">#REF!</definedName>
    <definedName name="_4151_01" localSheetId="2">#REF!</definedName>
    <definedName name="_4151_01" localSheetId="3">#REF!</definedName>
    <definedName name="_4151_01">#REF!</definedName>
    <definedName name="_4151_0333">'[2]A-20'!$E$149</definedName>
    <definedName name="_4151_n" localSheetId="2">#REF!</definedName>
    <definedName name="_4151_n" localSheetId="3">#REF!</definedName>
    <definedName name="_4151_n">#REF!</definedName>
    <definedName name="_4152_00" localSheetId="2">#REF!</definedName>
    <definedName name="_4152_00" localSheetId="3">#REF!</definedName>
    <definedName name="_4152_00">#REF!</definedName>
    <definedName name="_4152_01" localSheetId="2">#REF!</definedName>
    <definedName name="_4152_01" localSheetId="3">#REF!</definedName>
    <definedName name="_4152_01">#REF!</definedName>
    <definedName name="_4152_n" localSheetId="2">#REF!</definedName>
    <definedName name="_4152_n" localSheetId="3">#REF!</definedName>
    <definedName name="_4152_n">#REF!</definedName>
    <definedName name="_4155_00" localSheetId="2">#REF!</definedName>
    <definedName name="_4155_00" localSheetId="3">#REF!</definedName>
    <definedName name="_4155_00">#REF!</definedName>
    <definedName name="_4155_01" localSheetId="2">#REF!</definedName>
    <definedName name="_4155_01" localSheetId="3">#REF!</definedName>
    <definedName name="_4155_01">#REF!</definedName>
    <definedName name="_4155_n" localSheetId="2">#REF!</definedName>
    <definedName name="_4155_n" localSheetId="3">#REF!</definedName>
    <definedName name="_4155_n">#REF!</definedName>
    <definedName name="_4250_00" localSheetId="2">#REF!</definedName>
    <definedName name="_4250_00" localSheetId="3">#REF!</definedName>
    <definedName name="_4250_00">#REF!</definedName>
    <definedName name="_4250_01" localSheetId="2">#REF!</definedName>
    <definedName name="_4250_01" localSheetId="3">#REF!</definedName>
    <definedName name="_4250_01">#REF!</definedName>
    <definedName name="_4250_n" localSheetId="2">#REF!</definedName>
    <definedName name="_4250_n" localSheetId="3">#REF!</definedName>
    <definedName name="_4250_n">#REF!</definedName>
    <definedName name="_4252_00" localSheetId="2">#REF!</definedName>
    <definedName name="_4252_00" localSheetId="3">#REF!</definedName>
    <definedName name="_4252_00">#REF!</definedName>
    <definedName name="_4252_01" localSheetId="2">#REF!</definedName>
    <definedName name="_4252_01" localSheetId="3">#REF!</definedName>
    <definedName name="_4252_01">#REF!</definedName>
    <definedName name="_4252_n" localSheetId="2">#REF!</definedName>
    <definedName name="_4252_n" localSheetId="3">#REF!</definedName>
    <definedName name="_4252_n">#REF!</definedName>
    <definedName name="_4253_00" localSheetId="2">#REF!</definedName>
    <definedName name="_4253_00" localSheetId="3">#REF!</definedName>
    <definedName name="_4253_00">#REF!</definedName>
    <definedName name="_4253_01" localSheetId="2">#REF!</definedName>
    <definedName name="_4253_01" localSheetId="3">#REF!</definedName>
    <definedName name="_4253_01">#REF!</definedName>
    <definedName name="_4253_n" localSheetId="2">#REF!</definedName>
    <definedName name="_4253_n" localSheetId="3">#REF!</definedName>
    <definedName name="_4253_n">#REF!</definedName>
    <definedName name="_4300_n" localSheetId="2">#REF!</definedName>
    <definedName name="_4300_n" localSheetId="3">#REF!</definedName>
    <definedName name="_4300_n">#REF!</definedName>
    <definedName name="_4302_00" localSheetId="2">#REF!</definedName>
    <definedName name="_4302_00" localSheetId="3">#REF!</definedName>
    <definedName name="_4302_00">#REF!</definedName>
    <definedName name="_4302_01" localSheetId="2">#REF!</definedName>
    <definedName name="_4302_01" localSheetId="3">#REF!</definedName>
    <definedName name="_4302_01">#REF!</definedName>
    <definedName name="_4302_n" localSheetId="2">#REF!</definedName>
    <definedName name="_4302_n" localSheetId="3">#REF!</definedName>
    <definedName name="_4302_n">#REF!</definedName>
    <definedName name="_4400_n" localSheetId="2">#REF!</definedName>
    <definedName name="_4400_n" localSheetId="3">#REF!</definedName>
    <definedName name="_4400_n">#REF!</definedName>
    <definedName name="_4401_00" localSheetId="2">#REF!</definedName>
    <definedName name="_4401_00" localSheetId="3">#REF!</definedName>
    <definedName name="_4401_00">#REF!</definedName>
    <definedName name="_4401_01" localSheetId="2">#REF!</definedName>
    <definedName name="_4401_01" localSheetId="3">#REF!</definedName>
    <definedName name="_4401_01">#REF!</definedName>
    <definedName name="_4401_n" localSheetId="2">#REF!</definedName>
    <definedName name="_4401_n" localSheetId="3">#REF!</definedName>
    <definedName name="_4401_n">#REF!</definedName>
    <definedName name="_4405_00" localSheetId="2">#REF!</definedName>
    <definedName name="_4405_00" localSheetId="3">#REF!</definedName>
    <definedName name="_4405_00">#REF!</definedName>
    <definedName name="_4405_01" localSheetId="2">#REF!</definedName>
    <definedName name="_4405_01" localSheetId="3">#REF!</definedName>
    <definedName name="_4405_01">#REF!</definedName>
    <definedName name="_4405_n" localSheetId="2">#REF!</definedName>
    <definedName name="_4405_n" localSheetId="3">#REF!</definedName>
    <definedName name="_4405_n">#REF!</definedName>
    <definedName name="_4411_00" localSheetId="2">#REF!</definedName>
    <definedName name="_4411_00" localSheetId="3">#REF!</definedName>
    <definedName name="_4411_00">#REF!</definedName>
    <definedName name="_4411_01" localSheetId="2">#REF!</definedName>
    <definedName name="_4411_01" localSheetId="3">#REF!</definedName>
    <definedName name="_4411_01">#REF!</definedName>
    <definedName name="_4411_n" localSheetId="2">#REF!</definedName>
    <definedName name="_4411_n" localSheetId="3">#REF!</definedName>
    <definedName name="_4411_n">#REF!</definedName>
    <definedName name="_4414_00" localSheetId="2">#REF!</definedName>
    <definedName name="_4414_00" localSheetId="3">#REF!</definedName>
    <definedName name="_4414_00">#REF!</definedName>
    <definedName name="_4414_01" localSheetId="2">#REF!</definedName>
    <definedName name="_4414_01" localSheetId="3">#REF!</definedName>
    <definedName name="_4414_01">#REF!</definedName>
    <definedName name="_4414_n" localSheetId="2">#REF!</definedName>
    <definedName name="_4414_n" localSheetId="3">#REF!</definedName>
    <definedName name="_4414_n">#REF!</definedName>
    <definedName name="_4417_00" localSheetId="2">#REF!</definedName>
    <definedName name="_4417_00" localSheetId="3">#REF!</definedName>
    <definedName name="_4417_00">#REF!</definedName>
    <definedName name="_4417_01" localSheetId="2">#REF!</definedName>
    <definedName name="_4417_01" localSheetId="3">#REF!</definedName>
    <definedName name="_4417_01">#REF!</definedName>
    <definedName name="_4417_n" localSheetId="2">#REF!</definedName>
    <definedName name="_4417_n" localSheetId="3">#REF!</definedName>
    <definedName name="_4417_n">#REF!</definedName>
    <definedName name="_4420_00" localSheetId="2">#REF!</definedName>
    <definedName name="_4420_00" localSheetId="3">#REF!</definedName>
    <definedName name="_4420_00">#REF!</definedName>
    <definedName name="_4420_01" localSheetId="2">#REF!</definedName>
    <definedName name="_4420_01" localSheetId="3">#REF!</definedName>
    <definedName name="_4420_01">#REF!</definedName>
    <definedName name="_4420_n" localSheetId="2">#REF!</definedName>
    <definedName name="_4420_n" localSheetId="3">#REF!</definedName>
    <definedName name="_4420_n">#REF!</definedName>
    <definedName name="_4424_00" localSheetId="2">#REF!</definedName>
    <definedName name="_4424_00" localSheetId="3">#REF!</definedName>
    <definedName name="_4424_00">#REF!</definedName>
    <definedName name="_4424_01" localSheetId="2">#REF!</definedName>
    <definedName name="_4424_01" localSheetId="3">#REF!</definedName>
    <definedName name="_4424_01">#REF!</definedName>
    <definedName name="_4424_n" localSheetId="2">#REF!</definedName>
    <definedName name="_4424_n" localSheetId="3">#REF!</definedName>
    <definedName name="_4424_n">#REF!</definedName>
    <definedName name="_4449_00" localSheetId="2">#REF!</definedName>
    <definedName name="_4449_00" localSheetId="3">#REF!</definedName>
    <definedName name="_4449_00">#REF!</definedName>
    <definedName name="_4449_01" localSheetId="2">#REF!</definedName>
    <definedName name="_4449_01" localSheetId="3">#REF!</definedName>
    <definedName name="_4449_01">#REF!</definedName>
    <definedName name="_4449_n" localSheetId="2">#REF!</definedName>
    <definedName name="_4449_n" localSheetId="3">#REF!</definedName>
    <definedName name="_4449_n">#REF!</definedName>
    <definedName name="_4450_00" localSheetId="2">#REF!</definedName>
    <definedName name="_4450_00" localSheetId="3">#REF!</definedName>
    <definedName name="_4450_00">#REF!</definedName>
    <definedName name="_4450_01" localSheetId="2">#REF!</definedName>
    <definedName name="_4450_01" localSheetId="3">#REF!</definedName>
    <definedName name="_4450_01">#REF!</definedName>
    <definedName name="_4450_n" localSheetId="2">#REF!</definedName>
    <definedName name="_4450_n" localSheetId="3">#REF!</definedName>
    <definedName name="_4450_n">#REF!</definedName>
    <definedName name="_4490_n" localSheetId="2">#REF!</definedName>
    <definedName name="_4490_n" localSheetId="3">#REF!</definedName>
    <definedName name="_4490_n">#REF!</definedName>
    <definedName name="_4491_00" localSheetId="2">#REF!</definedName>
    <definedName name="_4491_00" localSheetId="3">#REF!</definedName>
    <definedName name="_4491_00">#REF!</definedName>
    <definedName name="_4491_01" localSheetId="2">#REF!</definedName>
    <definedName name="_4491_01" localSheetId="3">#REF!</definedName>
    <definedName name="_4491_01">#REF!</definedName>
    <definedName name="_4491_n" localSheetId="2">#REF!</definedName>
    <definedName name="_4491_n" localSheetId="3">#REF!</definedName>
    <definedName name="_4491_n">#REF!</definedName>
    <definedName name="_4500_n" localSheetId="2">#REF!</definedName>
    <definedName name="_4500_n" localSheetId="3">#REF!</definedName>
    <definedName name="_4500_n">#REF!</definedName>
    <definedName name="_4510_00" localSheetId="2">#REF!</definedName>
    <definedName name="_4510_00" localSheetId="3">#REF!</definedName>
    <definedName name="_4510_00">#REF!</definedName>
    <definedName name="_4510_01" localSheetId="2">#REF!</definedName>
    <definedName name="_4510_01" localSheetId="3">#REF!</definedName>
    <definedName name="_4510_01">#REF!</definedName>
    <definedName name="_4510_n" localSheetId="2">#REF!</definedName>
    <definedName name="_4510_n" localSheetId="3">#REF!</definedName>
    <definedName name="_4510_n">#REF!</definedName>
    <definedName name="_4530_00" localSheetId="2">#REF!</definedName>
    <definedName name="_4530_00" localSheetId="3">#REF!</definedName>
    <definedName name="_4530_00">#REF!</definedName>
    <definedName name="_4530_01" localSheetId="2">#REF!</definedName>
    <definedName name="_4530_01" localSheetId="3">#REF!</definedName>
    <definedName name="_4530_01">#REF!</definedName>
    <definedName name="_4530_n" localSheetId="2">#REF!</definedName>
    <definedName name="_4530_n" localSheetId="3">#REF!</definedName>
    <definedName name="_4530_n">#REF!</definedName>
    <definedName name="_4600_n" localSheetId="2">#REF!</definedName>
    <definedName name="_4600_n" localSheetId="3">#REF!</definedName>
    <definedName name="_4600_n">#REF!</definedName>
    <definedName name="_4601_00" localSheetId="2">#REF!</definedName>
    <definedName name="_4601_00" localSheetId="3">#REF!</definedName>
    <definedName name="_4601_00">#REF!</definedName>
    <definedName name="_4601_01" localSheetId="2">#REF!</definedName>
    <definedName name="_4601_01" localSheetId="3">#REF!</definedName>
    <definedName name="_4601_01">#REF!</definedName>
    <definedName name="_4601_n" localSheetId="2">#REF!</definedName>
    <definedName name="_4601_n" localSheetId="3">#REF!</definedName>
    <definedName name="_4601_n">#REF!</definedName>
    <definedName name="_4603_00" localSheetId="2">#REF!</definedName>
    <definedName name="_4603_00" localSheetId="3">#REF!</definedName>
    <definedName name="_4603_00">#REF!</definedName>
    <definedName name="_4603_01" localSheetId="2">#REF!</definedName>
    <definedName name="_4603_01" localSheetId="3">#REF!</definedName>
    <definedName name="_4603_01">#REF!</definedName>
    <definedName name="_4603_n" localSheetId="2">#REF!</definedName>
    <definedName name="_4603_n" localSheetId="3">#REF!</definedName>
    <definedName name="_4603_n">#REF!</definedName>
    <definedName name="_4604_00" localSheetId="2">#REF!</definedName>
    <definedName name="_4604_00" localSheetId="3">#REF!</definedName>
    <definedName name="_4604_00">#REF!</definedName>
    <definedName name="_4604_01" localSheetId="2">#REF!</definedName>
    <definedName name="_4604_01" localSheetId="3">#REF!</definedName>
    <definedName name="_4604_01">#REF!</definedName>
    <definedName name="_4604_n" localSheetId="2">#REF!</definedName>
    <definedName name="_4604_n" localSheetId="3">#REF!</definedName>
    <definedName name="_4604_n">#REF!</definedName>
    <definedName name="_4606_00" localSheetId="2">#REF!</definedName>
    <definedName name="_4606_00" localSheetId="3">#REF!</definedName>
    <definedName name="_4606_00">#REF!</definedName>
    <definedName name="_4606_01" localSheetId="2">#REF!</definedName>
    <definedName name="_4606_01" localSheetId="3">#REF!</definedName>
    <definedName name="_4606_01">#REF!</definedName>
    <definedName name="_4606_n" localSheetId="2">#REF!</definedName>
    <definedName name="_4606_n" localSheetId="3">#REF!</definedName>
    <definedName name="_4606_n">#REF!</definedName>
    <definedName name="_4607_00" localSheetId="2">#REF!</definedName>
    <definedName name="_4607_00" localSheetId="3">#REF!</definedName>
    <definedName name="_4607_00">#REF!</definedName>
    <definedName name="_4607_01" localSheetId="2">#REF!</definedName>
    <definedName name="_4607_01" localSheetId="3">#REF!</definedName>
    <definedName name="_4607_01">#REF!</definedName>
    <definedName name="_4607_n" localSheetId="2">#REF!</definedName>
    <definedName name="_4607_n" localSheetId="3">#REF!</definedName>
    <definedName name="_4607_n">#REF!</definedName>
    <definedName name="_4608_00" localSheetId="2">#REF!</definedName>
    <definedName name="_4608_00" localSheetId="3">#REF!</definedName>
    <definedName name="_4608_00">#REF!</definedName>
    <definedName name="_4608_01" localSheetId="2">#REF!</definedName>
    <definedName name="_4608_01" localSheetId="3">#REF!</definedName>
    <definedName name="_4608_01">#REF!</definedName>
    <definedName name="_4608_n" localSheetId="2">#REF!</definedName>
    <definedName name="_4608_n" localSheetId="3">#REF!</definedName>
    <definedName name="_4608_n">#REF!</definedName>
    <definedName name="_4700_n" localSheetId="2">#REF!</definedName>
    <definedName name="_4700_n" localSheetId="3">#REF!</definedName>
    <definedName name="_4700_n">#REF!</definedName>
    <definedName name="_4703_00" localSheetId="2">#REF!</definedName>
    <definedName name="_4703_00" localSheetId="3">#REF!</definedName>
    <definedName name="_4703_00">#REF!</definedName>
    <definedName name="_4703_01" localSheetId="2">#REF!</definedName>
    <definedName name="_4703_01" localSheetId="3">#REF!</definedName>
    <definedName name="_4703_01">#REF!</definedName>
    <definedName name="_4703_n" localSheetId="2">#REF!</definedName>
    <definedName name="_4703_n" localSheetId="3">#REF!</definedName>
    <definedName name="_4703_n">#REF!</definedName>
    <definedName name="_4706_00" localSheetId="2">#REF!</definedName>
    <definedName name="_4706_00" localSheetId="3">#REF!</definedName>
    <definedName name="_4706_00">#REF!</definedName>
    <definedName name="_4706_01" localSheetId="2">#REF!</definedName>
    <definedName name="_4706_01" localSheetId="3">#REF!</definedName>
    <definedName name="_4706_01">#REF!</definedName>
    <definedName name="_4706_n" localSheetId="2">#REF!</definedName>
    <definedName name="_4706_n" localSheetId="3">#REF!</definedName>
    <definedName name="_4706_n">#REF!</definedName>
    <definedName name="_4800_n" localSheetId="2">#REF!</definedName>
    <definedName name="_4800_n" localSheetId="3">#REF!</definedName>
    <definedName name="_4800_n">#REF!</definedName>
    <definedName name="_4801" localSheetId="2">#REF!</definedName>
    <definedName name="_4801" localSheetId="3">#REF!</definedName>
    <definedName name="_4801">#REF!</definedName>
    <definedName name="_4801_00" localSheetId="2">#REF!</definedName>
    <definedName name="_4801_00" localSheetId="3">#REF!</definedName>
    <definedName name="_4801_00">#REF!</definedName>
    <definedName name="_4801_01" localSheetId="2">#REF!</definedName>
    <definedName name="_4801_01" localSheetId="3">#REF!</definedName>
    <definedName name="_4801_01">#REF!</definedName>
    <definedName name="_4801_n" localSheetId="2">#REF!</definedName>
    <definedName name="_4801_n" localSheetId="3">#REF!</definedName>
    <definedName name="_4801_n">#REF!</definedName>
    <definedName name="_4802_00" localSheetId="2">#REF!</definedName>
    <definedName name="_4802_00" localSheetId="3">#REF!</definedName>
    <definedName name="_4802_00">#REF!</definedName>
    <definedName name="_4802_01" localSheetId="2">#REF!</definedName>
    <definedName name="_4802_01" localSheetId="3">#REF!</definedName>
    <definedName name="_4802_01">#REF!</definedName>
    <definedName name="_4802_n" localSheetId="2">#REF!</definedName>
    <definedName name="_4802_n" localSheetId="3">#REF!</definedName>
    <definedName name="_4802_n">#REF!</definedName>
    <definedName name="_4850_00" localSheetId="2">#REF!</definedName>
    <definedName name="_4850_00" localSheetId="3">#REF!</definedName>
    <definedName name="_4850_00">#REF!</definedName>
    <definedName name="_4850_01" localSheetId="2">#REF!</definedName>
    <definedName name="_4850_01" localSheetId="3">#REF!</definedName>
    <definedName name="_4850_01">#REF!</definedName>
    <definedName name="_4850_n" localSheetId="2">#REF!</definedName>
    <definedName name="_4850_n" localSheetId="3">#REF!</definedName>
    <definedName name="_4850_n">#REF!</definedName>
    <definedName name="_4852_00" localSheetId="2">#REF!</definedName>
    <definedName name="_4852_00" localSheetId="3">#REF!</definedName>
    <definedName name="_4852_00">#REF!</definedName>
    <definedName name="_4852_01" localSheetId="2">#REF!</definedName>
    <definedName name="_4852_01" localSheetId="3">#REF!</definedName>
    <definedName name="_4852_01">#REF!</definedName>
    <definedName name="_4852_n" localSheetId="2">#REF!</definedName>
    <definedName name="_4852_n" localSheetId="3">#REF!</definedName>
    <definedName name="_4852_n">#REF!</definedName>
    <definedName name="_4853_00" localSheetId="2">#REF!</definedName>
    <definedName name="_4853_00" localSheetId="3">#REF!</definedName>
    <definedName name="_4853_00">#REF!</definedName>
    <definedName name="_4853_01" localSheetId="2">#REF!</definedName>
    <definedName name="_4853_01" localSheetId="3">#REF!</definedName>
    <definedName name="_4853_01">#REF!</definedName>
    <definedName name="_4853_n" localSheetId="2">#REF!</definedName>
    <definedName name="_4853_n" localSheetId="3">#REF!</definedName>
    <definedName name="_4853_n">#REF!</definedName>
    <definedName name="_4900_00" localSheetId="2">#REF!</definedName>
    <definedName name="_4900_00" localSheetId="3">#REF!</definedName>
    <definedName name="_4900_00">#REF!</definedName>
    <definedName name="_4900_01" localSheetId="2">#REF!</definedName>
    <definedName name="_4900_01" localSheetId="3">#REF!</definedName>
    <definedName name="_4900_01">#REF!</definedName>
    <definedName name="_4900_n" localSheetId="2">#REF!</definedName>
    <definedName name="_4900_n" localSheetId="3">#REF!</definedName>
    <definedName name="_4900_n">#REF!</definedName>
    <definedName name="_4902_00" localSheetId="2">#REF!</definedName>
    <definedName name="_4902_00" localSheetId="3">#REF!</definedName>
    <definedName name="_4902_00">#REF!</definedName>
    <definedName name="_4920_00" localSheetId="2">#REF!</definedName>
    <definedName name="_4920_00" localSheetId="3">#REF!</definedName>
    <definedName name="_4920_00">#REF!</definedName>
    <definedName name="_4920_01" localSheetId="2">#REF!</definedName>
    <definedName name="_4920_01" localSheetId="3">#REF!</definedName>
    <definedName name="_4920_01">#REF!</definedName>
    <definedName name="_4920_n" localSheetId="2">#REF!</definedName>
    <definedName name="_4920_n" localSheetId="3">#REF!</definedName>
    <definedName name="_4920_n">#REF!</definedName>
    <definedName name="_4921_00" localSheetId="2">#REF!</definedName>
    <definedName name="_4921_00" localSheetId="3">#REF!</definedName>
    <definedName name="_4921_00">#REF!</definedName>
    <definedName name="_4921_01" localSheetId="2">#REF!</definedName>
    <definedName name="_4921_01" localSheetId="3">#REF!</definedName>
    <definedName name="_4921_01">#REF!</definedName>
    <definedName name="_4921_n" localSheetId="2">#REF!</definedName>
    <definedName name="_4921_n" localSheetId="3">#REF!</definedName>
    <definedName name="_4921_n">#REF!</definedName>
    <definedName name="_4922_00" localSheetId="2">#REF!</definedName>
    <definedName name="_4922_00" localSheetId="3">#REF!</definedName>
    <definedName name="_4922_00">#REF!</definedName>
    <definedName name="_4922_01" localSheetId="2">#REF!</definedName>
    <definedName name="_4922_01" localSheetId="3">#REF!</definedName>
    <definedName name="_4922_01">#REF!</definedName>
    <definedName name="_4922_n" localSheetId="2">#REF!</definedName>
    <definedName name="_4922_n" localSheetId="3">#REF!</definedName>
    <definedName name="_4922_n">#REF!</definedName>
    <definedName name="_4940_00" localSheetId="2">#REF!</definedName>
    <definedName name="_4940_00" localSheetId="3">#REF!</definedName>
    <definedName name="_4940_00">#REF!</definedName>
    <definedName name="_4940_01" localSheetId="2">#REF!</definedName>
    <definedName name="_4940_01" localSheetId="3">#REF!</definedName>
    <definedName name="_4940_01">#REF!</definedName>
    <definedName name="_4940_n" localSheetId="2">#REF!</definedName>
    <definedName name="_4940_n" localSheetId="3">#REF!</definedName>
    <definedName name="_4940_n">#REF!</definedName>
    <definedName name="_4942_00" localSheetId="2">#REF!</definedName>
    <definedName name="_4942_00" localSheetId="3">#REF!</definedName>
    <definedName name="_4942_00">#REF!</definedName>
    <definedName name="_4942_01" localSheetId="2">#REF!</definedName>
    <definedName name="_4942_01" localSheetId="3">#REF!</definedName>
    <definedName name="_4942_01">#REF!</definedName>
    <definedName name="_4942_n" localSheetId="2">#REF!</definedName>
    <definedName name="_4942_n" localSheetId="3">#REF!</definedName>
    <definedName name="_4942_n">#REF!</definedName>
    <definedName name="_5000" localSheetId="2">#REF!</definedName>
    <definedName name="_5000" localSheetId="3">#REF!</definedName>
    <definedName name="_5000">#REF!</definedName>
    <definedName name="_5000_00" localSheetId="2">#REF!</definedName>
    <definedName name="_5000_00" localSheetId="3">#REF!</definedName>
    <definedName name="_5000_00">#REF!</definedName>
    <definedName name="_5000_01" localSheetId="2">#REF!</definedName>
    <definedName name="_5000_01" localSheetId="3">#REF!</definedName>
    <definedName name="_5000_01">#REF!</definedName>
    <definedName name="_5000_n" localSheetId="2">#REF!</definedName>
    <definedName name="_5000_n" localSheetId="3">#REF!</definedName>
    <definedName name="_5000_n">#REF!</definedName>
    <definedName name="_5023_00" localSheetId="2">#REF!</definedName>
    <definedName name="_5023_00" localSheetId="3">#REF!</definedName>
    <definedName name="_5023_00">#REF!</definedName>
    <definedName name="_5023_01" localSheetId="2">#REF!</definedName>
    <definedName name="_5023_01" localSheetId="3">#REF!</definedName>
    <definedName name="_5023_01">#REF!</definedName>
    <definedName name="_5023_n" localSheetId="2">#REF!</definedName>
    <definedName name="_5023_n" localSheetId="3">#REF!</definedName>
    <definedName name="_5023_n">#REF!</definedName>
    <definedName name="_5054_00" localSheetId="2">#REF!</definedName>
    <definedName name="_5054_00" localSheetId="3">#REF!</definedName>
    <definedName name="_5054_00">#REF!</definedName>
    <definedName name="_5054_01" localSheetId="2">#REF!</definedName>
    <definedName name="_5054_01" localSheetId="3">#REF!</definedName>
    <definedName name="_5054_01">#REF!</definedName>
    <definedName name="_5054_n" localSheetId="2">#REF!</definedName>
    <definedName name="_5054_n" localSheetId="3">#REF!</definedName>
    <definedName name="_5054_n">#REF!</definedName>
    <definedName name="_5113_00" localSheetId="2">#REF!</definedName>
    <definedName name="_5113_00" localSheetId="3">#REF!</definedName>
    <definedName name="_5113_00">#REF!</definedName>
    <definedName name="_5113_01" localSheetId="2">#REF!</definedName>
    <definedName name="_5113_01" localSheetId="3">#REF!</definedName>
    <definedName name="_5113_01">#REF!</definedName>
    <definedName name="_5113_n" localSheetId="2">#REF!</definedName>
    <definedName name="_5113_n" localSheetId="3">#REF!</definedName>
    <definedName name="_5113_n">#REF!</definedName>
    <definedName name="_5120_00" localSheetId="2">#REF!</definedName>
    <definedName name="_5120_00" localSheetId="3">#REF!</definedName>
    <definedName name="_5120_00">#REF!</definedName>
    <definedName name="_5120_01" localSheetId="2">#REF!</definedName>
    <definedName name="_5120_01" localSheetId="3">#REF!</definedName>
    <definedName name="_5120_01">#REF!</definedName>
    <definedName name="_5120_n" localSheetId="2">#REF!</definedName>
    <definedName name="_5120_n" localSheetId="3">#REF!</definedName>
    <definedName name="_5120_n">#REF!</definedName>
    <definedName name="_5120n" localSheetId="2">#REF!</definedName>
    <definedName name="_5120n" localSheetId="3">#REF!</definedName>
    <definedName name="_5120n">#REF!</definedName>
    <definedName name="_5123_00" localSheetId="2">#REF!</definedName>
    <definedName name="_5123_00" localSheetId="3">#REF!</definedName>
    <definedName name="_5123_00">#REF!</definedName>
    <definedName name="_5123_01" localSheetId="2">#REF!</definedName>
    <definedName name="_5123_01" localSheetId="3">#REF!</definedName>
    <definedName name="_5123_01">#REF!</definedName>
    <definedName name="_5123_n" localSheetId="2">#REF!</definedName>
    <definedName name="_5123_n" localSheetId="3">#REF!</definedName>
    <definedName name="_5123_n">#REF!</definedName>
    <definedName name="_5124_00" localSheetId="2">#REF!</definedName>
    <definedName name="_5124_00" localSheetId="3">#REF!</definedName>
    <definedName name="_5124_00">#REF!</definedName>
    <definedName name="_5124_01" localSheetId="2">#REF!</definedName>
    <definedName name="_5124_01" localSheetId="3">#REF!</definedName>
    <definedName name="_5124_01">#REF!</definedName>
    <definedName name="_5124_n" localSheetId="2">#REF!</definedName>
    <definedName name="_5124_n" localSheetId="3">#REF!</definedName>
    <definedName name="_5124_n">#REF!</definedName>
    <definedName name="_5200_00" localSheetId="2">#REF!</definedName>
    <definedName name="_5200_00" localSheetId="3">#REF!</definedName>
    <definedName name="_5200_00">#REF!</definedName>
    <definedName name="_5200_01" localSheetId="2">#REF!</definedName>
    <definedName name="_5200_01" localSheetId="3">#REF!</definedName>
    <definedName name="_5200_01">#REF!</definedName>
    <definedName name="_5200_n" localSheetId="2">#REF!</definedName>
    <definedName name="_5200_n" localSheetId="3">#REF!</definedName>
    <definedName name="_5200_n">#REF!</definedName>
    <definedName name="_5203_00" localSheetId="2">#REF!</definedName>
    <definedName name="_5203_00" localSheetId="3">#REF!</definedName>
    <definedName name="_5203_00">#REF!</definedName>
    <definedName name="_5203_01" localSheetId="2">#REF!</definedName>
    <definedName name="_5203_01" localSheetId="3">#REF!</definedName>
    <definedName name="_5203_01">#REF!</definedName>
    <definedName name="_5203_n" localSheetId="2">#REF!</definedName>
    <definedName name="_5203_n" localSheetId="3">#REF!</definedName>
    <definedName name="_5203_n">#REF!</definedName>
    <definedName name="_5211_00" localSheetId="2">#REF!</definedName>
    <definedName name="_5211_00" localSheetId="3">#REF!</definedName>
    <definedName name="_5211_00">#REF!</definedName>
    <definedName name="_5211_01" localSheetId="2">#REF!</definedName>
    <definedName name="_5211_01" localSheetId="3">#REF!</definedName>
    <definedName name="_5211_01">#REF!</definedName>
    <definedName name="_5211_n" localSheetId="2">#REF!</definedName>
    <definedName name="_5211_n" localSheetId="3">#REF!</definedName>
    <definedName name="_5211_n">#REF!</definedName>
    <definedName name="_5215_00" localSheetId="2">#REF!</definedName>
    <definedName name="_5215_00" localSheetId="3">#REF!</definedName>
    <definedName name="_5215_00">#REF!</definedName>
    <definedName name="_5215_01" localSheetId="2">#REF!</definedName>
    <definedName name="_5215_01" localSheetId="3">#REF!</definedName>
    <definedName name="_5215_01">#REF!</definedName>
    <definedName name="_5215_n" localSheetId="2">#REF!</definedName>
    <definedName name="_5215_n" localSheetId="3">#REF!</definedName>
    <definedName name="_5215_n">#REF!</definedName>
    <definedName name="_5217_00" localSheetId="2">#REF!</definedName>
    <definedName name="_5217_00" localSheetId="3">#REF!</definedName>
    <definedName name="_5217_00">#REF!</definedName>
    <definedName name="_5217_01" localSheetId="2">#REF!</definedName>
    <definedName name="_5217_01" localSheetId="3">#REF!</definedName>
    <definedName name="_5217_01">#REF!</definedName>
    <definedName name="_5217_n" localSheetId="2">#REF!</definedName>
    <definedName name="_5217_n" localSheetId="3">#REF!</definedName>
    <definedName name="_5217_n">#REF!</definedName>
    <definedName name="_5221_00" localSheetId="2">#REF!</definedName>
    <definedName name="_5221_00" localSheetId="3">#REF!</definedName>
    <definedName name="_5221_00">#REF!</definedName>
    <definedName name="_5221_01" localSheetId="2">#REF!</definedName>
    <definedName name="_5221_01" localSheetId="3">#REF!</definedName>
    <definedName name="_5221_01">#REF!</definedName>
    <definedName name="_5221_n" localSheetId="2">#REF!</definedName>
    <definedName name="_5221_n" localSheetId="3">#REF!</definedName>
    <definedName name="_5221_n">#REF!</definedName>
    <definedName name="_5223_00" localSheetId="2">#REF!</definedName>
    <definedName name="_5223_00" localSheetId="3">#REF!</definedName>
    <definedName name="_5223_00">#REF!</definedName>
    <definedName name="_5223_01" localSheetId="2">#REF!</definedName>
    <definedName name="_5223_01" localSheetId="3">#REF!</definedName>
    <definedName name="_5223_01">#REF!</definedName>
    <definedName name="_5223_n" localSheetId="2">#REF!</definedName>
    <definedName name="_5223_n" localSheetId="3">#REF!</definedName>
    <definedName name="_5223_n">#REF!</definedName>
    <definedName name="_5229_00" localSheetId="2">#REF!</definedName>
    <definedName name="_5229_00" localSheetId="3">#REF!</definedName>
    <definedName name="_5229_00">#REF!</definedName>
    <definedName name="_5229_01" localSheetId="2">#REF!</definedName>
    <definedName name="_5229_01" localSheetId="3">#REF!</definedName>
    <definedName name="_5229_01">#REF!</definedName>
    <definedName name="_5229_n" localSheetId="2">#REF!</definedName>
    <definedName name="_5229_n" localSheetId="3">#REF!</definedName>
    <definedName name="_5229_n">#REF!</definedName>
    <definedName name="_5302_00" localSheetId="2">#REF!</definedName>
    <definedName name="_5302_00" localSheetId="3">#REF!</definedName>
    <definedName name="_5302_00">#REF!</definedName>
    <definedName name="_5302_01" localSheetId="2">#REF!</definedName>
    <definedName name="_5302_01" localSheetId="3">#REF!</definedName>
    <definedName name="_5302_01">#REF!</definedName>
    <definedName name="_5302_n" localSheetId="2">#REF!</definedName>
    <definedName name="_5302_n" localSheetId="3">#REF!</definedName>
    <definedName name="_5302_n">#REF!</definedName>
    <definedName name="_5400_00" localSheetId="2">#REF!</definedName>
    <definedName name="_5400_00" localSheetId="3">#REF!</definedName>
    <definedName name="_5400_00">#REF!</definedName>
    <definedName name="_5400_01" localSheetId="2">#REF!</definedName>
    <definedName name="_5400_01" localSheetId="3">#REF!</definedName>
    <definedName name="_5400_01">#REF!</definedName>
    <definedName name="_5400_n" localSheetId="2">#REF!</definedName>
    <definedName name="_5400_n" localSheetId="3">#REF!</definedName>
    <definedName name="_5400_n">#REF!</definedName>
    <definedName name="_5402_00">'[3]B1.2'!#REF!</definedName>
    <definedName name="_5402_01">'[3]B1.2'!#REF!</definedName>
    <definedName name="_5402_n" localSheetId="2">#REF!</definedName>
    <definedName name="_5402_n" localSheetId="3">#REF!</definedName>
    <definedName name="_5402_n">#REF!</definedName>
    <definedName name="_5450_00" localSheetId="2">#REF!</definedName>
    <definedName name="_5450_00" localSheetId="3">#REF!</definedName>
    <definedName name="_5450_00">#REF!</definedName>
    <definedName name="_5450_01" localSheetId="2">#REF!</definedName>
    <definedName name="_5450_01" localSheetId="3">#REF!</definedName>
    <definedName name="_5450_01">#REF!</definedName>
    <definedName name="_5450_n" localSheetId="2">#REF!</definedName>
    <definedName name="_5450_n" localSheetId="3">#REF!</definedName>
    <definedName name="_5450_n">#REF!</definedName>
    <definedName name="_5451_00" localSheetId="2">#REF!</definedName>
    <definedName name="_5451_00" localSheetId="3">#REF!</definedName>
    <definedName name="_5451_00">#REF!</definedName>
    <definedName name="_5451_01" localSheetId="2">#REF!</definedName>
    <definedName name="_5451_01" localSheetId="3">#REF!</definedName>
    <definedName name="_5451_01">#REF!</definedName>
    <definedName name="_5451_n" localSheetId="2">#REF!</definedName>
    <definedName name="_5451_n" localSheetId="3">#REF!</definedName>
    <definedName name="_5451_n">#REF!</definedName>
    <definedName name="_5452_00" localSheetId="2">#REF!</definedName>
    <definedName name="_5452_00" localSheetId="3">#REF!</definedName>
    <definedName name="_5452_00">#REF!</definedName>
    <definedName name="_5452_01" localSheetId="2">#REF!</definedName>
    <definedName name="_5452_01" localSheetId="3">#REF!</definedName>
    <definedName name="_5452_01">#REF!</definedName>
    <definedName name="_5452_n" localSheetId="2">#REF!</definedName>
    <definedName name="_5452_n" localSheetId="3">#REF!</definedName>
    <definedName name="_5452_n">#REF!</definedName>
    <definedName name="_5455_00" localSheetId="2">#REF!</definedName>
    <definedName name="_5455_00" localSheetId="3">#REF!</definedName>
    <definedName name="_5455_00">#REF!</definedName>
    <definedName name="_5455_01" localSheetId="2">#REF!</definedName>
    <definedName name="_5455_01" localSheetId="3">#REF!</definedName>
    <definedName name="_5455_01">#REF!</definedName>
    <definedName name="_5455_n" localSheetId="2">#REF!</definedName>
    <definedName name="_5455_n" localSheetId="3">#REF!</definedName>
    <definedName name="_5455_n">#REF!</definedName>
    <definedName name="_5456_00" localSheetId="2">#REF!</definedName>
    <definedName name="_5456_00" localSheetId="3">#REF!</definedName>
    <definedName name="_5456_00">#REF!</definedName>
    <definedName name="_5456_01" localSheetId="2">#REF!</definedName>
    <definedName name="_5456_01" localSheetId="3">#REF!</definedName>
    <definedName name="_5456_01">#REF!</definedName>
    <definedName name="_5456_n" localSheetId="2">#REF!</definedName>
    <definedName name="_5456_n" localSheetId="3">#REF!</definedName>
    <definedName name="_5456_n">#REF!</definedName>
    <definedName name="_5458_00" localSheetId="2">#REF!</definedName>
    <definedName name="_5458_00" localSheetId="3">#REF!</definedName>
    <definedName name="_5458_00">#REF!</definedName>
    <definedName name="_5458_01" localSheetId="2">#REF!</definedName>
    <definedName name="_5458_01" localSheetId="3">#REF!</definedName>
    <definedName name="_5458_01">#REF!</definedName>
    <definedName name="_5458_n" localSheetId="2">#REF!</definedName>
    <definedName name="_5458_n" localSheetId="3">#REF!</definedName>
    <definedName name="_5458_n">#REF!</definedName>
    <definedName name="_5459_00" localSheetId="2">#REF!</definedName>
    <definedName name="_5459_00" localSheetId="3">#REF!</definedName>
    <definedName name="_5459_00">#REF!</definedName>
    <definedName name="_5459_01" localSheetId="2">#REF!</definedName>
    <definedName name="_5459_01" localSheetId="3">#REF!</definedName>
    <definedName name="_5459_01">#REF!</definedName>
    <definedName name="_5459_n" localSheetId="2">#REF!</definedName>
    <definedName name="_5459_n" localSheetId="3">#REF!</definedName>
    <definedName name="_5459_n">#REF!</definedName>
    <definedName name="_5500" localSheetId="2">#REF!</definedName>
    <definedName name="_5500" localSheetId="3">#REF!</definedName>
    <definedName name="_5500">#REF!</definedName>
    <definedName name="_5500_00" localSheetId="2">#REF!</definedName>
    <definedName name="_5500_00" localSheetId="3">#REF!</definedName>
    <definedName name="_5500_00">#REF!</definedName>
    <definedName name="_5500_01" localSheetId="2">#REF!</definedName>
    <definedName name="_5500_01" localSheetId="3">#REF!</definedName>
    <definedName name="_5500_01">#REF!</definedName>
    <definedName name="_5510_00" localSheetId="2">#REF!</definedName>
    <definedName name="_5510_00" localSheetId="3">#REF!</definedName>
    <definedName name="_5510_00">#REF!</definedName>
    <definedName name="_5510_01" localSheetId="2">#REF!</definedName>
    <definedName name="_5510_01" localSheetId="3">#REF!</definedName>
    <definedName name="_5510_01">#REF!</definedName>
    <definedName name="_5510_n" localSheetId="2">#REF!</definedName>
    <definedName name="_5510_n" localSheetId="3">#REF!</definedName>
    <definedName name="_5510_n">#REF!</definedName>
    <definedName name="_5530_00" localSheetId="2">#REF!</definedName>
    <definedName name="_5530_00" localSheetId="3">#REF!</definedName>
    <definedName name="_5530_00">#REF!</definedName>
    <definedName name="_5530_01" localSheetId="2">#REF!</definedName>
    <definedName name="_5530_01" localSheetId="3">#REF!</definedName>
    <definedName name="_5530_01">#REF!</definedName>
    <definedName name="_5530_n" localSheetId="2">#REF!</definedName>
    <definedName name="_5530_n" localSheetId="3">#REF!</definedName>
    <definedName name="_5530_n">#REF!</definedName>
    <definedName name="_5600" localSheetId="2">#REF!</definedName>
    <definedName name="_5600" localSheetId="3">#REF!</definedName>
    <definedName name="_5600">#REF!</definedName>
    <definedName name="_5600_00" localSheetId="2">#REF!</definedName>
    <definedName name="_5600_00" localSheetId="3">#REF!</definedName>
    <definedName name="_5600_00">#REF!</definedName>
    <definedName name="_5600_01" localSheetId="2">#REF!</definedName>
    <definedName name="_5600_01" localSheetId="3">#REF!</definedName>
    <definedName name="_5600_01">#REF!</definedName>
    <definedName name="_5600_n" localSheetId="2">#REF!</definedName>
    <definedName name="_5600_n" localSheetId="3">#REF!</definedName>
    <definedName name="_5600_n">#REF!</definedName>
    <definedName name="_5601_00" localSheetId="2">#REF!</definedName>
    <definedName name="_5601_00" localSheetId="3">#REF!</definedName>
    <definedName name="_5601_00">#REF!</definedName>
    <definedName name="_5601_01" localSheetId="2">#REF!</definedName>
    <definedName name="_5601_01" localSheetId="3">#REF!</definedName>
    <definedName name="_5601_01">#REF!</definedName>
    <definedName name="_5601_n" localSheetId="2">#REF!</definedName>
    <definedName name="_5601_n" localSheetId="3">#REF!</definedName>
    <definedName name="_5601_n">#REF!</definedName>
    <definedName name="_5602_00" localSheetId="2">#REF!</definedName>
    <definedName name="_5602_00" localSheetId="3">#REF!</definedName>
    <definedName name="_5602_00">#REF!</definedName>
    <definedName name="_5602_01" localSheetId="2">#REF!</definedName>
    <definedName name="_5602_01" localSheetId="3">#REF!</definedName>
    <definedName name="_5602_01">#REF!</definedName>
    <definedName name="_5602_n" localSheetId="2">#REF!</definedName>
    <definedName name="_5602_n" localSheetId="3">#REF!</definedName>
    <definedName name="_5602_n">#REF!</definedName>
    <definedName name="_5603_00" localSheetId="2">#REF!</definedName>
    <definedName name="_5603_00" localSheetId="3">#REF!</definedName>
    <definedName name="_5603_00">#REF!</definedName>
    <definedName name="_5603_01" localSheetId="2">#REF!</definedName>
    <definedName name="_5603_01" localSheetId="3">#REF!</definedName>
    <definedName name="_5603_01">#REF!</definedName>
    <definedName name="_5603_n" localSheetId="2">#REF!</definedName>
    <definedName name="_5603_n" localSheetId="3">#REF!</definedName>
    <definedName name="_5603_n">#REF!</definedName>
    <definedName name="_5604_00" localSheetId="2">#REF!</definedName>
    <definedName name="_5604_00" localSheetId="3">#REF!</definedName>
    <definedName name="_5604_00">#REF!</definedName>
    <definedName name="_5604_01" localSheetId="2">#REF!</definedName>
    <definedName name="_5604_01" localSheetId="3">#REF!</definedName>
    <definedName name="_5604_01">#REF!</definedName>
    <definedName name="_5604_n" localSheetId="2">#REF!</definedName>
    <definedName name="_5604_n" localSheetId="3">#REF!</definedName>
    <definedName name="_5604_n">#REF!</definedName>
    <definedName name="_5607_00" localSheetId="2">#REF!</definedName>
    <definedName name="_5607_00" localSheetId="3">#REF!</definedName>
    <definedName name="_5607_00">#REF!</definedName>
    <definedName name="_5607_01" localSheetId="2">#REF!</definedName>
    <definedName name="_5607_01" localSheetId="3">#REF!</definedName>
    <definedName name="_5607_01">#REF!</definedName>
    <definedName name="_5607_n" localSheetId="2">#REF!</definedName>
    <definedName name="_5607_n" localSheetId="3">#REF!</definedName>
    <definedName name="_5607_n">#REF!</definedName>
    <definedName name="_5608_00" localSheetId="2">#REF!</definedName>
    <definedName name="_5608_00" localSheetId="3">#REF!</definedName>
    <definedName name="_5608_00">#REF!</definedName>
    <definedName name="_5608_01" localSheetId="2">#REF!</definedName>
    <definedName name="_5608_01" localSheetId="3">#REF!</definedName>
    <definedName name="_5608_01">#REF!</definedName>
    <definedName name="_5608_n" localSheetId="2">#REF!</definedName>
    <definedName name="_5608_n" localSheetId="3">#REF!</definedName>
    <definedName name="_5608_n">#REF!</definedName>
    <definedName name="_5700_00" localSheetId="2">#REF!</definedName>
    <definedName name="_5700_00" localSheetId="3">#REF!</definedName>
    <definedName name="_5700_00">#REF!</definedName>
    <definedName name="_5700_01" localSheetId="2">#REF!</definedName>
    <definedName name="_5700_01" localSheetId="3">#REF!</definedName>
    <definedName name="_5700_01">#REF!</definedName>
    <definedName name="_5700_n" localSheetId="2">#REF!</definedName>
    <definedName name="_5700_n" localSheetId="3">#REF!</definedName>
    <definedName name="_5700_n">#REF!</definedName>
    <definedName name="_5703_00" localSheetId="2">#REF!</definedName>
    <definedName name="_5703_00" localSheetId="3">#REF!</definedName>
    <definedName name="_5703_00">#REF!</definedName>
    <definedName name="_5703_01" localSheetId="2">#REF!</definedName>
    <definedName name="_5703_01" localSheetId="3">#REF!</definedName>
    <definedName name="_5703_01">#REF!</definedName>
    <definedName name="_5703_n" localSheetId="2">#REF!</definedName>
    <definedName name="_5703_n" localSheetId="3">#REF!</definedName>
    <definedName name="_5703_n">#REF!</definedName>
    <definedName name="_5706_00" localSheetId="2">#REF!</definedName>
    <definedName name="_5706_00" localSheetId="3">#REF!</definedName>
    <definedName name="_5706_00">#REF!</definedName>
    <definedName name="_5706_01" localSheetId="2">#REF!</definedName>
    <definedName name="_5706_01" localSheetId="3">#REF!</definedName>
    <definedName name="_5706_01">#REF!</definedName>
    <definedName name="_5706_n" localSheetId="2">#REF!</definedName>
    <definedName name="_5706_n" localSheetId="3">#REF!</definedName>
    <definedName name="_5706_n">#REF!</definedName>
    <definedName name="_5720_00" localSheetId="2">#REF!</definedName>
    <definedName name="_5720_00" localSheetId="3">#REF!</definedName>
    <definedName name="_5720_00">#REF!</definedName>
    <definedName name="_5720_01" localSheetId="2">#REF!</definedName>
    <definedName name="_5720_01" localSheetId="3">#REF!</definedName>
    <definedName name="_5720_01">#REF!</definedName>
    <definedName name="_5720_n" localSheetId="2">#REF!</definedName>
    <definedName name="_5720_n" localSheetId="3">#REF!</definedName>
    <definedName name="_5720_n">#REF!</definedName>
    <definedName name="_5721_00" localSheetId="2">#REF!</definedName>
    <definedName name="_5721_00" localSheetId="3">#REF!</definedName>
    <definedName name="_5721_00">#REF!</definedName>
    <definedName name="_5721_01" localSheetId="2">#REF!</definedName>
    <definedName name="_5721_01" localSheetId="3">#REF!</definedName>
    <definedName name="_5721_01">#REF!</definedName>
    <definedName name="_5721_n" localSheetId="2">#REF!</definedName>
    <definedName name="_5721_n" localSheetId="3">#REF!</definedName>
    <definedName name="_5721_n">#REF!</definedName>
    <definedName name="_5722_00" localSheetId="2">#REF!</definedName>
    <definedName name="_5722_00" localSheetId="3">#REF!</definedName>
    <definedName name="_5722_00">#REF!</definedName>
    <definedName name="_5722_01" localSheetId="2">#REF!</definedName>
    <definedName name="_5722_01" localSheetId="3">#REF!</definedName>
    <definedName name="_5722_01">#REF!</definedName>
    <definedName name="_5722_n" localSheetId="2">#REF!</definedName>
    <definedName name="_5722_n" localSheetId="3">#REF!</definedName>
    <definedName name="_5722_n">#REF!</definedName>
    <definedName name="_5723_00" localSheetId="2">#REF!</definedName>
    <definedName name="_5723_00" localSheetId="3">#REF!</definedName>
    <definedName name="_5723_00">#REF!</definedName>
    <definedName name="_5723_01" localSheetId="2">#REF!</definedName>
    <definedName name="_5723_01" localSheetId="3">#REF!</definedName>
    <definedName name="_5723_01">#REF!</definedName>
    <definedName name="_5723_n" localSheetId="2">#REF!</definedName>
    <definedName name="_5723_n" localSheetId="3">#REF!</definedName>
    <definedName name="_5723_n">#REF!</definedName>
    <definedName name="_5724_00" localSheetId="2">#REF!</definedName>
    <definedName name="_5724_00" localSheetId="3">#REF!</definedName>
    <definedName name="_5724_00">#REF!</definedName>
    <definedName name="_5724_01" localSheetId="2">#REF!</definedName>
    <definedName name="_5724_01" localSheetId="3">#REF!</definedName>
    <definedName name="_5724_01">#REF!</definedName>
    <definedName name="_5724_n" localSheetId="2">#REF!</definedName>
    <definedName name="_5724_n" localSheetId="3">#REF!</definedName>
    <definedName name="_5724_n">#REF!</definedName>
    <definedName name="_5725_00" localSheetId="2">#REF!</definedName>
    <definedName name="_5725_00" localSheetId="3">#REF!</definedName>
    <definedName name="_5725_00">#REF!</definedName>
    <definedName name="_5725_01" localSheetId="2">#REF!</definedName>
    <definedName name="_5725_01" localSheetId="3">#REF!</definedName>
    <definedName name="_5725_01">#REF!</definedName>
    <definedName name="_5725_n" localSheetId="2">#REF!</definedName>
    <definedName name="_5725_n" localSheetId="3">#REF!</definedName>
    <definedName name="_5725_n">#REF!</definedName>
    <definedName name="_5726_00" localSheetId="2">#REF!</definedName>
    <definedName name="_5726_00" localSheetId="3">#REF!</definedName>
    <definedName name="_5726_00">#REF!</definedName>
    <definedName name="_5726_01" localSheetId="2">#REF!</definedName>
    <definedName name="_5726_01" localSheetId="3">#REF!</definedName>
    <definedName name="_5726_01">#REF!</definedName>
    <definedName name="_5726_n" localSheetId="2">#REF!</definedName>
    <definedName name="_5726_n" localSheetId="3">#REF!</definedName>
    <definedName name="_5726_n">#REF!</definedName>
    <definedName name="_5727_00" localSheetId="2">#REF!</definedName>
    <definedName name="_5727_00" localSheetId="3">#REF!</definedName>
    <definedName name="_5727_00">#REF!</definedName>
    <definedName name="_5727_01" localSheetId="2">#REF!</definedName>
    <definedName name="_5727_01" localSheetId="3">#REF!</definedName>
    <definedName name="_5727_01">#REF!</definedName>
    <definedName name="_5727_n" localSheetId="2">#REF!</definedName>
    <definedName name="_5727_n" localSheetId="3">#REF!</definedName>
    <definedName name="_5727_n">#REF!</definedName>
    <definedName name="_5728_00" localSheetId="2">#REF!</definedName>
    <definedName name="_5728_00" localSheetId="3">#REF!</definedName>
    <definedName name="_5728_00">#REF!</definedName>
    <definedName name="_5728_01" localSheetId="2">#REF!</definedName>
    <definedName name="_5728_01" localSheetId="3">#REF!</definedName>
    <definedName name="_5728_01">#REF!</definedName>
    <definedName name="_5728_n" localSheetId="2">#REF!</definedName>
    <definedName name="_5728_n" localSheetId="3">#REF!</definedName>
    <definedName name="_5728_n">#REF!</definedName>
    <definedName name="_5729_00" localSheetId="2">#REF!</definedName>
    <definedName name="_5729_00" localSheetId="3">#REF!</definedName>
    <definedName name="_5729_00">#REF!</definedName>
    <definedName name="_5729_01" localSheetId="2">#REF!</definedName>
    <definedName name="_5729_01" localSheetId="3">#REF!</definedName>
    <definedName name="_5729_01">#REF!</definedName>
    <definedName name="_5729_n" localSheetId="2">#REF!</definedName>
    <definedName name="_5729_n" localSheetId="3">#REF!</definedName>
    <definedName name="_5729_n">#REF!</definedName>
    <definedName name="_5740_00" localSheetId="2">#REF!</definedName>
    <definedName name="_5740_00" localSheetId="3">#REF!</definedName>
    <definedName name="_5740_00">#REF!</definedName>
    <definedName name="_5740_01" localSheetId="2">#REF!</definedName>
    <definedName name="_5740_01" localSheetId="3">#REF!</definedName>
    <definedName name="_5740_01">#REF!</definedName>
    <definedName name="_5740_n" localSheetId="2">#REF!</definedName>
    <definedName name="_5740_n" localSheetId="3">#REF!</definedName>
    <definedName name="_5740_n">#REF!</definedName>
    <definedName name="_5741_00" localSheetId="2">#REF!</definedName>
    <definedName name="_5741_00" localSheetId="3">#REF!</definedName>
    <definedName name="_5741_00">#REF!</definedName>
    <definedName name="_5741_01" localSheetId="2">#REF!</definedName>
    <definedName name="_5741_01" localSheetId="3">#REF!</definedName>
    <definedName name="_5741_01">#REF!</definedName>
    <definedName name="_5741_n" localSheetId="2">#REF!</definedName>
    <definedName name="_5741_n" localSheetId="3">#REF!</definedName>
    <definedName name="_5741_n">#REF!</definedName>
    <definedName name="_5742_00" localSheetId="2">#REF!</definedName>
    <definedName name="_5742_00" localSheetId="3">#REF!</definedName>
    <definedName name="_5742_00">#REF!</definedName>
    <definedName name="_5742_01" localSheetId="2">#REF!</definedName>
    <definedName name="_5742_01" localSheetId="3">#REF!</definedName>
    <definedName name="_5742_01">#REF!</definedName>
    <definedName name="_5742_n" localSheetId="2">#REF!</definedName>
    <definedName name="_5742_n" localSheetId="3">#REF!</definedName>
    <definedName name="_5742_n">#REF!</definedName>
    <definedName name="_5743_00" localSheetId="2">#REF!</definedName>
    <definedName name="_5743_00" localSheetId="3">#REF!</definedName>
    <definedName name="_5743_00">#REF!</definedName>
    <definedName name="_5743_01" localSheetId="2">#REF!</definedName>
    <definedName name="_5743_01" localSheetId="3">#REF!</definedName>
    <definedName name="_5743_01">#REF!</definedName>
    <definedName name="_5743_n" localSheetId="2">#REF!</definedName>
    <definedName name="_5743_n" localSheetId="3">#REF!</definedName>
    <definedName name="_5743_n">#REF!</definedName>
    <definedName name="_5744_00" localSheetId="2">#REF!</definedName>
    <definedName name="_5744_00" localSheetId="3">#REF!</definedName>
    <definedName name="_5744_00">#REF!</definedName>
    <definedName name="_5744_01" localSheetId="2">#REF!</definedName>
    <definedName name="_5744_01" localSheetId="3">#REF!</definedName>
    <definedName name="_5744_01">#REF!</definedName>
    <definedName name="_5744_n" localSheetId="2">#REF!</definedName>
    <definedName name="_5744_n" localSheetId="3">#REF!</definedName>
    <definedName name="_5744_n">#REF!</definedName>
    <definedName name="_5745_00" localSheetId="2">#REF!</definedName>
    <definedName name="_5745_00" localSheetId="3">#REF!</definedName>
    <definedName name="_5745_00">#REF!</definedName>
    <definedName name="_5745_01" localSheetId="2">#REF!</definedName>
    <definedName name="_5745_01" localSheetId="3">#REF!</definedName>
    <definedName name="_5745_01">#REF!</definedName>
    <definedName name="_5745_n" localSheetId="2">#REF!</definedName>
    <definedName name="_5745_n" localSheetId="3">#REF!</definedName>
    <definedName name="_5745_n">#REF!</definedName>
    <definedName name="_5746_00" localSheetId="2">#REF!</definedName>
    <definedName name="_5746_00" localSheetId="3">#REF!</definedName>
    <definedName name="_5746_00">#REF!</definedName>
    <definedName name="_5746_01" localSheetId="2">#REF!</definedName>
    <definedName name="_5746_01" localSheetId="3">#REF!</definedName>
    <definedName name="_5746_01">#REF!</definedName>
    <definedName name="_5746_n" localSheetId="2">#REF!</definedName>
    <definedName name="_5746_n" localSheetId="3">#REF!</definedName>
    <definedName name="_5746_n">#REF!</definedName>
    <definedName name="_5747_00" localSheetId="2">#REF!</definedName>
    <definedName name="_5747_00" localSheetId="3">#REF!</definedName>
    <definedName name="_5747_00">#REF!</definedName>
    <definedName name="_5747_01" localSheetId="2">#REF!</definedName>
    <definedName name="_5747_01" localSheetId="3">#REF!</definedName>
    <definedName name="_5747_01">#REF!</definedName>
    <definedName name="_5747_n" localSheetId="2">#REF!</definedName>
    <definedName name="_5747_n" localSheetId="3">#REF!</definedName>
    <definedName name="_5747_n">#REF!</definedName>
    <definedName name="_5748_00" localSheetId="2">#REF!</definedName>
    <definedName name="_5748_00" localSheetId="3">#REF!</definedName>
    <definedName name="_5748_00">#REF!</definedName>
    <definedName name="_5748_01" localSheetId="2">#REF!</definedName>
    <definedName name="_5748_01" localSheetId="3">#REF!</definedName>
    <definedName name="_5748_01">#REF!</definedName>
    <definedName name="_5748_n" localSheetId="2">#REF!</definedName>
    <definedName name="_5748_n" localSheetId="3">#REF!</definedName>
    <definedName name="_5748_n">#REF!</definedName>
    <definedName name="_5760_00" localSheetId="2">#REF!</definedName>
    <definedName name="_5760_00" localSheetId="3">#REF!</definedName>
    <definedName name="_5760_00">#REF!</definedName>
    <definedName name="_5760_01" localSheetId="2">#REF!</definedName>
    <definedName name="_5760_01" localSheetId="3">#REF!</definedName>
    <definedName name="_5760_01">#REF!</definedName>
    <definedName name="_5760_n" localSheetId="2">#REF!</definedName>
    <definedName name="_5760_n" localSheetId="3">#REF!</definedName>
    <definedName name="_5760_n">#REF!</definedName>
    <definedName name="_5761_00" localSheetId="2">#REF!</definedName>
    <definedName name="_5761_00" localSheetId="3">#REF!</definedName>
    <definedName name="_5761_00">#REF!</definedName>
    <definedName name="_5761_01" localSheetId="2">#REF!</definedName>
    <definedName name="_5761_01" localSheetId="3">#REF!</definedName>
    <definedName name="_5761_01">#REF!</definedName>
    <definedName name="_5761_n" localSheetId="2">#REF!</definedName>
    <definedName name="_5761_n" localSheetId="3">#REF!</definedName>
    <definedName name="_5761_n">#REF!</definedName>
    <definedName name="_5762_00" localSheetId="2">#REF!</definedName>
    <definedName name="_5762_00" localSheetId="3">#REF!</definedName>
    <definedName name="_5762_00">#REF!</definedName>
    <definedName name="_5762_01" localSheetId="2">#REF!</definedName>
    <definedName name="_5762_01" localSheetId="3">#REF!</definedName>
    <definedName name="_5762_01">#REF!</definedName>
    <definedName name="_5762_n" localSheetId="2">#REF!</definedName>
    <definedName name="_5762_n" localSheetId="3">#REF!</definedName>
    <definedName name="_5762_n">#REF!</definedName>
    <definedName name="_5763_00" localSheetId="2">#REF!</definedName>
    <definedName name="_5763_00" localSheetId="3">#REF!</definedName>
    <definedName name="_5763_00">#REF!</definedName>
    <definedName name="_5763_01" localSheetId="2">#REF!</definedName>
    <definedName name="_5763_01" localSheetId="3">#REF!</definedName>
    <definedName name="_5763_01">#REF!</definedName>
    <definedName name="_5763_n" localSheetId="2">#REF!</definedName>
    <definedName name="_5763_n" localSheetId="3">#REF!</definedName>
    <definedName name="_5763_n">#REF!</definedName>
    <definedName name="_5764_00" localSheetId="2">#REF!</definedName>
    <definedName name="_5764_00" localSheetId="3">#REF!</definedName>
    <definedName name="_5764_00">#REF!</definedName>
    <definedName name="_5764_01" localSheetId="2">#REF!</definedName>
    <definedName name="_5764_01" localSheetId="3">#REF!</definedName>
    <definedName name="_5764_01">#REF!</definedName>
    <definedName name="_5764_n" localSheetId="2">#REF!</definedName>
    <definedName name="_5764_n" localSheetId="3">#REF!</definedName>
    <definedName name="_5764_n">#REF!</definedName>
    <definedName name="_5765_00" localSheetId="2">#REF!</definedName>
    <definedName name="_5765_00" localSheetId="3">#REF!</definedName>
    <definedName name="_5765_00">#REF!</definedName>
    <definedName name="_5765_01" localSheetId="2">#REF!</definedName>
    <definedName name="_5765_01" localSheetId="3">#REF!</definedName>
    <definedName name="_5765_01">#REF!</definedName>
    <definedName name="_5765_n" localSheetId="2">#REF!</definedName>
    <definedName name="_5765_n" localSheetId="3">#REF!</definedName>
    <definedName name="_5765_n">#REF!</definedName>
    <definedName name="_5766_00" localSheetId="2">#REF!</definedName>
    <definedName name="_5766_00" localSheetId="3">#REF!</definedName>
    <definedName name="_5766_00">#REF!</definedName>
    <definedName name="_5766_01" localSheetId="2">#REF!</definedName>
    <definedName name="_5766_01" localSheetId="3">#REF!</definedName>
    <definedName name="_5766_01">#REF!</definedName>
    <definedName name="_5766_n" localSheetId="2">#REF!</definedName>
    <definedName name="_5766_n" localSheetId="3">#REF!</definedName>
    <definedName name="_5766_n">#REF!</definedName>
    <definedName name="_5767_00" localSheetId="2">#REF!</definedName>
    <definedName name="_5767_00" localSheetId="3">#REF!</definedName>
    <definedName name="_5767_00">#REF!</definedName>
    <definedName name="_5767_01" localSheetId="2">#REF!</definedName>
    <definedName name="_5767_01" localSheetId="3">#REF!</definedName>
    <definedName name="_5767_01">#REF!</definedName>
    <definedName name="_5767_n" localSheetId="2">#REF!</definedName>
    <definedName name="_5767_n" localSheetId="3">#REF!</definedName>
    <definedName name="_5767_n">#REF!</definedName>
    <definedName name="_5768_00" localSheetId="2">#REF!</definedName>
    <definedName name="_5768_00" localSheetId="3">#REF!</definedName>
    <definedName name="_5768_00">#REF!</definedName>
    <definedName name="_5768_01" localSheetId="2">#REF!</definedName>
    <definedName name="_5768_01" localSheetId="3">#REF!</definedName>
    <definedName name="_5768_01">#REF!</definedName>
    <definedName name="_5768_n" localSheetId="2">#REF!</definedName>
    <definedName name="_5768_n" localSheetId="3">#REF!</definedName>
    <definedName name="_5768_n">#REF!</definedName>
    <definedName name="_5769_00" localSheetId="2">#REF!</definedName>
    <definedName name="_5769_00" localSheetId="3">#REF!</definedName>
    <definedName name="_5769_00">#REF!</definedName>
    <definedName name="_5769_01" localSheetId="2">#REF!</definedName>
    <definedName name="_5769_01" localSheetId="3">#REF!</definedName>
    <definedName name="_5769_01">#REF!</definedName>
    <definedName name="_5769_n" localSheetId="2">#REF!</definedName>
    <definedName name="_5769_n" localSheetId="3">#REF!</definedName>
    <definedName name="_5769_n">#REF!</definedName>
    <definedName name="_5780_00" localSheetId="2">#REF!</definedName>
    <definedName name="_5780_00" localSheetId="3">#REF!</definedName>
    <definedName name="_5780_00">#REF!</definedName>
    <definedName name="_5780_01" localSheetId="2">#REF!</definedName>
    <definedName name="_5780_01" localSheetId="3">#REF!</definedName>
    <definedName name="_5780_01">#REF!</definedName>
    <definedName name="_5780_n" localSheetId="2">#REF!</definedName>
    <definedName name="_5780_n" localSheetId="3">#REF!</definedName>
    <definedName name="_5780_n">#REF!</definedName>
    <definedName name="_5781_00" localSheetId="2">#REF!</definedName>
    <definedName name="_5781_00" localSheetId="3">#REF!</definedName>
    <definedName name="_5781_00">#REF!</definedName>
    <definedName name="_5781_01" localSheetId="2">#REF!</definedName>
    <definedName name="_5781_01" localSheetId="3">#REF!</definedName>
    <definedName name="_5781_01">#REF!</definedName>
    <definedName name="_5781_n" localSheetId="2">#REF!</definedName>
    <definedName name="_5781_n" localSheetId="3">#REF!</definedName>
    <definedName name="_5781_n">#REF!</definedName>
    <definedName name="_5782_00" localSheetId="2">#REF!</definedName>
    <definedName name="_5782_00" localSheetId="3">#REF!</definedName>
    <definedName name="_5782_00">#REF!</definedName>
    <definedName name="_5782_01" localSheetId="2">#REF!</definedName>
    <definedName name="_5782_01" localSheetId="3">#REF!</definedName>
    <definedName name="_5782_01">#REF!</definedName>
    <definedName name="_5782_n" localSheetId="2">#REF!</definedName>
    <definedName name="_5782_n" localSheetId="3">#REF!</definedName>
    <definedName name="_5782_n">#REF!</definedName>
    <definedName name="_5783_00" localSheetId="2">#REF!</definedName>
    <definedName name="_5783_00" localSheetId="3">#REF!</definedName>
    <definedName name="_5783_00">#REF!</definedName>
    <definedName name="_5783_01" localSheetId="2">#REF!</definedName>
    <definedName name="_5783_01" localSheetId="3">#REF!</definedName>
    <definedName name="_5783_01">#REF!</definedName>
    <definedName name="_5783_n" localSheetId="2">#REF!</definedName>
    <definedName name="_5783_n" localSheetId="3">#REF!</definedName>
    <definedName name="_5783_n">#REF!</definedName>
    <definedName name="_5787_00" localSheetId="2">#REF!</definedName>
    <definedName name="_5787_00" localSheetId="3">#REF!</definedName>
    <definedName name="_5787_00">#REF!</definedName>
    <definedName name="_5787_01" localSheetId="2">#REF!</definedName>
    <definedName name="_5787_01" localSheetId="3">#REF!</definedName>
    <definedName name="_5787_01">#REF!</definedName>
    <definedName name="_5787_n" localSheetId="2">#REF!</definedName>
    <definedName name="_5787_n" localSheetId="3">#REF!</definedName>
    <definedName name="_5787_n">#REF!</definedName>
    <definedName name="_5788_00" localSheetId="2">#REF!</definedName>
    <definedName name="_5788_00" localSheetId="3">#REF!</definedName>
    <definedName name="_5788_00">#REF!</definedName>
    <definedName name="_5788_01" localSheetId="2">#REF!</definedName>
    <definedName name="_5788_01" localSheetId="3">#REF!</definedName>
    <definedName name="_5788_01">#REF!</definedName>
    <definedName name="_5788_n" localSheetId="2">#REF!</definedName>
    <definedName name="_5788_n" localSheetId="3">#REF!</definedName>
    <definedName name="_5788_n">#REF!</definedName>
    <definedName name="_5800_00" localSheetId="2">#REF!</definedName>
    <definedName name="_5800_00" localSheetId="3">#REF!</definedName>
    <definedName name="_5800_00">#REF!</definedName>
    <definedName name="_5800_01" localSheetId="2">#REF!</definedName>
    <definedName name="_5800_01" localSheetId="3">#REF!</definedName>
    <definedName name="_5800_01">#REF!</definedName>
    <definedName name="_5800_n" localSheetId="2">#REF!</definedName>
    <definedName name="_5800_n" localSheetId="3">#REF!</definedName>
    <definedName name="_5800_n">#REF!</definedName>
    <definedName name="_5801_00" localSheetId="2">#REF!</definedName>
    <definedName name="_5801_00" localSheetId="3">#REF!</definedName>
    <definedName name="_5801_00">#REF!</definedName>
    <definedName name="_5801_01" localSheetId="2">#REF!</definedName>
    <definedName name="_5801_01" localSheetId="3">#REF!</definedName>
    <definedName name="_5801_01">#REF!</definedName>
    <definedName name="_5801_n" localSheetId="2">#REF!</definedName>
    <definedName name="_5801_n" localSheetId="3">#REF!</definedName>
    <definedName name="_5801_n">#REF!</definedName>
    <definedName name="_5802_00" localSheetId="2">#REF!</definedName>
    <definedName name="_5802_00" localSheetId="3">#REF!</definedName>
    <definedName name="_5802_00">#REF!</definedName>
    <definedName name="_5802_01" localSheetId="2">#REF!</definedName>
    <definedName name="_5802_01" localSheetId="3">#REF!</definedName>
    <definedName name="_5802_01">#REF!</definedName>
    <definedName name="_5802_n" localSheetId="2">#REF!</definedName>
    <definedName name="_5802_n" localSheetId="3">#REF!</definedName>
    <definedName name="_5802_n">#REF!</definedName>
    <definedName name="_5850_00" localSheetId="2">#REF!</definedName>
    <definedName name="_5850_00" localSheetId="3">#REF!</definedName>
    <definedName name="_5850_00">#REF!</definedName>
    <definedName name="_5850_01" localSheetId="2">#REF!</definedName>
    <definedName name="_5850_01" localSheetId="3">#REF!</definedName>
    <definedName name="_5850_01">#REF!</definedName>
    <definedName name="_5850_n" localSheetId="2">#REF!</definedName>
    <definedName name="_5850_n" localSheetId="3">#REF!</definedName>
    <definedName name="_5850_n">#REF!</definedName>
    <definedName name="_5852_00" localSheetId="2">#REF!</definedName>
    <definedName name="_5852_00" localSheetId="3">#REF!</definedName>
    <definedName name="_5852_00">#REF!</definedName>
    <definedName name="_5852_01" localSheetId="2">#REF!</definedName>
    <definedName name="_5852_01" localSheetId="3">#REF!</definedName>
    <definedName name="_5852_01">#REF!</definedName>
    <definedName name="_5852_n" localSheetId="2">#REF!</definedName>
    <definedName name="_5852_n" localSheetId="3">#REF!</definedName>
    <definedName name="_5852_n">#REF!</definedName>
    <definedName name="_5900_00" localSheetId="2">#REF!</definedName>
    <definedName name="_5900_00" localSheetId="3">#REF!</definedName>
    <definedName name="_5900_00">#REF!</definedName>
    <definedName name="_5900_01" localSheetId="2">#REF!</definedName>
    <definedName name="_5900_01" localSheetId="3">#REF!</definedName>
    <definedName name="_5900_01">#REF!</definedName>
    <definedName name="_5900_n" localSheetId="2">#REF!</definedName>
    <definedName name="_5900_n" localSheetId="3">#REF!</definedName>
    <definedName name="_5900_n">#REF!</definedName>
    <definedName name="_5920_00" localSheetId="2">#REF!</definedName>
    <definedName name="_5920_00" localSheetId="3">#REF!</definedName>
    <definedName name="_5920_00">#REF!</definedName>
    <definedName name="_5920_01" localSheetId="2">#REF!</definedName>
    <definedName name="_5920_01" localSheetId="3">#REF!</definedName>
    <definedName name="_5920_01">#REF!</definedName>
    <definedName name="_5920_n" localSheetId="2">#REF!</definedName>
    <definedName name="_5920_n" localSheetId="3">#REF!</definedName>
    <definedName name="_5920_n">#REF!</definedName>
    <definedName name="_5921_00" localSheetId="2">#REF!</definedName>
    <definedName name="_5921_00" localSheetId="3">#REF!</definedName>
    <definedName name="_5921_00">#REF!</definedName>
    <definedName name="_5921_01" localSheetId="2">#REF!</definedName>
    <definedName name="_5921_01" localSheetId="3">#REF!</definedName>
    <definedName name="_5921_01">#REF!</definedName>
    <definedName name="_5921_n" localSheetId="2">#REF!</definedName>
    <definedName name="_5921_n" localSheetId="3">#REF!</definedName>
    <definedName name="_5921_n">#REF!</definedName>
    <definedName name="_5922_00" localSheetId="2">#REF!</definedName>
    <definedName name="_5922_00" localSheetId="3">#REF!</definedName>
    <definedName name="_5922_00">#REF!</definedName>
    <definedName name="_5922_01" localSheetId="2">#REF!</definedName>
    <definedName name="_5922_01" localSheetId="3">#REF!</definedName>
    <definedName name="_5922_01">#REF!</definedName>
    <definedName name="_5922_n" localSheetId="2">#REF!</definedName>
    <definedName name="_5922_n" localSheetId="3">#REF!</definedName>
    <definedName name="_5922_n">#REF!</definedName>
    <definedName name="_5940_00" localSheetId="2">#REF!</definedName>
    <definedName name="_5940_00" localSheetId="3">#REF!</definedName>
    <definedName name="_5940_00">#REF!</definedName>
    <definedName name="_5940_01" localSheetId="2">#REF!</definedName>
    <definedName name="_5940_01" localSheetId="3">#REF!</definedName>
    <definedName name="_5940_01">#REF!</definedName>
    <definedName name="_5940_n" localSheetId="2">#REF!</definedName>
    <definedName name="_5940_n" localSheetId="3">#REF!</definedName>
    <definedName name="_5940_n">#REF!</definedName>
    <definedName name="_5942_00" localSheetId="2">#REF!</definedName>
    <definedName name="_5942_00" localSheetId="3">#REF!</definedName>
    <definedName name="_5942_00">#REF!</definedName>
    <definedName name="_5942_01" localSheetId="2">#REF!</definedName>
    <definedName name="_5942_01" localSheetId="3">#REF!</definedName>
    <definedName name="_5942_01">#REF!</definedName>
    <definedName name="_5942_n" localSheetId="2">#REF!</definedName>
    <definedName name="_5942_n" localSheetId="3">#REF!</definedName>
    <definedName name="_5942_n">#REF!</definedName>
    <definedName name="_5999_00" localSheetId="2">#REF!</definedName>
    <definedName name="_5999_00" localSheetId="3">#REF!</definedName>
    <definedName name="_5999_00">#REF!</definedName>
    <definedName name="_5999_01" localSheetId="2">#REF!</definedName>
    <definedName name="_5999_01" localSheetId="3">#REF!</definedName>
    <definedName name="_5999_01">#REF!</definedName>
    <definedName name="_5999_n" localSheetId="2">#REF!</definedName>
    <definedName name="_5999_n" localSheetId="3">#REF!</definedName>
    <definedName name="_5999_n">#REF!</definedName>
    <definedName name="_a" localSheetId="2">#REF!</definedName>
    <definedName name="_a" localSheetId="3">#REF!</definedName>
    <definedName name="_a">#REF!</definedName>
    <definedName name="_a_" localSheetId="2">#REF!</definedName>
    <definedName name="_a_" localSheetId="3">#REF!</definedName>
    <definedName name="_a_">#REF!</definedName>
    <definedName name="_a12" localSheetId="2">#REF!</definedName>
    <definedName name="_a12" localSheetId="3">#REF!</definedName>
    <definedName name="_a12">#REF!</definedName>
    <definedName name="_A70000">'[4]B-4'!#REF!</definedName>
    <definedName name="_A80000">'[4]B-4'!#REF!</definedName>
    <definedName name="_b" localSheetId="2">#REF!</definedName>
    <definedName name="_b" localSheetId="3">#REF!</definedName>
    <definedName name="_b">#REF!</definedName>
    <definedName name="_b_" localSheetId="2">#REF!</definedName>
    <definedName name="_b_" localSheetId="3">#REF!</definedName>
    <definedName name="_b_">#REF!</definedName>
    <definedName name="_cur2">'[5]std tabel'!$H$5</definedName>
    <definedName name="_ddc" localSheetId="2">#REF!</definedName>
    <definedName name="_ddc" localSheetId="3">#REF!</definedName>
    <definedName name="_ddc">#REF!</definedName>
    <definedName name="_END1" localSheetId="2">#REF!</definedName>
    <definedName name="_END1" localSheetId="3">#REF!</definedName>
    <definedName name="_END1">#REF!</definedName>
    <definedName name="_END2" localSheetId="2">#REF!</definedName>
    <definedName name="_END2" localSheetId="3">#REF!</definedName>
    <definedName name="_END2">#REF!</definedName>
    <definedName name="_END4" localSheetId="2">#REF!</definedName>
    <definedName name="_END4" localSheetId="3">#REF!</definedName>
    <definedName name="_END4">#REF!</definedName>
    <definedName name="_END6">'[6]п 15'!#REF!</definedName>
    <definedName name="_END7" localSheetId="2">#REF!</definedName>
    <definedName name="_END7" localSheetId="3">#REF!</definedName>
    <definedName name="_END7">#REF!</definedName>
    <definedName name="_h" localSheetId="2">#REF!</definedName>
    <definedName name="_h" localSheetId="3">#REF!</definedName>
    <definedName name="_h">#REF!</definedName>
    <definedName name="_IV65900" localSheetId="2">#REF!</definedName>
    <definedName name="_IV65900" localSheetId="3">#REF!</definedName>
    <definedName name="_IV65900">#REF!</definedName>
    <definedName name="_IV66000" localSheetId="2">#REF!</definedName>
    <definedName name="_IV66000" localSheetId="3">#REF!</definedName>
    <definedName name="_IV66000">#REF!</definedName>
    <definedName name="_IV69000" localSheetId="2">#REF!</definedName>
    <definedName name="_IV69000" localSheetId="3">#REF!</definedName>
    <definedName name="_IV69000">#REF!</definedName>
    <definedName name="_IV70000" localSheetId="2">#REF!</definedName>
    <definedName name="_IV70000" localSheetId="3">#REF!</definedName>
    <definedName name="_IV70000">#REF!</definedName>
    <definedName name="_JA1" localSheetId="2">#REF!</definedName>
    <definedName name="_JA1" localSheetId="3">#REF!</definedName>
    <definedName name="_JA1">#REF!</definedName>
    <definedName name="_KA1" localSheetId="2">#REF!</definedName>
    <definedName name="_KA1" localSheetId="3">#REF!</definedName>
    <definedName name="_KA1">#REF!</definedName>
    <definedName name="_LA1" localSheetId="2">#REF!</definedName>
    <definedName name="_LA1" localSheetId="3">#REF!</definedName>
    <definedName name="_LA1">#REF!</definedName>
    <definedName name="_Ldg1" localSheetId="2">#REF!</definedName>
    <definedName name="_Ldg1" localSheetId="3">#REF!</definedName>
    <definedName name="_Ldg1">#REF!</definedName>
    <definedName name="_Ldg10" localSheetId="2">#REF!</definedName>
    <definedName name="_Ldg10" localSheetId="3">#REF!</definedName>
    <definedName name="_Ldg10">#REF!</definedName>
    <definedName name="_Ldg11" localSheetId="2">#REF!</definedName>
    <definedName name="_Ldg11" localSheetId="3">#REF!</definedName>
    <definedName name="_Ldg11">#REF!</definedName>
    <definedName name="_Ldg12" localSheetId="2">#REF!</definedName>
    <definedName name="_Ldg12" localSheetId="3">#REF!</definedName>
    <definedName name="_Ldg12">#REF!</definedName>
    <definedName name="_Ldg2" localSheetId="2">#REF!</definedName>
    <definedName name="_Ldg2" localSheetId="3">#REF!</definedName>
    <definedName name="_Ldg2">#REF!</definedName>
    <definedName name="_Ldg3" localSheetId="2">#REF!</definedName>
    <definedName name="_Ldg3" localSheetId="3">#REF!</definedName>
    <definedName name="_Ldg3">#REF!</definedName>
    <definedName name="_Ldg4" localSheetId="2">#REF!</definedName>
    <definedName name="_Ldg4" localSheetId="3">#REF!</definedName>
    <definedName name="_Ldg4">#REF!</definedName>
    <definedName name="_Ldg5" localSheetId="2">#REF!</definedName>
    <definedName name="_Ldg5" localSheetId="3">#REF!</definedName>
    <definedName name="_Ldg5">#REF!</definedName>
    <definedName name="_Ldg6" localSheetId="2">#REF!</definedName>
    <definedName name="_Ldg6" localSheetId="3">#REF!</definedName>
    <definedName name="_Ldg6">#REF!</definedName>
    <definedName name="_Ldg7" localSheetId="2">#REF!</definedName>
    <definedName name="_Ldg7" localSheetId="3">#REF!</definedName>
    <definedName name="_Ldg7">#REF!</definedName>
    <definedName name="_Ldg8" localSheetId="2">#REF!</definedName>
    <definedName name="_Ldg8" localSheetId="3">#REF!</definedName>
    <definedName name="_Ldg8">#REF!</definedName>
    <definedName name="_Ldg9" localSheetId="2">#REF!</definedName>
    <definedName name="_Ldg9" localSheetId="3">#REF!</definedName>
    <definedName name="_Ldg9">#REF!</definedName>
    <definedName name="_MIF1">[7]Расчет_Ин!$H$8</definedName>
    <definedName name="_MIF2" localSheetId="2">#REF!</definedName>
    <definedName name="_MIF2" localSheetId="3">#REF!</definedName>
    <definedName name="_MIF2">#REF!</definedName>
    <definedName name="_MIF3">'[8]PIT&amp;PP(2)'!#REF!</definedName>
    <definedName name="_NBS1" localSheetId="2">#REF!</definedName>
    <definedName name="_NBS1" localSheetId="3">#REF!</definedName>
    <definedName name="_NBS1">#REF!</definedName>
    <definedName name="_NBS10" localSheetId="2">#REF!</definedName>
    <definedName name="_NBS10" localSheetId="3">#REF!</definedName>
    <definedName name="_NBS10">#REF!</definedName>
    <definedName name="_NBS11" localSheetId="2">#REF!</definedName>
    <definedName name="_NBS11" localSheetId="3">#REF!</definedName>
    <definedName name="_NBS11">#REF!</definedName>
    <definedName name="_NBS12" localSheetId="2">#REF!</definedName>
    <definedName name="_NBS12" localSheetId="3">#REF!</definedName>
    <definedName name="_NBS12">#REF!</definedName>
    <definedName name="_NBS13" localSheetId="2">#REF!</definedName>
    <definedName name="_NBS13" localSheetId="3">#REF!</definedName>
    <definedName name="_NBS13">#REF!</definedName>
    <definedName name="_NBS14" localSheetId="2">#REF!</definedName>
    <definedName name="_NBS14" localSheetId="3">#REF!</definedName>
    <definedName name="_NBS14">#REF!</definedName>
    <definedName name="_NBS15" localSheetId="2">#REF!</definedName>
    <definedName name="_NBS15" localSheetId="3">#REF!</definedName>
    <definedName name="_NBS15">#REF!</definedName>
    <definedName name="_NBS16" localSheetId="2">#REF!</definedName>
    <definedName name="_NBS16" localSheetId="3">#REF!</definedName>
    <definedName name="_NBS16">#REF!</definedName>
    <definedName name="_NBS17" localSheetId="2">#REF!</definedName>
    <definedName name="_NBS17" localSheetId="3">#REF!</definedName>
    <definedName name="_NBS17">#REF!</definedName>
    <definedName name="_NBS18" localSheetId="2">#REF!</definedName>
    <definedName name="_NBS18" localSheetId="3">#REF!</definedName>
    <definedName name="_NBS18">#REF!</definedName>
    <definedName name="_NBS19" localSheetId="2">#REF!</definedName>
    <definedName name="_NBS19" localSheetId="3">#REF!</definedName>
    <definedName name="_NBS19">#REF!</definedName>
    <definedName name="_NBS2" localSheetId="2">#REF!</definedName>
    <definedName name="_NBS2" localSheetId="3">#REF!</definedName>
    <definedName name="_NBS2">#REF!</definedName>
    <definedName name="_NBS20" localSheetId="2">#REF!</definedName>
    <definedName name="_NBS20" localSheetId="3">#REF!</definedName>
    <definedName name="_NBS20">#REF!</definedName>
    <definedName name="_NBS21" localSheetId="2">#REF!</definedName>
    <definedName name="_NBS21" localSheetId="3">#REF!</definedName>
    <definedName name="_NBS21">#REF!</definedName>
    <definedName name="_NBS22" localSheetId="2">#REF!</definedName>
    <definedName name="_NBS22" localSheetId="3">#REF!</definedName>
    <definedName name="_NBS22">#REF!</definedName>
    <definedName name="_NBS23" localSheetId="2">#REF!</definedName>
    <definedName name="_NBS23" localSheetId="3">#REF!</definedName>
    <definedName name="_NBS23">#REF!</definedName>
    <definedName name="_NBS24" localSheetId="2">#REF!</definedName>
    <definedName name="_NBS24" localSheetId="3">#REF!</definedName>
    <definedName name="_NBS24">#REF!</definedName>
    <definedName name="_NBS25" localSheetId="2">#REF!</definedName>
    <definedName name="_NBS25" localSheetId="3">#REF!</definedName>
    <definedName name="_NBS25">#REF!</definedName>
    <definedName name="_NBS26" localSheetId="2">#REF!</definedName>
    <definedName name="_NBS26" localSheetId="3">#REF!</definedName>
    <definedName name="_NBS26">#REF!</definedName>
    <definedName name="_NBS3" localSheetId="2">#REF!</definedName>
    <definedName name="_NBS3" localSheetId="3">#REF!</definedName>
    <definedName name="_NBS3">#REF!</definedName>
    <definedName name="_NBS4" localSheetId="2">#REF!</definedName>
    <definedName name="_NBS4" localSheetId="3">#REF!</definedName>
    <definedName name="_NBS4">#REF!</definedName>
    <definedName name="_NBS5" localSheetId="2">#REF!</definedName>
    <definedName name="_NBS5" localSheetId="3">#REF!</definedName>
    <definedName name="_NBS5">#REF!</definedName>
    <definedName name="_NBS6" localSheetId="2">#REF!</definedName>
    <definedName name="_NBS6" localSheetId="3">#REF!</definedName>
    <definedName name="_NBS6">#REF!</definedName>
    <definedName name="_NBS7" localSheetId="2">#REF!</definedName>
    <definedName name="_NBS7" localSheetId="3">#REF!</definedName>
    <definedName name="_NBS7">#REF!</definedName>
    <definedName name="_NBS8" localSheetId="2">#REF!</definedName>
    <definedName name="_NBS8" localSheetId="3">#REF!</definedName>
    <definedName name="_NBS8">#REF!</definedName>
    <definedName name="_NBS9" localSheetId="2">#REF!</definedName>
    <definedName name="_NBS9" localSheetId="3">#REF!</definedName>
    <definedName name="_NBS9">#REF!</definedName>
    <definedName name="_NCF1" localSheetId="2">#REF!</definedName>
    <definedName name="_NCF1" localSheetId="3">#REF!</definedName>
    <definedName name="_NCF1">#REF!</definedName>
    <definedName name="_NCF10" localSheetId="2">#REF!</definedName>
    <definedName name="_NCF10" localSheetId="3">#REF!</definedName>
    <definedName name="_NCF10">#REF!</definedName>
    <definedName name="_NCF11" localSheetId="2">#REF!</definedName>
    <definedName name="_NCF11" localSheetId="3">#REF!</definedName>
    <definedName name="_NCF11">#REF!</definedName>
    <definedName name="_NCF12" localSheetId="2">#REF!</definedName>
    <definedName name="_NCF12" localSheetId="3">#REF!</definedName>
    <definedName name="_NCF12">#REF!</definedName>
    <definedName name="_NCF13" localSheetId="2">#REF!</definedName>
    <definedName name="_NCF13" localSheetId="3">#REF!</definedName>
    <definedName name="_NCF13">#REF!</definedName>
    <definedName name="_NCF14" localSheetId="2">#REF!</definedName>
    <definedName name="_NCF14" localSheetId="3">#REF!</definedName>
    <definedName name="_NCF14">#REF!</definedName>
    <definedName name="_NCF15" localSheetId="2">#REF!</definedName>
    <definedName name="_NCF15" localSheetId="3">#REF!</definedName>
    <definedName name="_NCF15">#REF!</definedName>
    <definedName name="_NCF16" localSheetId="2">#REF!</definedName>
    <definedName name="_NCF16" localSheetId="3">#REF!</definedName>
    <definedName name="_NCF16">#REF!</definedName>
    <definedName name="_NCF2" localSheetId="2">#REF!</definedName>
    <definedName name="_NCF2" localSheetId="3">#REF!</definedName>
    <definedName name="_NCF2">#REF!</definedName>
    <definedName name="_NCF3" localSheetId="2">#REF!</definedName>
    <definedName name="_NCF3" localSheetId="3">#REF!</definedName>
    <definedName name="_NCF3">#REF!</definedName>
    <definedName name="_NCF4" localSheetId="2">#REF!</definedName>
    <definedName name="_NCF4" localSheetId="3">#REF!</definedName>
    <definedName name="_NCF4">#REF!</definedName>
    <definedName name="_NCF5" localSheetId="2">#REF!</definedName>
    <definedName name="_NCF5" localSheetId="3">#REF!</definedName>
    <definedName name="_NCF5">#REF!</definedName>
    <definedName name="_NCF6" localSheetId="2">#REF!</definedName>
    <definedName name="_NCF6" localSheetId="3">#REF!</definedName>
    <definedName name="_NCF6">#REF!</definedName>
    <definedName name="_NCF7" localSheetId="2">#REF!</definedName>
    <definedName name="_NCF7" localSheetId="3">#REF!</definedName>
    <definedName name="_NCF7">#REF!</definedName>
    <definedName name="_NCF8" localSheetId="2">#REF!</definedName>
    <definedName name="_NCF8" localSheetId="3">#REF!</definedName>
    <definedName name="_NCF8">#REF!</definedName>
    <definedName name="_NCF9" localSheetId="2">#REF!</definedName>
    <definedName name="_NCF9" localSheetId="3">#REF!</definedName>
    <definedName name="_NCF9">#REF!</definedName>
    <definedName name="_NIS1" localSheetId="2">#REF!</definedName>
    <definedName name="_NIS1" localSheetId="3">#REF!</definedName>
    <definedName name="_NIS1">#REF!</definedName>
    <definedName name="_NIS10" localSheetId="2">#REF!</definedName>
    <definedName name="_NIS10" localSheetId="3">#REF!</definedName>
    <definedName name="_NIS10">#REF!</definedName>
    <definedName name="_NIS11" localSheetId="2">#REF!</definedName>
    <definedName name="_NIS11" localSheetId="3">#REF!</definedName>
    <definedName name="_NIS11">#REF!</definedName>
    <definedName name="_NIS12" localSheetId="2">#REF!</definedName>
    <definedName name="_NIS12" localSheetId="3">#REF!</definedName>
    <definedName name="_NIS12">#REF!</definedName>
    <definedName name="_NIS2" localSheetId="2">#REF!</definedName>
    <definedName name="_NIS2" localSheetId="3">#REF!</definedName>
    <definedName name="_NIS2">#REF!</definedName>
    <definedName name="_NIS3" localSheetId="2">#REF!</definedName>
    <definedName name="_NIS3" localSheetId="3">#REF!</definedName>
    <definedName name="_NIS3">#REF!</definedName>
    <definedName name="_NIS4" localSheetId="2">#REF!</definedName>
    <definedName name="_NIS4" localSheetId="3">#REF!</definedName>
    <definedName name="_NIS4">#REF!</definedName>
    <definedName name="_NIS5" localSheetId="2">#REF!</definedName>
    <definedName name="_NIS5" localSheetId="3">#REF!</definedName>
    <definedName name="_NIS5">#REF!</definedName>
    <definedName name="_NIS6" localSheetId="2">#REF!</definedName>
    <definedName name="_NIS6" localSheetId="3">#REF!</definedName>
    <definedName name="_NIS6">#REF!</definedName>
    <definedName name="_NIS7" localSheetId="2">#REF!</definedName>
    <definedName name="_NIS7" localSheetId="3">#REF!</definedName>
    <definedName name="_NIS7">#REF!</definedName>
    <definedName name="_NIS8" localSheetId="2">#REF!</definedName>
    <definedName name="_NIS8" localSheetId="3">#REF!</definedName>
    <definedName name="_NIS8">#REF!</definedName>
    <definedName name="_NIS9" localSheetId="2">#REF!</definedName>
    <definedName name="_NIS9" localSheetId="3">#REF!</definedName>
    <definedName name="_NIS9">#REF!</definedName>
    <definedName name="_Order1" hidden="1">255</definedName>
    <definedName name="_Per1" localSheetId="2">#REF!</definedName>
    <definedName name="_Per1" localSheetId="3">#REF!</definedName>
    <definedName name="_Per1">#REF!</definedName>
    <definedName name="_Per10" localSheetId="2">#REF!</definedName>
    <definedName name="_Per10" localSheetId="3">#REF!</definedName>
    <definedName name="_Per10">#REF!</definedName>
    <definedName name="_Per11" localSheetId="2">#REF!</definedName>
    <definedName name="_Per11" localSheetId="3">#REF!</definedName>
    <definedName name="_Per11">#REF!</definedName>
    <definedName name="_Per12" localSheetId="2">#REF!</definedName>
    <definedName name="_Per12" localSheetId="3">#REF!</definedName>
    <definedName name="_Per12">#REF!</definedName>
    <definedName name="_Per2" localSheetId="2">#REF!</definedName>
    <definedName name="_Per2" localSheetId="3">#REF!</definedName>
    <definedName name="_Per2">#REF!</definedName>
    <definedName name="_Per3" localSheetId="2">#REF!</definedName>
    <definedName name="_Per3" localSheetId="3">#REF!</definedName>
    <definedName name="_Per3">#REF!</definedName>
    <definedName name="_Per4" localSheetId="2">#REF!</definedName>
    <definedName name="_Per4" localSheetId="3">#REF!</definedName>
    <definedName name="_Per4">#REF!</definedName>
    <definedName name="_Per5" localSheetId="2">#REF!</definedName>
    <definedName name="_Per5" localSheetId="3">#REF!</definedName>
    <definedName name="_Per5">#REF!</definedName>
    <definedName name="_Per6" localSheetId="2">#REF!</definedName>
    <definedName name="_Per6" localSheetId="3">#REF!</definedName>
    <definedName name="_Per6">#REF!</definedName>
    <definedName name="_Per7" localSheetId="2">#REF!</definedName>
    <definedName name="_Per7" localSheetId="3">#REF!</definedName>
    <definedName name="_Per7">#REF!</definedName>
    <definedName name="_Per8" localSheetId="2">#REF!</definedName>
    <definedName name="_Per8" localSheetId="3">#REF!</definedName>
    <definedName name="_Per8">#REF!</definedName>
    <definedName name="_Per9" localSheetId="2">#REF!</definedName>
    <definedName name="_Per9" localSheetId="3">#REF!</definedName>
    <definedName name="_Per9">#REF!</definedName>
    <definedName name="_RA1" localSheetId="2">#REF!</definedName>
    <definedName name="_RA1" localSheetId="3">#REF!</definedName>
    <definedName name="_RA1">#REF!</definedName>
    <definedName name="_re" hidden="1">'[1]Prelim Cost'!$B$33:$L$33</definedName>
    <definedName name="_SBS1" localSheetId="2">#REF!</definedName>
    <definedName name="_SBS1" localSheetId="3">#REF!</definedName>
    <definedName name="_SBS1">#REF!</definedName>
    <definedName name="_SBS10" localSheetId="2">#REF!</definedName>
    <definedName name="_SBS10" localSheetId="3">#REF!</definedName>
    <definedName name="_SBS10">#REF!</definedName>
    <definedName name="_SBS11" localSheetId="2">#REF!</definedName>
    <definedName name="_SBS11" localSheetId="3">#REF!</definedName>
    <definedName name="_SBS11">#REF!</definedName>
    <definedName name="_SBS12" localSheetId="2">#REF!</definedName>
    <definedName name="_SBS12" localSheetId="3">#REF!</definedName>
    <definedName name="_SBS12">#REF!</definedName>
    <definedName name="_SBS13" localSheetId="2">#REF!</definedName>
    <definedName name="_SBS13" localSheetId="3">#REF!</definedName>
    <definedName name="_SBS13">#REF!</definedName>
    <definedName name="_SBS14" localSheetId="2">#REF!</definedName>
    <definedName name="_SBS14" localSheetId="3">#REF!</definedName>
    <definedName name="_SBS14">#REF!</definedName>
    <definedName name="_SBS15" localSheetId="2">#REF!</definedName>
    <definedName name="_SBS15" localSheetId="3">#REF!</definedName>
    <definedName name="_SBS15">#REF!</definedName>
    <definedName name="_SBS16" localSheetId="2">#REF!</definedName>
    <definedName name="_SBS16" localSheetId="3">#REF!</definedName>
    <definedName name="_SBS16">#REF!</definedName>
    <definedName name="_SBS17" localSheetId="2">#REF!</definedName>
    <definedName name="_SBS17" localSheetId="3">#REF!</definedName>
    <definedName name="_SBS17">#REF!</definedName>
    <definedName name="_SBS18" localSheetId="2">#REF!</definedName>
    <definedName name="_SBS18" localSheetId="3">#REF!</definedName>
    <definedName name="_SBS18">#REF!</definedName>
    <definedName name="_SBS19" localSheetId="2">#REF!</definedName>
    <definedName name="_SBS19" localSheetId="3">#REF!</definedName>
    <definedName name="_SBS19">#REF!</definedName>
    <definedName name="_SBS2" localSheetId="2">#REF!</definedName>
    <definedName name="_SBS2" localSheetId="3">#REF!</definedName>
    <definedName name="_SBS2">#REF!</definedName>
    <definedName name="_SBS20" localSheetId="2">#REF!</definedName>
    <definedName name="_SBS20" localSheetId="3">#REF!</definedName>
    <definedName name="_SBS20">#REF!</definedName>
    <definedName name="_SBS21" localSheetId="2">#REF!</definedName>
    <definedName name="_SBS21" localSheetId="3">#REF!</definedName>
    <definedName name="_SBS21">#REF!</definedName>
    <definedName name="_SBS22" localSheetId="2">#REF!</definedName>
    <definedName name="_SBS22" localSheetId="3">#REF!</definedName>
    <definedName name="_SBS22">#REF!</definedName>
    <definedName name="_SBS23" localSheetId="2">#REF!</definedName>
    <definedName name="_SBS23" localSheetId="3">#REF!</definedName>
    <definedName name="_SBS23">#REF!</definedName>
    <definedName name="_SBS24" localSheetId="2">#REF!</definedName>
    <definedName name="_SBS24" localSheetId="3">#REF!</definedName>
    <definedName name="_SBS24">#REF!</definedName>
    <definedName name="_SBS25" localSheetId="2">#REF!</definedName>
    <definedName name="_SBS25" localSheetId="3">#REF!</definedName>
    <definedName name="_SBS25">#REF!</definedName>
    <definedName name="_SBS26" localSheetId="2">#REF!</definedName>
    <definedName name="_SBS26" localSheetId="3">#REF!</definedName>
    <definedName name="_SBS26">#REF!</definedName>
    <definedName name="_SBS3" localSheetId="2">#REF!</definedName>
    <definedName name="_SBS3" localSheetId="3">#REF!</definedName>
    <definedName name="_SBS3">#REF!</definedName>
    <definedName name="_SBS4" localSheetId="2">#REF!</definedName>
    <definedName name="_SBS4" localSheetId="3">#REF!</definedName>
    <definedName name="_SBS4">#REF!</definedName>
    <definedName name="_SBS5" localSheetId="2">#REF!</definedName>
    <definedName name="_SBS5" localSheetId="3">#REF!</definedName>
    <definedName name="_SBS5">#REF!</definedName>
    <definedName name="_SBS6" localSheetId="2">#REF!</definedName>
    <definedName name="_SBS6" localSheetId="3">#REF!</definedName>
    <definedName name="_SBS6">#REF!</definedName>
    <definedName name="_SBS7" localSheetId="2">#REF!</definedName>
    <definedName name="_SBS7" localSheetId="3">#REF!</definedName>
    <definedName name="_SBS7">#REF!</definedName>
    <definedName name="_SBS8" localSheetId="2">#REF!</definedName>
    <definedName name="_SBS8" localSheetId="3">#REF!</definedName>
    <definedName name="_SBS8">#REF!</definedName>
    <definedName name="_SBS9" localSheetId="2">#REF!</definedName>
    <definedName name="_SBS9" localSheetId="3">#REF!</definedName>
    <definedName name="_SBS9">#REF!</definedName>
    <definedName name="_SCF1" localSheetId="2">#REF!</definedName>
    <definedName name="_SCF1" localSheetId="3">#REF!</definedName>
    <definedName name="_SCF1">#REF!</definedName>
    <definedName name="_SCF10" localSheetId="2">#REF!</definedName>
    <definedName name="_SCF10" localSheetId="3">#REF!</definedName>
    <definedName name="_SCF10">#REF!</definedName>
    <definedName name="_SCF11" localSheetId="2">#REF!</definedName>
    <definedName name="_SCF11" localSheetId="3">#REF!</definedName>
    <definedName name="_SCF11">#REF!</definedName>
    <definedName name="_SCF12" localSheetId="2">#REF!</definedName>
    <definedName name="_SCF12" localSheetId="3">#REF!</definedName>
    <definedName name="_SCF12">#REF!</definedName>
    <definedName name="_SCF13" localSheetId="2">#REF!</definedName>
    <definedName name="_SCF13" localSheetId="3">#REF!</definedName>
    <definedName name="_SCF13">#REF!</definedName>
    <definedName name="_SCF14" localSheetId="2">#REF!</definedName>
    <definedName name="_SCF14" localSheetId="3">#REF!</definedName>
    <definedName name="_SCF14">#REF!</definedName>
    <definedName name="_SCF15" localSheetId="2">#REF!</definedName>
    <definedName name="_SCF15" localSheetId="3">#REF!</definedName>
    <definedName name="_SCF15">#REF!</definedName>
    <definedName name="_SCF16" localSheetId="2">#REF!</definedName>
    <definedName name="_SCF16" localSheetId="3">#REF!</definedName>
    <definedName name="_SCF16">#REF!</definedName>
    <definedName name="_SCF2" localSheetId="2">#REF!</definedName>
    <definedName name="_SCF2" localSheetId="3">#REF!</definedName>
    <definedName name="_SCF2">#REF!</definedName>
    <definedName name="_SCF3" localSheetId="2">#REF!</definedName>
    <definedName name="_SCF3" localSheetId="3">#REF!</definedName>
    <definedName name="_SCF3">#REF!</definedName>
    <definedName name="_SCF4" localSheetId="2">#REF!</definedName>
    <definedName name="_SCF4" localSheetId="3">#REF!</definedName>
    <definedName name="_SCF4">#REF!</definedName>
    <definedName name="_SCF5" localSheetId="2">#REF!</definedName>
    <definedName name="_SCF5" localSheetId="3">#REF!</definedName>
    <definedName name="_SCF5">#REF!</definedName>
    <definedName name="_SCF6" localSheetId="2">#REF!</definedName>
    <definedName name="_SCF6" localSheetId="3">#REF!</definedName>
    <definedName name="_SCF6">#REF!</definedName>
    <definedName name="_SCF7" localSheetId="2">#REF!</definedName>
    <definedName name="_SCF7" localSheetId="3">#REF!</definedName>
    <definedName name="_SCF7">#REF!</definedName>
    <definedName name="_SCF8" localSheetId="2">#REF!</definedName>
    <definedName name="_SCF8" localSheetId="3">#REF!</definedName>
    <definedName name="_SCF8">#REF!</definedName>
    <definedName name="_SCF9" localSheetId="2">#REF!</definedName>
    <definedName name="_SCF9" localSheetId="3">#REF!</definedName>
    <definedName name="_SCF9">#REF!</definedName>
    <definedName name="_sh1">'[9]I-Index'!#REF!</definedName>
    <definedName name="_SIS1" localSheetId="2">#REF!</definedName>
    <definedName name="_SIS1" localSheetId="3">#REF!</definedName>
    <definedName name="_SIS1">#REF!</definedName>
    <definedName name="_SIS10" localSheetId="2">#REF!</definedName>
    <definedName name="_SIS10" localSheetId="3">#REF!</definedName>
    <definedName name="_SIS10">#REF!</definedName>
    <definedName name="_SIS11" localSheetId="2">#REF!</definedName>
    <definedName name="_SIS11" localSheetId="3">#REF!</definedName>
    <definedName name="_SIS11">#REF!</definedName>
    <definedName name="_SIS12" localSheetId="2">#REF!</definedName>
    <definedName name="_SIS12" localSheetId="3">#REF!</definedName>
    <definedName name="_SIS12">#REF!</definedName>
    <definedName name="_SIS2" localSheetId="2">#REF!</definedName>
    <definedName name="_SIS2" localSheetId="3">#REF!</definedName>
    <definedName name="_SIS2">#REF!</definedName>
    <definedName name="_SIS3" localSheetId="2">#REF!</definedName>
    <definedName name="_SIS3" localSheetId="3">#REF!</definedName>
    <definedName name="_SIS3">#REF!</definedName>
    <definedName name="_SIS4" localSheetId="2">#REF!</definedName>
    <definedName name="_SIS4" localSheetId="3">#REF!</definedName>
    <definedName name="_SIS4">#REF!</definedName>
    <definedName name="_SIS5" localSheetId="2">#REF!</definedName>
    <definedName name="_SIS5" localSheetId="3">#REF!</definedName>
    <definedName name="_SIS5">#REF!</definedName>
    <definedName name="_SIS6" localSheetId="2">#REF!</definedName>
    <definedName name="_SIS6" localSheetId="3">#REF!</definedName>
    <definedName name="_SIS6">#REF!</definedName>
    <definedName name="_SIS7" localSheetId="2">#REF!</definedName>
    <definedName name="_SIS7" localSheetId="3">#REF!</definedName>
    <definedName name="_SIS7">#REF!</definedName>
    <definedName name="_SIS8" localSheetId="2">#REF!</definedName>
    <definedName name="_SIS8" localSheetId="3">#REF!</definedName>
    <definedName name="_SIS8">#REF!</definedName>
    <definedName name="_SIS9" localSheetId="2">#REF!</definedName>
    <definedName name="_SIS9" localSheetId="3">#REF!</definedName>
    <definedName name="_SIS9">#REF!</definedName>
    <definedName name="_Sort" localSheetId="2" hidden="1">#REF!</definedName>
    <definedName name="_Sort" localSheetId="3" hidden="1">#REF!</definedName>
    <definedName name="_Sort" hidden="1">#REF!</definedName>
    <definedName name="_sul1" localSheetId="2">#REF!</definedName>
    <definedName name="_sul1" localSheetId="3">#REF!</definedName>
    <definedName name="_sul1">#REF!</definedName>
    <definedName name="_tax" localSheetId="2">#REF!</definedName>
    <definedName name="_tax" localSheetId="3">#REF!</definedName>
    <definedName name="_tax">#REF!</definedName>
    <definedName name="_tax_" localSheetId="2">#REF!</definedName>
    <definedName name="_tax_" localSheetId="3">#REF!</definedName>
    <definedName name="_tax_">#REF!</definedName>
    <definedName name="_tr" hidden="1">'[1]Prelim Cost'!$B$31:$L$31</definedName>
    <definedName name="_tre" localSheetId="2">#REF!</definedName>
    <definedName name="_tre" localSheetId="3">#REF!</definedName>
    <definedName name="_tre">#REF!</definedName>
    <definedName name="_we" hidden="1">'[1]Prelim Cost'!$B$36:$L$36</definedName>
    <definedName name="_xx_34_Dc" localSheetId="2">#REF!</definedName>
    <definedName name="_xx_34_Dc" localSheetId="3">#REF!</definedName>
    <definedName name="_xx_34_Dc">#REF!</definedName>
    <definedName name="_усл_" localSheetId="2">#REF!</definedName>
    <definedName name="_усл_" localSheetId="3">#REF!</definedName>
    <definedName name="_усл_">#REF!</definedName>
    <definedName name="_услвозм_" localSheetId="2">#REF!</definedName>
    <definedName name="_услвозм_" localSheetId="3">#REF!</definedName>
    <definedName name="_услвозм_">#REF!</definedName>
    <definedName name="_ф2_" localSheetId="2">#REF!</definedName>
    <definedName name="_ф2_" localSheetId="3">#REF!</definedName>
    <definedName name="_ф2_">#REF!</definedName>
    <definedName name="a" localSheetId="2">#REF!</definedName>
    <definedName name="a" localSheetId="3">#REF!</definedName>
    <definedName name="a">#REF!</definedName>
    <definedName name="a_" localSheetId="2">#REF!</definedName>
    <definedName name="a_" localSheetId="3">#REF!</definedName>
    <definedName name="a_">#REF!</definedName>
    <definedName name="aaa">'[10]S-360'!aaa</definedName>
    <definedName name="ACC" localSheetId="2">#REF!</definedName>
    <definedName name="ACC" localSheetId="3">#REF!</definedName>
    <definedName name="ACC">#REF!</definedName>
    <definedName name="Actual">[11]DATA!ActualQry</definedName>
    <definedName name="Adj.1" localSheetId="2">#REF!</definedName>
    <definedName name="Adj.1" localSheetId="3">#REF!</definedName>
    <definedName name="Adj.1">#REF!</definedName>
    <definedName name="ai_附属公司_子公司" localSheetId="2">#REF!</definedName>
    <definedName name="ai_附属公司_子公司" localSheetId="3">#REF!</definedName>
    <definedName name="ai_附属公司_子公司">#REF!</definedName>
    <definedName name="aida" hidden="1">'[1]Prelim Cost'!$B$33:$L$33</definedName>
    <definedName name="aii_共同控制企业" localSheetId="2">#REF!</definedName>
    <definedName name="aii_共同控制企业" localSheetId="3">#REF!</definedName>
    <definedName name="aii_共同控制企业">#REF!</definedName>
    <definedName name="aiii_联营公司" localSheetId="2">#REF!</definedName>
    <definedName name="aiii_联营公司" localSheetId="3">#REF!</definedName>
    <definedName name="aiii_联营公司">#REF!</definedName>
    <definedName name="aiv_合并中应抵销之交易" localSheetId="2">#REF!</definedName>
    <definedName name="aiv_合并中应抵销之交易" localSheetId="3">#REF!</definedName>
    <definedName name="aiv_合并中应抵销之交易">#REF!</definedName>
    <definedName name="al">[12]Index!#REF!</definedName>
    <definedName name="Alloc1_Fact_Rang1_1" localSheetId="2">#REF!</definedName>
    <definedName name="Alloc1_Fact_Rang1_1" localSheetId="3">#REF!</definedName>
    <definedName name="Alloc1_Fact_Rang1_1">#REF!</definedName>
    <definedName name="Alloc1_Fact_Rang1_2" localSheetId="2">#REF!</definedName>
    <definedName name="Alloc1_Fact_Rang1_2" localSheetId="3">#REF!</definedName>
    <definedName name="Alloc1_Fact_Rang1_2">#REF!</definedName>
    <definedName name="Alloc1_Fact_Rang1_3" localSheetId="2">#REF!</definedName>
    <definedName name="Alloc1_Fact_Rang1_3" localSheetId="3">#REF!</definedName>
    <definedName name="Alloc1_Fact_Rang1_3">#REF!</definedName>
    <definedName name="Alloc1_Fact_Rang1_4" localSheetId="2">#REF!</definedName>
    <definedName name="Alloc1_Fact_Rang1_4" localSheetId="3">#REF!</definedName>
    <definedName name="Alloc1_Fact_Rang1_4">#REF!</definedName>
    <definedName name="Alloc1_Fact_Rang1_5" localSheetId="2">#REF!</definedName>
    <definedName name="Alloc1_Fact_Rang1_5" localSheetId="3">#REF!</definedName>
    <definedName name="Alloc1_Fact_Rang1_5">#REF!</definedName>
    <definedName name="Alloc1_Fact_Rang1_6" localSheetId="2">#REF!</definedName>
    <definedName name="Alloc1_Fact_Rang1_6" localSheetId="3">#REF!</definedName>
    <definedName name="Alloc1_Fact_Rang1_6">#REF!</definedName>
    <definedName name="Alloc1_Fact_Rang1_7" localSheetId="2">#REF!</definedName>
    <definedName name="Alloc1_Fact_Rang1_7" localSheetId="3">#REF!</definedName>
    <definedName name="Alloc1_Fact_Rang1_7">#REF!</definedName>
    <definedName name="Alloc1_Fact_Rang1_8" localSheetId="2">#REF!</definedName>
    <definedName name="Alloc1_Fact_Rang1_8" localSheetId="3">#REF!</definedName>
    <definedName name="Alloc1_Fact_Rang1_8">#REF!</definedName>
    <definedName name="Alloc1_Fact_Rang2_2" localSheetId="2">#REF!</definedName>
    <definedName name="Alloc1_Fact_Rang2_2" localSheetId="3">#REF!</definedName>
    <definedName name="Alloc1_Fact_Rang2_2">#REF!</definedName>
    <definedName name="Alloc1_Fact_Rang2_3" localSheetId="2">#REF!</definedName>
    <definedName name="Alloc1_Fact_Rang2_3" localSheetId="3">#REF!</definedName>
    <definedName name="Alloc1_Fact_Rang2_3">#REF!</definedName>
    <definedName name="Alloc1_Fact_Rang2_4" localSheetId="2">#REF!</definedName>
    <definedName name="Alloc1_Fact_Rang2_4" localSheetId="3">#REF!</definedName>
    <definedName name="Alloc1_Fact_Rang2_4">#REF!</definedName>
    <definedName name="Alloc1_Fact_Rang2_5" localSheetId="2">#REF!</definedName>
    <definedName name="Alloc1_Fact_Rang2_5" localSheetId="3">#REF!</definedName>
    <definedName name="Alloc1_Fact_Rang2_5">#REF!</definedName>
    <definedName name="Alloc1_Fact_Rang2_6" localSheetId="2">#REF!</definedName>
    <definedName name="Alloc1_Fact_Rang2_6" localSheetId="3">#REF!</definedName>
    <definedName name="Alloc1_Fact_Rang2_6">#REF!</definedName>
    <definedName name="Alloc1_Fact_Rang2_7" localSheetId="2">#REF!</definedName>
    <definedName name="Alloc1_Fact_Rang2_7" localSheetId="3">#REF!</definedName>
    <definedName name="Alloc1_Fact_Rang2_7">#REF!</definedName>
    <definedName name="Alloc1_Fact_Rang2_8" localSheetId="2">#REF!</definedName>
    <definedName name="Alloc1_Fact_Rang2_8" localSheetId="3">#REF!</definedName>
    <definedName name="Alloc1_Fact_Rang2_8">#REF!</definedName>
    <definedName name="Alloc1_Fact_Rang3_3" localSheetId="2">#REF!</definedName>
    <definedName name="Alloc1_Fact_Rang3_3" localSheetId="3">#REF!</definedName>
    <definedName name="Alloc1_Fact_Rang3_3">#REF!</definedName>
    <definedName name="Alloc1_Fact_Rang3_4" localSheetId="2">#REF!</definedName>
    <definedName name="Alloc1_Fact_Rang3_4" localSheetId="3">#REF!</definedName>
    <definedName name="Alloc1_Fact_Rang3_4">#REF!</definedName>
    <definedName name="Alloc1_Fact_Rang3_5" localSheetId="2">#REF!</definedName>
    <definedName name="Alloc1_Fact_Rang3_5" localSheetId="3">#REF!</definedName>
    <definedName name="Alloc1_Fact_Rang3_5">#REF!</definedName>
    <definedName name="Alloc1_Fact_Rang3_6" localSheetId="2">#REF!</definedName>
    <definedName name="Alloc1_Fact_Rang3_6" localSheetId="3">#REF!</definedName>
    <definedName name="Alloc1_Fact_Rang3_6">#REF!</definedName>
    <definedName name="Alloc1_Fact_Rang3_7" localSheetId="2">#REF!</definedName>
    <definedName name="Alloc1_Fact_Rang3_7" localSheetId="3">#REF!</definedName>
    <definedName name="Alloc1_Fact_Rang3_7">#REF!</definedName>
    <definedName name="Alloc1_Fact_Rang3_8" localSheetId="2">#REF!</definedName>
    <definedName name="Alloc1_Fact_Rang3_8" localSheetId="3">#REF!</definedName>
    <definedName name="Alloc1_Fact_Rang3_8">#REF!</definedName>
    <definedName name="Alloc1_Fact_Rang4_4" localSheetId="2">#REF!</definedName>
    <definedName name="Alloc1_Fact_Rang4_4" localSheetId="3">#REF!</definedName>
    <definedName name="Alloc1_Fact_Rang4_4">#REF!</definedName>
    <definedName name="Alloc1_Fact_Rang4_5" localSheetId="2">#REF!</definedName>
    <definedName name="Alloc1_Fact_Rang4_5" localSheetId="3">#REF!</definedName>
    <definedName name="Alloc1_Fact_Rang4_5">#REF!</definedName>
    <definedName name="Alloc1_Fact_Rang4_6" localSheetId="2">#REF!</definedName>
    <definedName name="Alloc1_Fact_Rang4_6" localSheetId="3">#REF!</definedName>
    <definedName name="Alloc1_Fact_Rang4_6">#REF!</definedName>
    <definedName name="Alloc1_Fact_Rang4_7" localSheetId="2">#REF!</definedName>
    <definedName name="Alloc1_Fact_Rang4_7" localSheetId="3">#REF!</definedName>
    <definedName name="Alloc1_Fact_Rang4_7">#REF!</definedName>
    <definedName name="Alloc1_Fact_Rang4_8" localSheetId="2">#REF!</definedName>
    <definedName name="Alloc1_Fact_Rang4_8" localSheetId="3">#REF!</definedName>
    <definedName name="Alloc1_Fact_Rang4_8">#REF!</definedName>
    <definedName name="Alloc1_Fact_Rang5_5" localSheetId="2">#REF!</definedName>
    <definedName name="Alloc1_Fact_Rang5_5" localSheetId="3">#REF!</definedName>
    <definedName name="Alloc1_Fact_Rang5_5">#REF!</definedName>
    <definedName name="Alloc1_Fact_Rang5_6" localSheetId="2">#REF!</definedName>
    <definedName name="Alloc1_Fact_Rang5_6" localSheetId="3">#REF!</definedName>
    <definedName name="Alloc1_Fact_Rang5_6">#REF!</definedName>
    <definedName name="Alloc1_Fact_Rang5_7" localSheetId="2">#REF!</definedName>
    <definedName name="Alloc1_Fact_Rang5_7" localSheetId="3">#REF!</definedName>
    <definedName name="Alloc1_Fact_Rang5_7">#REF!</definedName>
    <definedName name="Alloc1_Fact_Rang5_8" localSheetId="2">#REF!</definedName>
    <definedName name="Alloc1_Fact_Rang5_8" localSheetId="3">#REF!</definedName>
    <definedName name="Alloc1_Fact_Rang5_8">#REF!</definedName>
    <definedName name="Alloc1_Fact_Rang6_6" localSheetId="2">#REF!</definedName>
    <definedName name="Alloc1_Fact_Rang6_6" localSheetId="3">#REF!</definedName>
    <definedName name="Alloc1_Fact_Rang6_6">#REF!</definedName>
    <definedName name="Alloc1_Fact_Rang6_7" localSheetId="2">#REF!</definedName>
    <definedName name="Alloc1_Fact_Rang6_7" localSheetId="3">#REF!</definedName>
    <definedName name="Alloc1_Fact_Rang6_7">#REF!</definedName>
    <definedName name="Alloc1_Fact_Rang6_8" localSheetId="2">#REF!</definedName>
    <definedName name="Alloc1_Fact_Rang6_8" localSheetId="3">#REF!</definedName>
    <definedName name="Alloc1_Fact_Rang6_8">#REF!</definedName>
    <definedName name="Alloc1_Fact_Rang7_7" localSheetId="2">#REF!</definedName>
    <definedName name="Alloc1_Fact_Rang7_7" localSheetId="3">#REF!</definedName>
    <definedName name="Alloc1_Fact_Rang7_7">#REF!</definedName>
    <definedName name="Alloc1_Fact_Rang7_8" localSheetId="2">#REF!</definedName>
    <definedName name="Alloc1_Fact_Rang7_8" localSheetId="3">#REF!</definedName>
    <definedName name="Alloc1_Fact_Rang7_8">#REF!</definedName>
    <definedName name="Alloc1_Fact_Rang8_8" localSheetId="2">#REF!</definedName>
    <definedName name="Alloc1_Fact_Rang8_8" localSheetId="3">#REF!</definedName>
    <definedName name="Alloc1_Fact_Rang8_8">#REF!</definedName>
    <definedName name="Alloc2_Fact_Rang1_1" localSheetId="2">#REF!</definedName>
    <definedName name="Alloc2_Fact_Rang1_1" localSheetId="3">#REF!</definedName>
    <definedName name="Alloc2_Fact_Rang1_1">#REF!</definedName>
    <definedName name="Alloc2_Fact_Rang1_2" localSheetId="2">#REF!</definedName>
    <definedName name="Alloc2_Fact_Rang1_2" localSheetId="3">#REF!</definedName>
    <definedName name="Alloc2_Fact_Rang1_2">#REF!</definedName>
    <definedName name="Alloc2_Fact_Rang1_3" localSheetId="2">#REF!</definedName>
    <definedName name="Alloc2_Fact_Rang1_3" localSheetId="3">#REF!</definedName>
    <definedName name="Alloc2_Fact_Rang1_3">#REF!</definedName>
    <definedName name="Alloc2_Fact_Rang1_4" localSheetId="2">#REF!</definedName>
    <definedName name="Alloc2_Fact_Rang1_4" localSheetId="3">#REF!</definedName>
    <definedName name="Alloc2_Fact_Rang1_4">#REF!</definedName>
    <definedName name="Alloc2_Fact_Rang1_5" localSheetId="2">#REF!</definedName>
    <definedName name="Alloc2_Fact_Rang1_5" localSheetId="3">#REF!</definedName>
    <definedName name="Alloc2_Fact_Rang1_5">#REF!</definedName>
    <definedName name="Alloc2_Fact_Rang1_6" localSheetId="2">#REF!</definedName>
    <definedName name="Alloc2_Fact_Rang1_6" localSheetId="3">#REF!</definedName>
    <definedName name="Alloc2_Fact_Rang1_6">#REF!</definedName>
    <definedName name="Alloc2_Fact_Rang1_7" localSheetId="2">#REF!</definedName>
    <definedName name="Alloc2_Fact_Rang1_7" localSheetId="3">#REF!</definedName>
    <definedName name="Alloc2_Fact_Rang1_7">#REF!</definedName>
    <definedName name="Alloc2_Fact_Rang1_8" localSheetId="2">#REF!</definedName>
    <definedName name="Alloc2_Fact_Rang1_8" localSheetId="3">#REF!</definedName>
    <definedName name="Alloc2_Fact_Rang1_8">#REF!</definedName>
    <definedName name="Alloc2_Fact_Rang2_2" localSheetId="2">#REF!</definedName>
    <definedName name="Alloc2_Fact_Rang2_2" localSheetId="3">#REF!</definedName>
    <definedName name="Alloc2_Fact_Rang2_2">#REF!</definedName>
    <definedName name="Alloc2_Fact_Rang2_3" localSheetId="2">#REF!</definedName>
    <definedName name="Alloc2_Fact_Rang2_3" localSheetId="3">#REF!</definedName>
    <definedName name="Alloc2_Fact_Rang2_3">#REF!</definedName>
    <definedName name="Alloc2_Fact_Rang2_4" localSheetId="2">#REF!</definedName>
    <definedName name="Alloc2_Fact_Rang2_4" localSheetId="3">#REF!</definedName>
    <definedName name="Alloc2_Fact_Rang2_4">#REF!</definedName>
    <definedName name="Alloc2_Fact_Rang2_5" localSheetId="2">#REF!</definedName>
    <definedName name="Alloc2_Fact_Rang2_5" localSheetId="3">#REF!</definedName>
    <definedName name="Alloc2_Fact_Rang2_5">#REF!</definedName>
    <definedName name="Alloc2_Fact_Rang2_6" localSheetId="2">#REF!</definedName>
    <definedName name="Alloc2_Fact_Rang2_6" localSheetId="3">#REF!</definedName>
    <definedName name="Alloc2_Fact_Rang2_6">#REF!</definedName>
    <definedName name="Alloc2_Fact_Rang2_7" localSheetId="2">#REF!</definedName>
    <definedName name="Alloc2_Fact_Rang2_7" localSheetId="3">#REF!</definedName>
    <definedName name="Alloc2_Fact_Rang2_7">#REF!</definedName>
    <definedName name="Alloc2_Fact_Rang2_8" localSheetId="2">#REF!</definedName>
    <definedName name="Alloc2_Fact_Rang2_8" localSheetId="3">#REF!</definedName>
    <definedName name="Alloc2_Fact_Rang2_8">#REF!</definedName>
    <definedName name="Alloc2_Fact_Rang3_3" localSheetId="2">#REF!</definedName>
    <definedName name="Alloc2_Fact_Rang3_3" localSheetId="3">#REF!</definedName>
    <definedName name="Alloc2_Fact_Rang3_3">#REF!</definedName>
    <definedName name="Alloc2_Fact_Rang3_4" localSheetId="2">#REF!</definedName>
    <definedName name="Alloc2_Fact_Rang3_4" localSheetId="3">#REF!</definedName>
    <definedName name="Alloc2_Fact_Rang3_4">#REF!</definedName>
    <definedName name="Alloc2_Fact_Rang3_5" localSheetId="2">#REF!</definedName>
    <definedName name="Alloc2_Fact_Rang3_5" localSheetId="3">#REF!</definedName>
    <definedName name="Alloc2_Fact_Rang3_5">#REF!</definedName>
    <definedName name="Alloc2_Fact_Rang3_6" localSheetId="2">#REF!</definedName>
    <definedName name="Alloc2_Fact_Rang3_6" localSheetId="3">#REF!</definedName>
    <definedName name="Alloc2_Fact_Rang3_6">#REF!</definedName>
    <definedName name="Alloc2_Fact_Rang3_7" localSheetId="2">#REF!</definedName>
    <definedName name="Alloc2_Fact_Rang3_7" localSheetId="3">#REF!</definedName>
    <definedName name="Alloc2_Fact_Rang3_7">#REF!</definedName>
    <definedName name="Alloc2_Fact_Rang3_8" localSheetId="2">#REF!</definedName>
    <definedName name="Alloc2_Fact_Rang3_8" localSheetId="3">#REF!</definedName>
    <definedName name="Alloc2_Fact_Rang3_8">#REF!</definedName>
    <definedName name="Alloc2_Fact_Rang4_4" localSheetId="2">#REF!</definedName>
    <definedName name="Alloc2_Fact_Rang4_4" localSheetId="3">#REF!</definedName>
    <definedName name="Alloc2_Fact_Rang4_4">#REF!</definedName>
    <definedName name="Alloc2_Fact_Rang4_5" localSheetId="2">#REF!</definedName>
    <definedName name="Alloc2_Fact_Rang4_5" localSheetId="3">#REF!</definedName>
    <definedName name="Alloc2_Fact_Rang4_5">#REF!</definedName>
    <definedName name="Alloc2_Fact_Rang4_6" localSheetId="2">#REF!</definedName>
    <definedName name="Alloc2_Fact_Rang4_6" localSheetId="3">#REF!</definedName>
    <definedName name="Alloc2_Fact_Rang4_6">#REF!</definedName>
    <definedName name="Alloc2_Fact_Rang4_7" localSheetId="2">#REF!</definedName>
    <definedName name="Alloc2_Fact_Rang4_7" localSheetId="3">#REF!</definedName>
    <definedName name="Alloc2_Fact_Rang4_7">#REF!</definedName>
    <definedName name="Alloc2_Fact_Rang4_8" localSheetId="2">#REF!</definedName>
    <definedName name="Alloc2_Fact_Rang4_8" localSheetId="3">#REF!</definedName>
    <definedName name="Alloc2_Fact_Rang4_8">#REF!</definedName>
    <definedName name="Alloc2_Fact_Rang5_5" localSheetId="2">#REF!</definedName>
    <definedName name="Alloc2_Fact_Rang5_5" localSheetId="3">#REF!</definedName>
    <definedName name="Alloc2_Fact_Rang5_5">#REF!</definedName>
    <definedName name="Alloc2_Fact_Rang5_6" localSheetId="2">#REF!</definedName>
    <definedName name="Alloc2_Fact_Rang5_6" localSheetId="3">#REF!</definedName>
    <definedName name="Alloc2_Fact_Rang5_6">#REF!</definedName>
    <definedName name="Alloc2_Fact_Rang5_7" localSheetId="2">#REF!</definedName>
    <definedName name="Alloc2_Fact_Rang5_7" localSheetId="3">#REF!</definedName>
    <definedName name="Alloc2_Fact_Rang5_7">#REF!</definedName>
    <definedName name="Alloc2_Fact_Rang5_8" localSheetId="2">#REF!</definedName>
    <definedName name="Alloc2_Fact_Rang5_8" localSheetId="3">#REF!</definedName>
    <definedName name="Alloc2_Fact_Rang5_8">#REF!</definedName>
    <definedName name="Alloc2_Fact_Rang6_6" localSheetId="2">#REF!</definedName>
    <definedName name="Alloc2_Fact_Rang6_6" localSheetId="3">#REF!</definedName>
    <definedName name="Alloc2_Fact_Rang6_6">#REF!</definedName>
    <definedName name="Alloc2_Fact_Rang6_7" localSheetId="2">#REF!</definedName>
    <definedName name="Alloc2_Fact_Rang6_7" localSheetId="3">#REF!</definedName>
    <definedName name="Alloc2_Fact_Rang6_7">#REF!</definedName>
    <definedName name="Alloc2_Fact_Rang6_8" localSheetId="2">#REF!</definedName>
    <definedName name="Alloc2_Fact_Rang6_8" localSheetId="3">#REF!</definedName>
    <definedName name="Alloc2_Fact_Rang6_8">#REF!</definedName>
    <definedName name="Alloc2_Fact_Rang7_7" localSheetId="2">#REF!</definedName>
    <definedName name="Alloc2_Fact_Rang7_7" localSheetId="3">#REF!</definedName>
    <definedName name="Alloc2_Fact_Rang7_7">#REF!</definedName>
    <definedName name="Alloc2_Fact_Rang7_8" localSheetId="2">#REF!</definedName>
    <definedName name="Alloc2_Fact_Rang7_8" localSheetId="3">#REF!</definedName>
    <definedName name="Alloc2_Fact_Rang7_8">#REF!</definedName>
    <definedName name="Alloc2_Fact_Rang8_8" localSheetId="2">#REF!</definedName>
    <definedName name="Alloc2_Fact_Rang8_8" localSheetId="3">#REF!</definedName>
    <definedName name="Alloc2_Fact_Rang8_8">#REF!</definedName>
    <definedName name="alpha" localSheetId="2">#REF!</definedName>
    <definedName name="alpha" localSheetId="3">#REF!</definedName>
    <definedName name="alpha">#REF!</definedName>
    <definedName name="alphaname">[12]Index!#REF!</definedName>
    <definedName name="ARA_Threshold">'[13]Bal Sheet'!#REF!</definedName>
    <definedName name="arman" localSheetId="2">#REF!</definedName>
    <definedName name="arman" localSheetId="3">#REF!</definedName>
    <definedName name="arman">#REF!</definedName>
    <definedName name="ARP_Threshold">'[13]Bal Sheet'!#REF!</definedName>
    <definedName name="arrow" localSheetId="2">#REF!</definedName>
    <definedName name="arrow" localSheetId="3">#REF!</definedName>
    <definedName name="arrow">#REF!</definedName>
    <definedName name="as">'[10]S-360'!as</definedName>
    <definedName name="AS2DocOpenMode" hidden="1">"AS2DocumentEdit"</definedName>
    <definedName name="AS2HasNoAutoHeaderFooter">"OFF"</definedName>
    <definedName name="asfasf" localSheetId="2">#REF!</definedName>
    <definedName name="asfasf" localSheetId="3">#REF!</definedName>
    <definedName name="asfasf">#REF!</definedName>
    <definedName name="AuditDate">[14]SMSTemp!$B$4</definedName>
    <definedName name="aws">'[10]S-360'!aws</definedName>
    <definedName name="B" localSheetId="2">#REF!</definedName>
    <definedName name="B" localSheetId="3">#REF!</definedName>
    <definedName name="B">#REF!</definedName>
    <definedName name="b_" localSheetId="2">#REF!</definedName>
    <definedName name="b_" localSheetId="3">#REF!</definedName>
    <definedName name="b_">#REF!</definedName>
    <definedName name="BALSHT" localSheetId="2">#REF!</definedName>
    <definedName name="BALSHT" localSheetId="3">#REF!</definedName>
    <definedName name="BALSHT">#REF!</definedName>
    <definedName name="bbb">[15]Info!$F$2</definedName>
    <definedName name="bcm">'[1]CamKum Prod'!$H$11</definedName>
    <definedName name="Bd_" localSheetId="2">#REF!</definedName>
    <definedName name="Bd_" localSheetId="3">#REF!</definedName>
    <definedName name="Bd_">#REF!</definedName>
    <definedName name="Beer_supporting_information" localSheetId="2">#REF!</definedName>
    <definedName name="Beer_supporting_information" localSheetId="3">#REF!</definedName>
    <definedName name="Beer_supporting_information">#REF!</definedName>
    <definedName name="bi_外币交易" localSheetId="2">#REF!</definedName>
    <definedName name="bi_外币交易" localSheetId="3">#REF!</definedName>
    <definedName name="bi_外币交易">#REF!</definedName>
    <definedName name="bii_国外经营业务之会计报表" localSheetId="2">#REF!</definedName>
    <definedName name="bii_国外经营业务之会计报表" localSheetId="3">#REF!</definedName>
    <definedName name="bii_国外经营业务之会计报表">#REF!</definedName>
    <definedName name="bolag">[16]Tabeller!$B$25</definedName>
    <definedName name="bomb">'[17]O-20'!#REF!</definedName>
    <definedName name="BS">'[18]B-1.7'!$A$1:$D$65536</definedName>
    <definedName name="BS注1" localSheetId="2">#REF!</definedName>
    <definedName name="BS注1" localSheetId="3">#REF!</definedName>
    <definedName name="BS注1">#REF!</definedName>
    <definedName name="BUS" localSheetId="2">#REF!</definedName>
    <definedName name="BUS" localSheetId="3">#REF!</definedName>
    <definedName name="BUS">#REF!</definedName>
    <definedName name="Capital" localSheetId="2">#REF!</definedName>
    <definedName name="Capital" localSheetId="3">#REF!</definedName>
    <definedName name="Capital">#REF!</definedName>
    <definedName name="CapitalChargeAct" localSheetId="2">#REF!</definedName>
    <definedName name="CapitalChargeAct" localSheetId="3">#REF!</definedName>
    <definedName name="CapitalChargeAct">#REF!</definedName>
    <definedName name="CARLSB_IC" localSheetId="2">#REF!</definedName>
    <definedName name="CARLSB_IC" localSheetId="3">#REF!</definedName>
    <definedName name="CARLSB_IC">#REF!</definedName>
    <definedName name="CASH" localSheetId="2">#REF!</definedName>
    <definedName name="CASH" localSheetId="3">#REF!</definedName>
    <definedName name="CASH">#REF!</definedName>
    <definedName name="CASHCVNMAY">'[19]Cash CCI Detail'!$G$28+'[19]Cash CCI Detail'!$K$107</definedName>
    <definedName name="ccc" localSheetId="2">#REF!</definedName>
    <definedName name="ccc" localSheetId="3">#REF!</definedName>
    <definedName name="ccc">#REF!</definedName>
    <definedName name="cd">'[20]yO302.1'!#REF!</definedName>
    <definedName name="cellIsStratified" localSheetId="2">#REF!</definedName>
    <definedName name="cellIsStratified" localSheetId="3">#REF!</definedName>
    <definedName name="cellIsStratified">#REF!</definedName>
    <definedName name="cellProjectedMisstatementWarning" localSheetId="2">#REF!</definedName>
    <definedName name="cellProjectedMisstatementWarning" localSheetId="3">#REF!</definedName>
    <definedName name="cellProjectedMisstatementWarning">#REF!</definedName>
    <definedName name="cellSampleSize" localSheetId="2">#REF!</definedName>
    <definedName name="cellSampleSize" localSheetId="3">#REF!</definedName>
    <definedName name="cellSampleSize">#REF!</definedName>
    <definedName name="cellSampleSizeWarning" localSheetId="2">#REF!</definedName>
    <definedName name="cellSampleSizeWarning" localSheetId="3">#REF!</definedName>
    <definedName name="cellSampleSizeWarning">#REF!</definedName>
    <definedName name="cellSSF" localSheetId="2">#REF!</definedName>
    <definedName name="cellSSF" localSheetId="3">#REF!</definedName>
    <definedName name="cellSSF">#REF!</definedName>
    <definedName name="cf" localSheetId="2">#REF!</definedName>
    <definedName name="cf" localSheetId="3">#REF!</definedName>
    <definedName name="cf">#REF!</definedName>
    <definedName name="cf_03" localSheetId="2">#REF!</definedName>
    <definedName name="cf_03" localSheetId="3">#REF!</definedName>
    <definedName name="cf_03">#REF!</definedName>
    <definedName name="CF_2003" localSheetId="2">#REF!</definedName>
    <definedName name="CF_2003" localSheetId="3">#REF!</definedName>
    <definedName name="CF_2003">#REF!</definedName>
    <definedName name="CF_AccruedExpenses" localSheetId="2">#REF!</definedName>
    <definedName name="CF_AccruedExpenses" localSheetId="3">#REF!</definedName>
    <definedName name="CF_AccruedExpenses">#REF!</definedName>
    <definedName name="CF_Cash" localSheetId="2">#REF!</definedName>
    <definedName name="CF_Cash" localSheetId="3">#REF!</definedName>
    <definedName name="CF_Cash">#REF!</definedName>
    <definedName name="CF_CurrentLTDebit" localSheetId="2">#REF!</definedName>
    <definedName name="CF_CurrentLTDebit" localSheetId="3">#REF!</definedName>
    <definedName name="CF_CurrentLTDebit">#REF!</definedName>
    <definedName name="CF_DeferredTax" localSheetId="2">#REF!</definedName>
    <definedName name="CF_DeferredTax" localSheetId="3">#REF!</definedName>
    <definedName name="CF_DeferredTax">#REF!</definedName>
    <definedName name="CF_Dividends" localSheetId="2">#REF!</definedName>
    <definedName name="CF_Dividends" localSheetId="3">#REF!</definedName>
    <definedName name="CF_Dividends">#REF!</definedName>
    <definedName name="CF_Intangibles" localSheetId="2">#REF!</definedName>
    <definedName name="CF_Intangibles" localSheetId="3">#REF!</definedName>
    <definedName name="CF_Intangibles">#REF!</definedName>
    <definedName name="CF_Inventories" localSheetId="2">#REF!</definedName>
    <definedName name="CF_Inventories" localSheetId="3">#REF!</definedName>
    <definedName name="CF_Inventories">#REF!</definedName>
    <definedName name="CF_Investments" localSheetId="2">#REF!</definedName>
    <definedName name="CF_Investments" localSheetId="3">#REF!</definedName>
    <definedName name="CF_Investments">#REF!</definedName>
    <definedName name="CF_LTDebt" localSheetId="2">#REF!</definedName>
    <definedName name="CF_LTDebt" localSheetId="3">#REF!</definedName>
    <definedName name="CF_LTDebt">#REF!</definedName>
    <definedName name="CF_NetIncome" localSheetId="2">#REF!</definedName>
    <definedName name="CF_NetIncome" localSheetId="3">#REF!</definedName>
    <definedName name="CF_NetIncome">#REF!</definedName>
    <definedName name="CF_Payables" localSheetId="2">#REF!</definedName>
    <definedName name="CF_Payables" localSheetId="3">#REF!</definedName>
    <definedName name="CF_Payables">#REF!</definedName>
    <definedName name="CF_PrepaidExpenses" localSheetId="2">#REF!</definedName>
    <definedName name="CF_PrepaidExpenses" localSheetId="3">#REF!</definedName>
    <definedName name="CF_PrepaidExpenses">#REF!</definedName>
    <definedName name="CF_Property" localSheetId="2">#REF!</definedName>
    <definedName name="CF_Property" localSheetId="3">#REF!</definedName>
    <definedName name="CF_Property">#REF!</definedName>
    <definedName name="CF_Receivables" localSheetId="2">#REF!</definedName>
    <definedName name="CF_Receivables" localSheetId="3">#REF!</definedName>
    <definedName name="CF_Receivables">#REF!</definedName>
    <definedName name="CF_Shares" localSheetId="2">#REF!</definedName>
    <definedName name="CF_Shares" localSheetId="3">#REF!</definedName>
    <definedName name="CF_Shares">#REF!</definedName>
    <definedName name="CF_Taxation" localSheetId="2">#REF!</definedName>
    <definedName name="CF_Taxation" localSheetId="3">#REF!</definedName>
    <definedName name="CF_Taxation">#REF!</definedName>
    <definedName name="CFSTATEMENT" localSheetId="2">#REF!</definedName>
    <definedName name="CFSTATEMENT" localSheetId="3">#REF!</definedName>
    <definedName name="CFSTATEMENT">#REF!</definedName>
    <definedName name="CHF">91.92</definedName>
    <definedName name="cis">'[20]yO302.1'!#REF!</definedName>
    <definedName name="ClDate">[21]Info!$E$6</definedName>
    <definedName name="ClientName">[14]SMSTemp!$B$3</definedName>
    <definedName name="Code" localSheetId="2">#REF!</definedName>
    <definedName name="Code" localSheetId="3">#REF!</definedName>
    <definedName name="Code">#REF!</definedName>
    <definedName name="Code_rang1_1" localSheetId="2">#REF!</definedName>
    <definedName name="Code_rang1_1" localSheetId="3">#REF!</definedName>
    <definedName name="Code_rang1_1">#REF!</definedName>
    <definedName name="Code_rang1_2" localSheetId="2">#REF!</definedName>
    <definedName name="Code_rang1_2" localSheetId="3">#REF!</definedName>
    <definedName name="Code_rang1_2">#REF!</definedName>
    <definedName name="Code_rang1_3" localSheetId="2">#REF!</definedName>
    <definedName name="Code_rang1_3" localSheetId="3">#REF!</definedName>
    <definedName name="Code_rang1_3">#REF!</definedName>
    <definedName name="Code_rang1_4" localSheetId="2">#REF!</definedName>
    <definedName name="Code_rang1_4" localSheetId="3">#REF!</definedName>
    <definedName name="Code_rang1_4">#REF!</definedName>
    <definedName name="Code_rang1_5" localSheetId="2">#REF!</definedName>
    <definedName name="Code_rang1_5" localSheetId="3">#REF!</definedName>
    <definedName name="Code_rang1_5">#REF!</definedName>
    <definedName name="Code_rang1_6" localSheetId="2">#REF!</definedName>
    <definedName name="Code_rang1_6" localSheetId="3">#REF!</definedName>
    <definedName name="Code_rang1_6">#REF!</definedName>
    <definedName name="Code_rang1_7" localSheetId="2">#REF!</definedName>
    <definedName name="Code_rang1_7" localSheetId="3">#REF!</definedName>
    <definedName name="Code_rang1_7">#REF!</definedName>
    <definedName name="Code_rang1_8" localSheetId="2">#REF!</definedName>
    <definedName name="Code_rang1_8" localSheetId="3">#REF!</definedName>
    <definedName name="Code_rang1_8">#REF!</definedName>
    <definedName name="Code_rang2_2" localSheetId="2">#REF!</definedName>
    <definedName name="Code_rang2_2" localSheetId="3">#REF!</definedName>
    <definedName name="Code_rang2_2">#REF!</definedName>
    <definedName name="Code_rang2_3" localSheetId="2">#REF!</definedName>
    <definedName name="Code_rang2_3" localSheetId="3">#REF!</definedName>
    <definedName name="Code_rang2_3">#REF!</definedName>
    <definedName name="Code_rang2_4" localSheetId="2">#REF!</definedName>
    <definedName name="Code_rang2_4" localSheetId="3">#REF!</definedName>
    <definedName name="Code_rang2_4">#REF!</definedName>
    <definedName name="Code_rang2_5" localSheetId="2">#REF!</definedName>
    <definedName name="Code_rang2_5" localSheetId="3">#REF!</definedName>
    <definedName name="Code_rang2_5">#REF!</definedName>
    <definedName name="Code_rang2_6" localSheetId="2">#REF!</definedName>
    <definedName name="Code_rang2_6" localSheetId="3">#REF!</definedName>
    <definedName name="Code_rang2_6">#REF!</definedName>
    <definedName name="Code_rang2_7" localSheetId="2">#REF!</definedName>
    <definedName name="Code_rang2_7" localSheetId="3">#REF!</definedName>
    <definedName name="Code_rang2_7">#REF!</definedName>
    <definedName name="Code_rang2_8" localSheetId="2">#REF!</definedName>
    <definedName name="Code_rang2_8" localSheetId="3">#REF!</definedName>
    <definedName name="Code_rang2_8">#REF!</definedName>
    <definedName name="Code_rang3_3" localSheetId="2">#REF!</definedName>
    <definedName name="Code_rang3_3" localSheetId="3">#REF!</definedName>
    <definedName name="Code_rang3_3">#REF!</definedName>
    <definedName name="Code_rang3_4" localSheetId="2">#REF!</definedName>
    <definedName name="Code_rang3_4" localSheetId="3">#REF!</definedName>
    <definedName name="Code_rang3_4">#REF!</definedName>
    <definedName name="Code_rang3_5" localSheetId="2">#REF!</definedName>
    <definedName name="Code_rang3_5" localSheetId="3">#REF!</definedName>
    <definedName name="Code_rang3_5">#REF!</definedName>
    <definedName name="Code_rang3_6" localSheetId="2">#REF!</definedName>
    <definedName name="Code_rang3_6" localSheetId="3">#REF!</definedName>
    <definedName name="Code_rang3_6">#REF!</definedName>
    <definedName name="Code_rang3_7" localSheetId="2">#REF!</definedName>
    <definedName name="Code_rang3_7" localSheetId="3">#REF!</definedName>
    <definedName name="Code_rang3_7">#REF!</definedName>
    <definedName name="Code_rang3_8" localSheetId="2">#REF!</definedName>
    <definedName name="Code_rang3_8" localSheetId="3">#REF!</definedName>
    <definedName name="Code_rang3_8">#REF!</definedName>
    <definedName name="Code_rang4_4" localSheetId="2">#REF!</definedName>
    <definedName name="Code_rang4_4" localSheetId="3">#REF!</definedName>
    <definedName name="Code_rang4_4">#REF!</definedName>
    <definedName name="Code_rang4_5" localSheetId="2">#REF!</definedName>
    <definedName name="Code_rang4_5" localSheetId="3">#REF!</definedName>
    <definedName name="Code_rang4_5">#REF!</definedName>
    <definedName name="Code_rang4_6" localSheetId="2">#REF!</definedName>
    <definedName name="Code_rang4_6" localSheetId="3">#REF!</definedName>
    <definedName name="Code_rang4_6">#REF!</definedName>
    <definedName name="Code_rang4_7" localSheetId="2">#REF!</definedName>
    <definedName name="Code_rang4_7" localSheetId="3">#REF!</definedName>
    <definedName name="Code_rang4_7">#REF!</definedName>
    <definedName name="Code_rang4_8" localSheetId="2">#REF!</definedName>
    <definedName name="Code_rang4_8" localSheetId="3">#REF!</definedName>
    <definedName name="Code_rang4_8">#REF!</definedName>
    <definedName name="Code_rang5_5" localSheetId="2">#REF!</definedName>
    <definedName name="Code_rang5_5" localSheetId="3">#REF!</definedName>
    <definedName name="Code_rang5_5">#REF!</definedName>
    <definedName name="Code_rang5_6" localSheetId="2">#REF!</definedName>
    <definedName name="Code_rang5_6" localSheetId="3">#REF!</definedName>
    <definedName name="Code_rang5_6">#REF!</definedName>
    <definedName name="Code_rang5_7" localSheetId="2">#REF!</definedName>
    <definedName name="Code_rang5_7" localSheetId="3">#REF!</definedName>
    <definedName name="Code_rang5_7">#REF!</definedName>
    <definedName name="Code_rang5_8" localSheetId="2">#REF!</definedName>
    <definedName name="Code_rang5_8" localSheetId="3">#REF!</definedName>
    <definedName name="Code_rang5_8">#REF!</definedName>
    <definedName name="Code_rang6_6" localSheetId="2">#REF!</definedName>
    <definedName name="Code_rang6_6" localSheetId="3">#REF!</definedName>
    <definedName name="Code_rang6_6">#REF!</definedName>
    <definedName name="Code_rang6_7" localSheetId="2">#REF!</definedName>
    <definedName name="Code_rang6_7" localSheetId="3">#REF!</definedName>
    <definedName name="Code_rang6_7">#REF!</definedName>
    <definedName name="Code_rang6_8" localSheetId="2">#REF!</definedName>
    <definedName name="Code_rang6_8" localSheetId="3">#REF!</definedName>
    <definedName name="Code_rang6_8">#REF!</definedName>
    <definedName name="Code_rang7_7" localSheetId="2">#REF!</definedName>
    <definedName name="Code_rang7_7" localSheetId="3">#REF!</definedName>
    <definedName name="Code_rang7_7">#REF!</definedName>
    <definedName name="Code_rang7_8" localSheetId="2">#REF!</definedName>
    <definedName name="Code_rang7_8" localSheetId="3">#REF!</definedName>
    <definedName name="Code_rang7_8">#REF!</definedName>
    <definedName name="Code_rang8_8" localSheetId="2">#REF!</definedName>
    <definedName name="Code_rang8_8" localSheetId="3">#REF!</definedName>
    <definedName name="Code_rang8_8">#REF!</definedName>
    <definedName name="codes" localSheetId="2">#REF!</definedName>
    <definedName name="codes" localSheetId="3">#REF!</definedName>
    <definedName name="codes">#REF!</definedName>
    <definedName name="columncell" localSheetId="2">#REF!</definedName>
    <definedName name="columncell" localSheetId="3">#REF!</definedName>
    <definedName name="columncell">#REF!</definedName>
    <definedName name="COMPANY" localSheetId="2">#REF!</definedName>
    <definedName name="COMPANY" localSheetId="3">#REF!</definedName>
    <definedName name="COMPANY">#REF!</definedName>
    <definedName name="CompName">[21]Info!$F$2</definedName>
    <definedName name="CompNameE">[21]Info!$G$2</definedName>
    <definedName name="conect_name" localSheetId="2">#REF!</definedName>
    <definedName name="conect_name" localSheetId="3">#REF!</definedName>
    <definedName name="conect_name">#REF!</definedName>
    <definedName name="connect_name" localSheetId="2">#REF!</definedName>
    <definedName name="connect_name" localSheetId="3">#REF!</definedName>
    <definedName name="connect_name">#REF!</definedName>
    <definedName name="corperiod" localSheetId="2">#REF!</definedName>
    <definedName name="corperiod" localSheetId="3">#REF!</definedName>
    <definedName name="corperiod">#REF!</definedName>
    <definedName name="cost" localSheetId="2">#REF!</definedName>
    <definedName name="cost" localSheetId="3">#REF!</definedName>
    <definedName name="cost">#REF!</definedName>
    <definedName name="CostCenterFrom" localSheetId="2">#REF!</definedName>
    <definedName name="CostCenterFrom" localSheetId="3">#REF!</definedName>
    <definedName name="CostCenterFrom">#REF!</definedName>
    <definedName name="CostCenterTo" localSheetId="2">#REF!</definedName>
    <definedName name="CostCenterTo" localSheetId="3">#REF!</definedName>
    <definedName name="CostCenterTo">#REF!</definedName>
    <definedName name="cr_f700_________________" localSheetId="2">#REF!</definedName>
    <definedName name="cr_f700_________________" localSheetId="3">#REF!</definedName>
    <definedName name="cr_f700_________________">#REF!</definedName>
    <definedName name="credit" localSheetId="2">#REF!</definedName>
    <definedName name="credit" localSheetId="3">#REF!</definedName>
    <definedName name="credit">#REF!</definedName>
    <definedName name="crkf" localSheetId="2" hidden="1">{#N/A,#N/A,FALSE,"Aging Summary";#N/A,#N/A,FALSE,"Ratio Analysis";#N/A,#N/A,FALSE,"Test 120 Day Accts";#N/A,#N/A,FALSE,"Tickmarks"}</definedName>
    <definedName name="crkf" localSheetId="3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snab">'[20]yO302.1'!#REF!</definedName>
    <definedName name="ct">'[20]yO302.1'!#REF!</definedName>
    <definedName name="Cur">'[22]std tabel'!$H$5</definedName>
    <definedName name="currency">[23]Tabeller!$K$15</definedName>
    <definedName name="Current" localSheetId="2">#REF!</definedName>
    <definedName name="Current" localSheetId="3">#REF!</definedName>
    <definedName name="Current">#REF!</definedName>
    <definedName name="cv">'[20]yO302.1'!#REF!</definedName>
    <definedName name="cvo">'[20]yO302.1'!#REF!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cyp">'[24]FS-97'!$BA$90</definedName>
    <definedName name="czhs">'[20]yO302.1'!#REF!</definedName>
    <definedName name="c物业、厂房及设备" localSheetId="2">#REF!</definedName>
    <definedName name="c物业、厂房及设备" localSheetId="3">#REF!</definedName>
    <definedName name="c物业、厂房及设备">#REF!</definedName>
    <definedName name="Data" localSheetId="2">#REF!</definedName>
    <definedName name="Data" localSheetId="3">#REF!</definedName>
    <definedName name="Data">#REF!</definedName>
    <definedName name="Date_from">[25]Title!$E$8</definedName>
    <definedName name="Date_Until">[25]Title!$E$9</definedName>
    <definedName name="DayGraph">[26]!DayGraph</definedName>
    <definedName name="debit" localSheetId="2">#REF!</definedName>
    <definedName name="debit" localSheetId="3">#REF!</definedName>
    <definedName name="debit">#REF!</definedName>
    <definedName name="def_gen_book" localSheetId="2">#REF!</definedName>
    <definedName name="def_gen_book" localSheetId="3">#REF!</definedName>
    <definedName name="def_gen_book">#REF!</definedName>
    <definedName name="def_templ_book" localSheetId="2">#REF!</definedName>
    <definedName name="def_templ_book" localSheetId="3">#REF!</definedName>
    <definedName name="def_templ_book">#REF!</definedName>
    <definedName name="DEM">68.91</definedName>
    <definedName name="Depreciation_OGA" localSheetId="2">#REF!</definedName>
    <definedName name="Depreciation_OGA" localSheetId="3">#REF!</definedName>
    <definedName name="Depreciation_OGA">#REF!</definedName>
    <definedName name="Depreciation_PPE" localSheetId="2">#REF!</definedName>
    <definedName name="Depreciation_PPE" localSheetId="3">#REF!</definedName>
    <definedName name="Depreciation_PPE">#REF!</definedName>
    <definedName name="dItemsToTest" localSheetId="2">#REF!</definedName>
    <definedName name="dItemsToTest" localSheetId="3">#REF!</definedName>
    <definedName name="dItemsToTest">#REF!</definedName>
    <definedName name="dPlanningMateriality" localSheetId="2">#REF!</definedName>
    <definedName name="dPlanningMateriality" localSheetId="3">#REF!</definedName>
    <definedName name="dPlanningMateriality">#REF!</definedName>
    <definedName name="dProjectedBookValue" localSheetId="2">#REF!</definedName>
    <definedName name="dProjectedBookValue" localSheetId="3">#REF!</definedName>
    <definedName name="dProjectedBookValue">#REF!</definedName>
    <definedName name="dProjectedBookValueStratified" localSheetId="2">#REF!</definedName>
    <definedName name="dProjectedBookValueStratified" localSheetId="3">#REF!</definedName>
    <definedName name="dProjectedBookValueStratified">#REF!</definedName>
    <definedName name="dProjectedNumbersOfItems" localSheetId="2">#REF!</definedName>
    <definedName name="dProjectedNumbersOfItems" localSheetId="3">#REF!</definedName>
    <definedName name="dProjectedNumbersOfItems">#REF!</definedName>
    <definedName name="dProjectedNumbersOfItemsStratified" localSheetId="2">#REF!</definedName>
    <definedName name="dProjectedNumbersOfItemsStratified" localSheetId="3">#REF!</definedName>
    <definedName name="dProjectedNumbersOfItemsStratified">#REF!</definedName>
    <definedName name="dSampleSize" localSheetId="2">#REF!</definedName>
    <definedName name="dSampleSize" localSheetId="3">#REF!</definedName>
    <definedName name="dSampleSize">#REF!</definedName>
    <definedName name="Dsesrssysd" localSheetId="2" hidden="1">{"BS1",#N/A,TRUE,"RSA_FS";"BS2",#N/A,TRUE,"RSA_FS";"BS3",#N/A,TRUE,"RSA_FS"}</definedName>
    <definedName name="Dsesrssysd" localSheetId="3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2">#REF!</definedName>
    <definedName name="dsn" localSheetId="3">#REF!</definedName>
    <definedName name="dsn">#REF!</definedName>
    <definedName name="dTotalPopulationBookValue" localSheetId="2">#REF!</definedName>
    <definedName name="dTotalPopulationBookValue" localSheetId="3">#REF!</definedName>
    <definedName name="dTotalPopulationBookValue">#REF!</definedName>
    <definedName name="dTotalProjectedBookValue" localSheetId="2">#REF!</definedName>
    <definedName name="dTotalProjectedBookValue" localSheetId="3">#REF!</definedName>
    <definedName name="dTotalProjectedBookValue">#REF!</definedName>
    <definedName name="dTotalProjectedNumbersOfItems" localSheetId="2">#REF!</definedName>
    <definedName name="dTotalProjectedNumbersOfItems" localSheetId="3">#REF!</definedName>
    <definedName name="dTotalProjectedNumbersOfItems">#REF!</definedName>
    <definedName name="dTotIndSignItems" localSheetId="2">#REF!</definedName>
    <definedName name="dTotIndSignItems" localSheetId="3">#REF!</definedName>
    <definedName name="dTotIndSignItems">#REF!</definedName>
    <definedName name="d土地租赁预付款_土地使用权" localSheetId="2">#REF!</definedName>
    <definedName name="d土地租赁预付款_土地使用权" localSheetId="3">#REF!</definedName>
    <definedName name="d土地租赁预付款_土地使用权">#REF!</definedName>
    <definedName name="E3_function" localSheetId="2">#REF!</definedName>
    <definedName name="E3_function" localSheetId="3">#REF!</definedName>
    <definedName name="E3_function">#REF!</definedName>
    <definedName name="EAR" localSheetId="2">#REF!</definedName>
    <definedName name="EAR" localSheetId="3">#REF!</definedName>
    <definedName name="EAR">#REF!</definedName>
    <definedName name="Earnings_per_Share">[27]note_PL!#REF!</definedName>
    <definedName name="ee" hidden="1">'[1]Prelim Cost'!$B$36:$L$36</definedName>
    <definedName name="eee" localSheetId="2">#REF!</definedName>
    <definedName name="eee" localSheetId="3">#REF!</definedName>
    <definedName name="eee">#REF!</definedName>
    <definedName name="eeee" hidden="1">'[1]Prelim Cost'!$B$33:$L$33</definedName>
    <definedName name="Emp_No">'[28]31.05.04'!#REF!</definedName>
    <definedName name="END" localSheetId="2">#REF!</definedName>
    <definedName name="END" localSheetId="3">#REF!</definedName>
    <definedName name="END">#REF!</definedName>
    <definedName name="entity">[23]Tabeller!$B$22</definedName>
    <definedName name="Entity_code">'[29]std tabel'!$H$6</definedName>
    <definedName name="Entity_name">'[30]std tabel'!$H$4</definedName>
    <definedName name="Entity_No">[25]Title!$E$12</definedName>
    <definedName name="Entity_Table">[25]Entities!$A$2:$B$231</definedName>
    <definedName name="entitycell" localSheetId="2">#REF!</definedName>
    <definedName name="entitycell" localSheetId="3">#REF!</definedName>
    <definedName name="entitycell">#REF!</definedName>
    <definedName name="er" hidden="1">'[1]Prelim Cost'!$B$31:$L$31</definedName>
    <definedName name="est">[16]Tabeller!$H$17</definedName>
    <definedName name="EUR">134.77</definedName>
    <definedName name="Expense" localSheetId="2">#REF!</definedName>
    <definedName name="Expense" localSheetId="3">#REF!</definedName>
    <definedName name="Expense">#REF!</definedName>
    <definedName name="e投资性房地产" localSheetId="2">#REF!</definedName>
    <definedName name="e投资性房地产" localSheetId="3">#REF!</definedName>
    <definedName name="e投资性房地产">#REF!</definedName>
    <definedName name="F_38" localSheetId="2">#REF!</definedName>
    <definedName name="F_38" localSheetId="3">#REF!</definedName>
    <definedName name="F_38">#REF!</definedName>
    <definedName name="F_39" localSheetId="2">#REF!</definedName>
    <definedName name="F_39" localSheetId="3">#REF!</definedName>
    <definedName name="F_39">#REF!</definedName>
    <definedName name="F_40" localSheetId="2">#REF!</definedName>
    <definedName name="F_40" localSheetId="3">#REF!</definedName>
    <definedName name="F_40">#REF!</definedName>
    <definedName name="F_41" localSheetId="2">#REF!</definedName>
    <definedName name="F_41" localSheetId="3">#REF!</definedName>
    <definedName name="F_41">#REF!</definedName>
    <definedName name="F_42" localSheetId="2">#REF!</definedName>
    <definedName name="F_42" localSheetId="3">#REF!</definedName>
    <definedName name="F_42">#REF!</definedName>
    <definedName name="F_BEG" localSheetId="2">#REF!</definedName>
    <definedName name="F_BEG" localSheetId="3">#REF!</definedName>
    <definedName name="F_BEG">#REF!</definedName>
    <definedName name="F_END" localSheetId="2">#REF!</definedName>
    <definedName name="F_END" localSheetId="3">#REF!</definedName>
    <definedName name="F_END">#REF!</definedName>
    <definedName name="F10_EXCHANGE" localSheetId="2">#REF!</definedName>
    <definedName name="F10_EXCHANGE" localSheetId="3">#REF!</definedName>
    <definedName name="F10_EXCHANGE">#REF!</definedName>
    <definedName name="F11_M8" localSheetId="2">#REF!</definedName>
    <definedName name="F11_M8" localSheetId="3">#REF!</definedName>
    <definedName name="F11_M8">#REF!</definedName>
    <definedName name="F12_PLEDG" localSheetId="2">#REF!</definedName>
    <definedName name="F12_PLEDG" localSheetId="3">#REF!</definedName>
    <definedName name="F12_PLEDG">#REF!</definedName>
    <definedName name="F13_RAWMATERIAL" localSheetId="2">#REF!</definedName>
    <definedName name="F13_RAWMATERIAL" localSheetId="3">#REF!</definedName>
    <definedName name="F13_RAWMATERIAL">#REF!</definedName>
    <definedName name="F14_EQUITY" localSheetId="2">#REF!</definedName>
    <definedName name="F14_EQUITY" localSheetId="3">#REF!</definedName>
    <definedName name="F14_EQUITY">#REF!</definedName>
    <definedName name="F15_ACCRUED" localSheetId="2">#REF!</definedName>
    <definedName name="F15_ACCRUED" localSheetId="3">#REF!</definedName>
    <definedName name="F15_ACCRUED">#REF!</definedName>
    <definedName name="F16_SHARES" localSheetId="2">#REF!</definedName>
    <definedName name="F16_SHARES" localSheetId="3">#REF!</definedName>
    <definedName name="F16_SHARES">#REF!</definedName>
    <definedName name="F17_" localSheetId="2">#REF!</definedName>
    <definedName name="F17_" localSheetId="3">#REF!</definedName>
    <definedName name="F17_">#REF!</definedName>
    <definedName name="F18_CashFlow" localSheetId="2">#REF!</definedName>
    <definedName name="F18_CashFlow" localSheetId="3">#REF!</definedName>
    <definedName name="F18_CashFlow">#REF!</definedName>
    <definedName name="F19_INTERCSALES" localSheetId="2">#REF!</definedName>
    <definedName name="F19_INTERCSALES" localSheetId="3">#REF!</definedName>
    <definedName name="F19_INTERCSALES">#REF!</definedName>
    <definedName name="F2_BS" localSheetId="2">#REF!</definedName>
    <definedName name="F2_BS" localSheetId="3">#REF!</definedName>
    <definedName name="F2_BS">#REF!</definedName>
    <definedName name="F22_INVENT" localSheetId="2">#REF!</definedName>
    <definedName name="F22_INVENT" localSheetId="3">#REF!</definedName>
    <definedName name="F22_INVENT">#REF!</definedName>
    <definedName name="F28_" localSheetId="2">#REF!</definedName>
    <definedName name="F28_" localSheetId="3">#REF!</definedName>
    <definedName name="F28_">#REF!</definedName>
    <definedName name="F33A_" localSheetId="2">#REF!</definedName>
    <definedName name="F33A_" localSheetId="3">#REF!</definedName>
    <definedName name="F33A_">#REF!</definedName>
    <definedName name="F33B" localSheetId="2">#REF!</definedName>
    <definedName name="F33B" localSheetId="3">#REF!</definedName>
    <definedName name="F33B">#REF!</definedName>
    <definedName name="F33B_" localSheetId="2">#REF!</definedName>
    <definedName name="F33B_" localSheetId="3">#REF!</definedName>
    <definedName name="F33B_">#REF!</definedName>
    <definedName name="F34_PROV" localSheetId="2">#REF!</definedName>
    <definedName name="F34_PROV" localSheetId="3">#REF!</definedName>
    <definedName name="F34_PROV">#REF!</definedName>
    <definedName name="F35_ASSOC" localSheetId="2">#REF!</definedName>
    <definedName name="F35_ASSOC" localSheetId="3">#REF!</definedName>
    <definedName name="F35_ASSOC">#REF!</definedName>
    <definedName name="F4_Reconcile" localSheetId="2">#REF!</definedName>
    <definedName name="F4_Reconcile" localSheetId="3">#REF!</definedName>
    <definedName name="F4_Reconcile">#REF!</definedName>
    <definedName name="F5_Interc" localSheetId="2">#REF!</definedName>
    <definedName name="F5_Interc" localSheetId="3">#REF!</definedName>
    <definedName name="F5_Interc">#REF!</definedName>
    <definedName name="F6A_1803" localSheetId="2">#REF!</definedName>
    <definedName name="F6A_1803" localSheetId="3">#REF!</definedName>
    <definedName name="F6A_1803">#REF!</definedName>
    <definedName name="F6A_1806" localSheetId="2">#REF!</definedName>
    <definedName name="F6A_1806" localSheetId="3">#REF!</definedName>
    <definedName name="F6A_1806">#REF!</definedName>
    <definedName name="F6A_1816" localSheetId="2">#REF!</definedName>
    <definedName name="F6A_1816" localSheetId="3">#REF!</definedName>
    <definedName name="F6A_1816">#REF!</definedName>
    <definedName name="F6B_1808" localSheetId="2">#REF!</definedName>
    <definedName name="F6B_1808" localSheetId="3">#REF!</definedName>
    <definedName name="F6B_1808">#REF!</definedName>
    <definedName name="F6B_1811" localSheetId="2">#REF!</definedName>
    <definedName name="F6B_1811" localSheetId="3">#REF!</definedName>
    <definedName name="F6B_1811">#REF!</definedName>
    <definedName name="F6C_1801" localSheetId="2">#REF!</definedName>
    <definedName name="F6C_1801" localSheetId="3">#REF!</definedName>
    <definedName name="F6C_1801">#REF!</definedName>
    <definedName name="F6C_1820" localSheetId="2">#REF!</definedName>
    <definedName name="F6C_1820" localSheetId="3">#REF!</definedName>
    <definedName name="F6C_1820">#REF!</definedName>
    <definedName name="F7A_1701" localSheetId="2">#REF!</definedName>
    <definedName name="F7A_1701" localSheetId="3">#REF!</definedName>
    <definedName name="F7A_1701">#REF!</definedName>
    <definedName name="F7A_1702" localSheetId="2">#REF!</definedName>
    <definedName name="F7A_1702" localSheetId="3">#REF!</definedName>
    <definedName name="F7A_1702">#REF!</definedName>
    <definedName name="F7B_1700" localSheetId="2">#REF!</definedName>
    <definedName name="F7B_1700" localSheetId="3">#REF!</definedName>
    <definedName name="F7B_1700">#REF!</definedName>
    <definedName name="F7B_2795" localSheetId="2">#REF!</definedName>
    <definedName name="F7B_2795" localSheetId="3">#REF!</definedName>
    <definedName name="F7B_2795">#REF!</definedName>
    <definedName name="F7C_2861" localSheetId="2">#REF!</definedName>
    <definedName name="F7C_2861" localSheetId="3">#REF!</definedName>
    <definedName name="F7C_2861">#REF!</definedName>
    <definedName name="F8_" localSheetId="2">#REF!</definedName>
    <definedName name="F8_" localSheetId="3">#REF!</definedName>
    <definedName name="F8_">#REF!</definedName>
    <definedName name="fbgthn">'[10]S-360'!fbgthn</definedName>
    <definedName name="fdkjsfjsjhjsk">'[31]A 100'!#REF!</definedName>
    <definedName name="fg">'[10]S-360'!fg</definedName>
    <definedName name="fi_商誉" localSheetId="2">#REF!</definedName>
    <definedName name="fi_商誉" localSheetId="3">#REF!</definedName>
    <definedName name="fi_商誉">#REF!</definedName>
    <definedName name="fii_负商誉" localSheetId="2">#REF!</definedName>
    <definedName name="fii_负商誉" localSheetId="3">#REF!</definedName>
    <definedName name="fii_负商誉">#REF!</definedName>
    <definedName name="fiii_研究及开发费用" localSheetId="2">#REF!</definedName>
    <definedName name="fiii_研究及开发费用" localSheetId="3">#REF!</definedName>
    <definedName name="fiii_研究及开发费用">#REF!</definedName>
    <definedName name="FISCAL_YEARS" localSheetId="2">#REF!</definedName>
    <definedName name="FISCAL_YEARS" localSheetId="3">#REF!</definedName>
    <definedName name="FISCAL_YEARS">#REF!</definedName>
    <definedName name="fiv_专利权和商标" localSheetId="2">#REF!</definedName>
    <definedName name="fiv_专利权和商标" localSheetId="3">#REF!</definedName>
    <definedName name="fiv_专利权和商标">#REF!</definedName>
    <definedName name="forecast">[23]Tabeller!$H$15</definedName>
    <definedName name="Form__F_38_____Non___Interest_bearing_balance_sheet_items" localSheetId="2">#REF!</definedName>
    <definedName name="Form__F_38_____Non___Interest_bearing_balance_sheet_items" localSheetId="3">#REF!</definedName>
    <definedName name="Form__F_38_____Non___Interest_bearing_balance_sheet_items">#REF!</definedName>
    <definedName name="Format0Dec">[14]SMSTemp!$B$15</definedName>
    <definedName name="Format2Dec">[14]SMSTemp!$B$13</definedName>
    <definedName name="fv_后续支出" localSheetId="2">#REF!</definedName>
    <definedName name="fv_后续支出" localSheetId="3">#REF!</definedName>
    <definedName name="fv_后续支出">#REF!</definedName>
    <definedName name="fvi_摊销" localSheetId="2">#REF!</definedName>
    <definedName name="fvi_摊销" localSheetId="3">#REF!</definedName>
    <definedName name="fvi_摊销">#REF!</definedName>
    <definedName name="FX_gain_loss">'[32]8'!#REF!</definedName>
    <definedName name="G_70" localSheetId="2">#REF!</definedName>
    <definedName name="G_70" localSheetId="3">#REF!</definedName>
    <definedName name="G_70">#REF!</definedName>
    <definedName name="gen_path" localSheetId="2">#REF!</definedName>
    <definedName name="gen_path" localSheetId="3">#REF!</definedName>
    <definedName name="gen_path">#REF!</definedName>
    <definedName name="Grand_Total">'[28]31.05.04'!#REF!</definedName>
    <definedName name="group">[33]Grouplist!$A$3:$B$39</definedName>
    <definedName name="grp" localSheetId="2">#REF!</definedName>
    <definedName name="grp" localSheetId="3">#REF!</definedName>
    <definedName name="grp">#REF!</definedName>
    <definedName name="g证券投资" localSheetId="2">#REF!</definedName>
    <definedName name="g证券投资" localSheetId="3">#REF!</definedName>
    <definedName name="g证券投资">#REF!</definedName>
    <definedName name="h" localSheetId="2">#REF!</definedName>
    <definedName name="h" localSheetId="3">#REF!</definedName>
    <definedName name="h">#REF!</definedName>
    <definedName name="header1" localSheetId="2">#REF!</definedName>
    <definedName name="header1" localSheetId="3">#REF!</definedName>
    <definedName name="header1">#REF!</definedName>
    <definedName name="HEDACT" localSheetId="2">#REF!</definedName>
    <definedName name="HEDACT" localSheetId="3">#REF!</definedName>
    <definedName name="HEDACT">#REF!</definedName>
    <definedName name="HEDPOS" localSheetId="2">#REF!</definedName>
    <definedName name="HEDPOS" localSheetId="3">#REF!</definedName>
    <definedName name="HEDPOS">#REF!</definedName>
    <definedName name="HEDPOSBYR" localSheetId="2">#REF!</definedName>
    <definedName name="HEDPOSBYR" localSheetId="3">#REF!</definedName>
    <definedName name="HEDPOSBYR">#REF!</definedName>
    <definedName name="hghg" localSheetId="2">#REF!</definedName>
    <definedName name="hghg" localSheetId="3">#REF!</definedName>
    <definedName name="hghg">#REF!</definedName>
    <definedName name="HILH">'[10]S-360'!HILH</definedName>
    <definedName name="hjhj" hidden="1">'[1]Prelim Cost'!$B$31:$L$31</definedName>
    <definedName name="hozu">'[20]yO302.1'!#REF!</definedName>
    <definedName name="h存货" localSheetId="2">#REF!</definedName>
    <definedName name="h存货" localSheetId="3">#REF!</definedName>
    <definedName name="h存货">#REF!</definedName>
    <definedName name="I0">'[34]A-20'!$E$149</definedName>
    <definedName name="IAS_BS1998" localSheetId="2">#REF!</definedName>
    <definedName name="IAS_BS1998" localSheetId="3">#REF!</definedName>
    <definedName name="IAS_BS1998">#REF!</definedName>
    <definedName name="IAS_IS1998" localSheetId="2">#REF!</definedName>
    <definedName name="IAS_IS1998" localSheetId="3">#REF!</definedName>
    <definedName name="IAS_IS1998">#REF!</definedName>
    <definedName name="ii" hidden="1">'[1]Prelim Cost'!$B$36:$L$36</definedName>
    <definedName name="IJD">[35]Расчет_Каз_04!$B$11</definedName>
    <definedName name="Input_Mth">'[36]Main Menu'!#REF!</definedName>
    <definedName name="inter" localSheetId="2">#REF!</definedName>
    <definedName name="inter" localSheetId="3">#REF!</definedName>
    <definedName name="inter">#REF!</definedName>
    <definedName name="Interest_accrued" localSheetId="2">#REF!</definedName>
    <definedName name="Interest_accrued" localSheetId="3">#REF!</definedName>
    <definedName name="Interest_accrued">#REF!</definedName>
    <definedName name="INV" localSheetId="2">#REF!</definedName>
    <definedName name="INV" localSheetId="3">#REF!</definedName>
    <definedName name="INV">#REF!</definedName>
    <definedName name="ISO">[37]SETUP!$D$11</definedName>
    <definedName name="Iss">[30]Settings!#REF!</definedName>
    <definedName name="IS注1" localSheetId="2">#REF!</definedName>
    <definedName name="IS注1" localSheetId="3">#REF!</definedName>
    <definedName name="IS注1">#REF!</definedName>
    <definedName name="IS注2" localSheetId="2">#REF!</definedName>
    <definedName name="IS注2" localSheetId="3">#REF!</definedName>
    <definedName name="IS注2">#REF!</definedName>
    <definedName name="IS注3" localSheetId="2">#REF!</definedName>
    <definedName name="IS注3" localSheetId="3">#REF!</definedName>
    <definedName name="IS注3">#REF!</definedName>
    <definedName name="IS注4" localSheetId="2">#REF!</definedName>
    <definedName name="IS注4" localSheetId="3">#REF!</definedName>
    <definedName name="IS注4">#REF!</definedName>
    <definedName name="item">[38]Статьи!$A$3:$B$55</definedName>
    <definedName name="itemm">[39]Статьи!$A$3:$B$42</definedName>
    <definedName name="i现金及现金等价物" localSheetId="2">#REF!</definedName>
    <definedName name="i现金及现金等价物" localSheetId="3">#REF!</definedName>
    <definedName name="i现金及现金等价物">#REF!</definedName>
    <definedName name="ji_可收回价值的计算" localSheetId="2">#REF!</definedName>
    <definedName name="ji_可收回价值的计算" localSheetId="3">#REF!</definedName>
    <definedName name="ji_可收回价值的计算">#REF!</definedName>
    <definedName name="jii_减值损失的拨回" localSheetId="2">#REF!</definedName>
    <definedName name="jii_减值损失的拨回" localSheetId="3">#REF!</definedName>
    <definedName name="jii_减值损失的拨回">#REF!</definedName>
    <definedName name="jkjl" hidden="1">'[1]Prelim Cost'!$B$33:$L$33</definedName>
    <definedName name="kjh">'[10]S-360'!kjh</definedName>
    <definedName name="kjj" hidden="1">'[1]Prelim Cost'!$B$31:$L$31</definedName>
    <definedName name="kjlj" hidden="1">'[1]Prelim Cost'!$B$36:$L$36</definedName>
    <definedName name="klk" localSheetId="2">#REF!</definedName>
    <definedName name="klk" localSheetId="3">#REF!</definedName>
    <definedName name="klk">#REF!</definedName>
    <definedName name="k股利分配" localSheetId="2">#REF!</definedName>
    <definedName name="k股利分配" localSheetId="3">#REF!</definedName>
    <definedName name="k股利分配">#REF!</definedName>
    <definedName name="l" localSheetId="2">#REF!</definedName>
    <definedName name="l" localSheetId="3">#REF!</definedName>
    <definedName name="l">#REF!</definedName>
    <definedName name="L_Adjust">[40]Links!$H$1:$H$65536</definedName>
    <definedName name="L_AJE_Tot">[40]Links!$G$1:$G$65536</definedName>
    <definedName name="L_CY_Beg">[40]Links!$F$1:$F$65536</definedName>
    <definedName name="L_CY_End">[40]Links!$J$1:$J$65536</definedName>
    <definedName name="L_PY_End">[40]Links!$K$1:$K$65536</definedName>
    <definedName name="L_RJE_Tot">[40]Links!$I$1:$I$65536</definedName>
    <definedName name="LandTax" localSheetId="2">#REF!</definedName>
    <definedName name="LandTax" localSheetId="3">#REF!</definedName>
    <definedName name="LandTax">#REF!</definedName>
    <definedName name="Ldg00" localSheetId="2">#REF!</definedName>
    <definedName name="Ldg00" localSheetId="3">#REF!</definedName>
    <definedName name="Ldg00">#REF!</definedName>
    <definedName name="LdgTxt1" localSheetId="2">#REF!</definedName>
    <definedName name="LdgTxt1" localSheetId="3">#REF!</definedName>
    <definedName name="LdgTxt1">#REF!</definedName>
    <definedName name="LdgTxt10" localSheetId="2">#REF!</definedName>
    <definedName name="LdgTxt10" localSheetId="3">#REF!</definedName>
    <definedName name="LdgTxt10">#REF!</definedName>
    <definedName name="LdgTxt11" localSheetId="2">#REF!</definedName>
    <definedName name="LdgTxt11" localSheetId="3">#REF!</definedName>
    <definedName name="LdgTxt11">#REF!</definedName>
    <definedName name="LdgTxt12" localSheetId="2">#REF!</definedName>
    <definedName name="LdgTxt12" localSheetId="3">#REF!</definedName>
    <definedName name="LdgTxt12">#REF!</definedName>
    <definedName name="LdgTxt2" localSheetId="2">#REF!</definedName>
    <definedName name="LdgTxt2" localSheetId="3">#REF!</definedName>
    <definedName name="LdgTxt2">#REF!</definedName>
    <definedName name="LdgTxt3" localSheetId="2">#REF!</definedName>
    <definedName name="LdgTxt3" localSheetId="3">#REF!</definedName>
    <definedName name="LdgTxt3">#REF!</definedName>
    <definedName name="LdgTxt4" localSheetId="2">#REF!</definedName>
    <definedName name="LdgTxt4" localSheetId="3">#REF!</definedName>
    <definedName name="LdgTxt4">#REF!</definedName>
    <definedName name="LdgTxt5" localSheetId="2">#REF!</definedName>
    <definedName name="LdgTxt5" localSheetId="3">#REF!</definedName>
    <definedName name="LdgTxt5">#REF!</definedName>
    <definedName name="LdgTxt6" localSheetId="2">#REF!</definedName>
    <definedName name="LdgTxt6" localSheetId="3">#REF!</definedName>
    <definedName name="LdgTxt6">#REF!</definedName>
    <definedName name="LdgTxt7" localSheetId="2">#REF!</definedName>
    <definedName name="LdgTxt7" localSheetId="3">#REF!</definedName>
    <definedName name="LdgTxt7">#REF!</definedName>
    <definedName name="LdgTxt8" localSheetId="2">#REF!</definedName>
    <definedName name="LdgTxt8" localSheetId="3">#REF!</definedName>
    <definedName name="LdgTxt8">#REF!</definedName>
    <definedName name="LdgTxt9" localSheetId="2">#REF!</definedName>
    <definedName name="LdgTxt9" localSheetId="3">#REF!</definedName>
    <definedName name="LdgTxt9">#REF!</definedName>
    <definedName name="line_rang1_1" localSheetId="2">#REF!</definedName>
    <definedName name="line_rang1_1" localSheetId="3">#REF!</definedName>
    <definedName name="line_rang1_1">#REF!</definedName>
    <definedName name="line_rang1_2" localSheetId="2">#REF!</definedName>
    <definedName name="line_rang1_2" localSheetId="3">#REF!</definedName>
    <definedName name="line_rang1_2">#REF!</definedName>
    <definedName name="line_rang1_3" localSheetId="2">#REF!</definedName>
    <definedName name="line_rang1_3" localSheetId="3">#REF!</definedName>
    <definedName name="line_rang1_3">#REF!</definedName>
    <definedName name="line_rang1_4" localSheetId="2">#REF!</definedName>
    <definedName name="line_rang1_4" localSheetId="3">#REF!</definedName>
    <definedName name="line_rang1_4">#REF!</definedName>
    <definedName name="line_rang1_5" localSheetId="2">#REF!</definedName>
    <definedName name="line_rang1_5" localSheetId="3">#REF!</definedName>
    <definedName name="line_rang1_5">#REF!</definedName>
    <definedName name="line_rang1_6" localSheetId="2">#REF!</definedName>
    <definedName name="line_rang1_6" localSheetId="3">#REF!</definedName>
    <definedName name="line_rang1_6">#REF!</definedName>
    <definedName name="line_rang1_7" localSheetId="2">#REF!</definedName>
    <definedName name="line_rang1_7" localSheetId="3">#REF!</definedName>
    <definedName name="line_rang1_7">#REF!</definedName>
    <definedName name="line_rang1_8" localSheetId="2">#REF!</definedName>
    <definedName name="line_rang1_8" localSheetId="3">#REF!</definedName>
    <definedName name="line_rang1_8">#REF!</definedName>
    <definedName name="line_rang2_2" localSheetId="2">#REF!</definedName>
    <definedName name="line_rang2_2" localSheetId="3">#REF!</definedName>
    <definedName name="line_rang2_2">#REF!</definedName>
    <definedName name="line_rang2_3" localSheetId="2">#REF!</definedName>
    <definedName name="line_rang2_3" localSheetId="3">#REF!</definedName>
    <definedName name="line_rang2_3">#REF!</definedName>
    <definedName name="line_rang2_4" localSheetId="2">#REF!</definedName>
    <definedName name="line_rang2_4" localSheetId="3">#REF!</definedName>
    <definedName name="line_rang2_4">#REF!</definedName>
    <definedName name="line_rang2_5" localSheetId="2">#REF!</definedName>
    <definedName name="line_rang2_5" localSheetId="3">#REF!</definedName>
    <definedName name="line_rang2_5">#REF!</definedName>
    <definedName name="line_rang2_6" localSheetId="2">#REF!</definedName>
    <definedName name="line_rang2_6" localSheetId="3">#REF!</definedName>
    <definedName name="line_rang2_6">#REF!</definedName>
    <definedName name="line_rang2_7" localSheetId="2">#REF!</definedName>
    <definedName name="line_rang2_7" localSheetId="3">#REF!</definedName>
    <definedName name="line_rang2_7">#REF!</definedName>
    <definedName name="line_rang2_8" localSheetId="2">#REF!</definedName>
    <definedName name="line_rang2_8" localSheetId="3">#REF!</definedName>
    <definedName name="line_rang2_8">#REF!</definedName>
    <definedName name="line_rang3_3" localSheetId="2">#REF!</definedName>
    <definedName name="line_rang3_3" localSheetId="3">#REF!</definedName>
    <definedName name="line_rang3_3">#REF!</definedName>
    <definedName name="line_rang3_4" localSheetId="2">#REF!</definedName>
    <definedName name="line_rang3_4" localSheetId="3">#REF!</definedName>
    <definedName name="line_rang3_4">#REF!</definedName>
    <definedName name="line_rang3_5" localSheetId="2">#REF!</definedName>
    <definedName name="line_rang3_5" localSheetId="3">#REF!</definedName>
    <definedName name="line_rang3_5">#REF!</definedName>
    <definedName name="line_rang3_6" localSheetId="2">#REF!</definedName>
    <definedName name="line_rang3_6" localSheetId="3">#REF!</definedName>
    <definedName name="line_rang3_6">#REF!</definedName>
    <definedName name="line_rang3_7" localSheetId="2">#REF!</definedName>
    <definedName name="line_rang3_7" localSheetId="3">#REF!</definedName>
    <definedName name="line_rang3_7">#REF!</definedName>
    <definedName name="line_rang3_8" localSheetId="2">#REF!</definedName>
    <definedName name="line_rang3_8" localSheetId="3">#REF!</definedName>
    <definedName name="line_rang3_8">#REF!</definedName>
    <definedName name="line_rang4_4" localSheetId="2">#REF!</definedName>
    <definedName name="line_rang4_4" localSheetId="3">#REF!</definedName>
    <definedName name="line_rang4_4">#REF!</definedName>
    <definedName name="line_rang4_5" localSheetId="2">#REF!</definedName>
    <definedName name="line_rang4_5" localSheetId="3">#REF!</definedName>
    <definedName name="line_rang4_5">#REF!</definedName>
    <definedName name="line_rang4_6" localSheetId="2">#REF!</definedName>
    <definedName name="line_rang4_6" localSheetId="3">#REF!</definedName>
    <definedName name="line_rang4_6">#REF!</definedName>
    <definedName name="line_rang4_7" localSheetId="2">#REF!</definedName>
    <definedName name="line_rang4_7" localSheetId="3">#REF!</definedName>
    <definedName name="line_rang4_7">#REF!</definedName>
    <definedName name="line_rang4_8" localSheetId="2">#REF!</definedName>
    <definedName name="line_rang4_8" localSheetId="3">#REF!</definedName>
    <definedName name="line_rang4_8">#REF!</definedName>
    <definedName name="line_rang5_5" localSheetId="2">#REF!</definedName>
    <definedName name="line_rang5_5" localSheetId="3">#REF!</definedName>
    <definedName name="line_rang5_5">#REF!</definedName>
    <definedName name="line_rang5_6" localSheetId="2">#REF!</definedName>
    <definedName name="line_rang5_6" localSheetId="3">#REF!</definedName>
    <definedName name="line_rang5_6">#REF!</definedName>
    <definedName name="line_rang5_7" localSheetId="2">#REF!</definedName>
    <definedName name="line_rang5_7" localSheetId="3">#REF!</definedName>
    <definedName name="line_rang5_7">#REF!</definedName>
    <definedName name="line_rang5_8" localSheetId="2">#REF!</definedName>
    <definedName name="line_rang5_8" localSheetId="3">#REF!</definedName>
    <definedName name="line_rang5_8">#REF!</definedName>
    <definedName name="line_rang6_6" localSheetId="2">#REF!</definedName>
    <definedName name="line_rang6_6" localSheetId="3">#REF!</definedName>
    <definedName name="line_rang6_6">#REF!</definedName>
    <definedName name="line_rang6_7" localSheetId="2">#REF!</definedName>
    <definedName name="line_rang6_7" localSheetId="3">#REF!</definedName>
    <definedName name="line_rang6_7">#REF!</definedName>
    <definedName name="line_rang6_8" localSheetId="2">#REF!</definedName>
    <definedName name="line_rang6_8" localSheetId="3">#REF!</definedName>
    <definedName name="line_rang6_8">#REF!</definedName>
    <definedName name="line_rang7_7" localSheetId="2">#REF!</definedName>
    <definedName name="line_rang7_7" localSheetId="3">#REF!</definedName>
    <definedName name="line_rang7_7">#REF!</definedName>
    <definedName name="line_rang7_8" localSheetId="2">#REF!</definedName>
    <definedName name="line_rang7_8" localSheetId="3">#REF!</definedName>
    <definedName name="line_rang7_8">#REF!</definedName>
    <definedName name="line_rang8_8" localSheetId="2">#REF!</definedName>
    <definedName name="line_rang8_8" localSheetId="3">#REF!</definedName>
    <definedName name="line_rang8_8">#REF!</definedName>
    <definedName name="ljkljlkjlj" hidden="1">'[1]Prelim Cost'!$B$36:$L$36</definedName>
    <definedName name="ljljlkjlkj" hidden="1">'[1]Prelim Cost'!$B$33:$L$33</definedName>
    <definedName name="ljlkjlkjl" hidden="1">'[1]Prelim Cost'!$B$31:$L$31</definedName>
    <definedName name="lkj">'[10]S-360'!lkj</definedName>
    <definedName name="Loan_from_Halyk" localSheetId="2">#REF!</definedName>
    <definedName name="Loan_from_Halyk" localSheetId="3">#REF!</definedName>
    <definedName name="Loan_from_Halyk">#REF!</definedName>
    <definedName name="log_file_path" localSheetId="2">#REF!</definedName>
    <definedName name="log_file_path" localSheetId="3">#REF!</definedName>
    <definedName name="log_file_path">#REF!</definedName>
    <definedName name="lvnc">'[20]yO302.1'!#REF!</definedName>
    <definedName name="l银行借款" localSheetId="2">#REF!</definedName>
    <definedName name="l银行借款" localSheetId="3">#REF!</definedName>
    <definedName name="l银行借款">#REF!</definedName>
    <definedName name="m_2" localSheetId="2">#REF!</definedName>
    <definedName name="m_2" localSheetId="3">#REF!</definedName>
    <definedName name="m_2">#REF!</definedName>
    <definedName name="M12_COSTS" localSheetId="2">#REF!</definedName>
    <definedName name="M12_COSTS" localSheetId="3">#REF!</definedName>
    <definedName name="M12_COSTS">#REF!</definedName>
    <definedName name="M13_TRADEREC" localSheetId="2">#REF!</definedName>
    <definedName name="M13_TRADEREC" localSheetId="3">#REF!</definedName>
    <definedName name="M13_TRADEREC">#REF!</definedName>
    <definedName name="mas_1" localSheetId="2">#REF!</definedName>
    <definedName name="mas_1" localSheetId="3">#REF!</definedName>
    <definedName name="mas_1">#REF!</definedName>
    <definedName name="mas_2" localSheetId="2">#REF!</definedName>
    <definedName name="mas_2" localSheetId="3">#REF!</definedName>
    <definedName name="mas_2">#REF!</definedName>
    <definedName name="mas_3" localSheetId="2">#REF!</definedName>
    <definedName name="mas_3" localSheetId="3">#REF!</definedName>
    <definedName name="mas_3">#REF!</definedName>
    <definedName name="mas_4" localSheetId="2">#REF!</definedName>
    <definedName name="mas_4" localSheetId="3">#REF!</definedName>
    <definedName name="mas_4">#REF!</definedName>
    <definedName name="MATURITIESBYYR" localSheetId="2">#REF!</definedName>
    <definedName name="MATURITIESBYYR" localSheetId="3">#REF!</definedName>
    <definedName name="MATURITIESBYYR">#REF!</definedName>
    <definedName name="MIF" localSheetId="2">#REF!</definedName>
    <definedName name="MIF" localSheetId="3">#REF!</definedName>
    <definedName name="MIF">#REF!</definedName>
    <definedName name="MIN_Sal_from_July" localSheetId="2">#REF!</definedName>
    <definedName name="MIN_Sal_from_July" localSheetId="3">#REF!</definedName>
    <definedName name="MIN_Sal_from_July">#REF!</definedName>
    <definedName name="MIN_SALARY" localSheetId="2">#REF!</definedName>
    <definedName name="MIN_SALARY" localSheetId="3">#REF!</definedName>
    <definedName name="MIN_SALARY">#REF!</definedName>
    <definedName name="MINED">'[1]CamKum Prod'!$H$17</definedName>
    <definedName name="mmm">[37]SETUP!$D$12</definedName>
    <definedName name="month">'[30]std tabel'!$C$5</definedName>
    <definedName name="mrp" localSheetId="2">#REF!</definedName>
    <definedName name="mrp" localSheetId="3">#REF!</definedName>
    <definedName name="mrp">#REF!</definedName>
    <definedName name="m质量保修准备" localSheetId="2">#REF!</definedName>
    <definedName name="m质量保修准备" localSheetId="3">#REF!</definedName>
    <definedName name="m质量保修准备">#REF!</definedName>
    <definedName name="Name_rang1_1" localSheetId="2">#REF!</definedName>
    <definedName name="Name_rang1_1" localSheetId="3">#REF!</definedName>
    <definedName name="Name_rang1_1">#REF!</definedName>
    <definedName name="Name_rang1_2" localSheetId="2">#REF!</definedName>
    <definedName name="Name_rang1_2" localSheetId="3">#REF!</definedName>
    <definedName name="Name_rang1_2">#REF!</definedName>
    <definedName name="Name_rang1_3" localSheetId="2">#REF!</definedName>
    <definedName name="Name_rang1_3" localSheetId="3">#REF!</definedName>
    <definedName name="Name_rang1_3">#REF!</definedName>
    <definedName name="Name_rang1_4" localSheetId="2">#REF!</definedName>
    <definedName name="Name_rang1_4" localSheetId="3">#REF!</definedName>
    <definedName name="Name_rang1_4">#REF!</definedName>
    <definedName name="Name_rang1_5" localSheetId="2">#REF!</definedName>
    <definedName name="Name_rang1_5" localSheetId="3">#REF!</definedName>
    <definedName name="Name_rang1_5">#REF!</definedName>
    <definedName name="Name_rang1_6" localSheetId="2">#REF!</definedName>
    <definedName name="Name_rang1_6" localSheetId="3">#REF!</definedName>
    <definedName name="Name_rang1_6">#REF!</definedName>
    <definedName name="Name_rang1_7" localSheetId="2">#REF!</definedName>
    <definedName name="Name_rang1_7" localSheetId="3">#REF!</definedName>
    <definedName name="Name_rang1_7">#REF!</definedName>
    <definedName name="Name_rang1_8" localSheetId="2">#REF!</definedName>
    <definedName name="Name_rang1_8" localSheetId="3">#REF!</definedName>
    <definedName name="Name_rang1_8">#REF!</definedName>
    <definedName name="Name_rang2_2" localSheetId="2">#REF!</definedName>
    <definedName name="Name_rang2_2" localSheetId="3">#REF!</definedName>
    <definedName name="Name_rang2_2">#REF!</definedName>
    <definedName name="Name_rang2_3" localSheetId="2">#REF!</definedName>
    <definedName name="Name_rang2_3" localSheetId="3">#REF!</definedName>
    <definedName name="Name_rang2_3">#REF!</definedName>
    <definedName name="Name_rang2_4" localSheetId="2">#REF!</definedName>
    <definedName name="Name_rang2_4" localSheetId="3">#REF!</definedName>
    <definedName name="Name_rang2_4">#REF!</definedName>
    <definedName name="Name_rang2_5" localSheetId="2">#REF!</definedName>
    <definedName name="Name_rang2_5" localSheetId="3">#REF!</definedName>
    <definedName name="Name_rang2_5">#REF!</definedName>
    <definedName name="Name_rang2_6" localSheetId="2">#REF!</definedName>
    <definedName name="Name_rang2_6" localSheetId="3">#REF!</definedName>
    <definedName name="Name_rang2_6">#REF!</definedName>
    <definedName name="Name_rang2_7" localSheetId="2">#REF!</definedName>
    <definedName name="Name_rang2_7" localSheetId="3">#REF!</definedName>
    <definedName name="Name_rang2_7">#REF!</definedName>
    <definedName name="Name_rang2_8" localSheetId="2">#REF!</definedName>
    <definedName name="Name_rang2_8" localSheetId="3">#REF!</definedName>
    <definedName name="Name_rang2_8">#REF!</definedName>
    <definedName name="Name_rang3" localSheetId="2">#REF!</definedName>
    <definedName name="Name_rang3" localSheetId="3">#REF!</definedName>
    <definedName name="Name_rang3">#REF!</definedName>
    <definedName name="Name_rang3_3" localSheetId="2">#REF!</definedName>
    <definedName name="Name_rang3_3" localSheetId="3">#REF!</definedName>
    <definedName name="Name_rang3_3">#REF!</definedName>
    <definedName name="Name_rang3_4" localSheetId="2">#REF!</definedName>
    <definedName name="Name_rang3_4" localSheetId="3">#REF!</definedName>
    <definedName name="Name_rang3_4">#REF!</definedName>
    <definedName name="Name_rang3_5" localSheetId="2">#REF!</definedName>
    <definedName name="Name_rang3_5" localSheetId="3">#REF!</definedName>
    <definedName name="Name_rang3_5">#REF!</definedName>
    <definedName name="Name_rang3_6" localSheetId="2">#REF!</definedName>
    <definedName name="Name_rang3_6" localSheetId="3">#REF!</definedName>
    <definedName name="Name_rang3_6">#REF!</definedName>
    <definedName name="Name_rang3_7" localSheetId="2">#REF!</definedName>
    <definedName name="Name_rang3_7" localSheetId="3">#REF!</definedName>
    <definedName name="Name_rang3_7">#REF!</definedName>
    <definedName name="Name_rang3_8" localSheetId="2">#REF!</definedName>
    <definedName name="Name_rang3_8" localSheetId="3">#REF!</definedName>
    <definedName name="Name_rang3_8">#REF!</definedName>
    <definedName name="Name_rang4_4" localSheetId="2">#REF!</definedName>
    <definedName name="Name_rang4_4" localSheetId="3">#REF!</definedName>
    <definedName name="Name_rang4_4">#REF!</definedName>
    <definedName name="Name_rang4_5" localSheetId="2">#REF!</definedName>
    <definedName name="Name_rang4_5" localSheetId="3">#REF!</definedName>
    <definedName name="Name_rang4_5">#REF!</definedName>
    <definedName name="Name_rang4_6" localSheetId="2">#REF!</definedName>
    <definedName name="Name_rang4_6" localSheetId="3">#REF!</definedName>
    <definedName name="Name_rang4_6">#REF!</definedName>
    <definedName name="Name_rang4_7" localSheetId="2">#REF!</definedName>
    <definedName name="Name_rang4_7" localSheetId="3">#REF!</definedName>
    <definedName name="Name_rang4_7">#REF!</definedName>
    <definedName name="Name_rang4_8" localSheetId="2">#REF!</definedName>
    <definedName name="Name_rang4_8" localSheetId="3">#REF!</definedName>
    <definedName name="Name_rang4_8">#REF!</definedName>
    <definedName name="Name_rang5_5" localSheetId="2">#REF!</definedName>
    <definedName name="Name_rang5_5" localSheetId="3">#REF!</definedName>
    <definedName name="Name_rang5_5">#REF!</definedName>
    <definedName name="Name_rang5_6" localSheetId="2">#REF!</definedName>
    <definedName name="Name_rang5_6" localSheetId="3">#REF!</definedName>
    <definedName name="Name_rang5_6">#REF!</definedName>
    <definedName name="Name_rang5_7" localSheetId="2">#REF!</definedName>
    <definedName name="Name_rang5_7" localSheetId="3">#REF!</definedName>
    <definedName name="Name_rang5_7">#REF!</definedName>
    <definedName name="Name_rang5_8" localSheetId="2">#REF!</definedName>
    <definedName name="Name_rang5_8" localSheetId="3">#REF!</definedName>
    <definedName name="Name_rang5_8">#REF!</definedName>
    <definedName name="Name_rang6_6" localSheetId="2">#REF!</definedName>
    <definedName name="Name_rang6_6" localSheetId="3">#REF!</definedName>
    <definedName name="Name_rang6_6">#REF!</definedName>
    <definedName name="Name_rang6_7" localSheetId="2">#REF!</definedName>
    <definedName name="Name_rang6_7" localSheetId="3">#REF!</definedName>
    <definedName name="Name_rang6_7">#REF!</definedName>
    <definedName name="Name_rang6_8" localSheetId="2">#REF!</definedName>
    <definedName name="Name_rang6_8" localSheetId="3">#REF!</definedName>
    <definedName name="Name_rang6_8">#REF!</definedName>
    <definedName name="Name_rang7_7" localSheetId="2">#REF!</definedName>
    <definedName name="Name_rang7_7" localSheetId="3">#REF!</definedName>
    <definedName name="Name_rang7_7">#REF!</definedName>
    <definedName name="Name_rang7_8" localSheetId="2">#REF!</definedName>
    <definedName name="Name_rang7_8" localSheetId="3">#REF!</definedName>
    <definedName name="Name_rang7_8">#REF!</definedName>
    <definedName name="Name_rang8_8" localSheetId="2">#REF!</definedName>
    <definedName name="Name_rang8_8" localSheetId="3">#REF!</definedName>
    <definedName name="Name_rang8_8">#REF!</definedName>
    <definedName name="NBK">89.57</definedName>
    <definedName name="new" localSheetId="2">#REF!</definedName>
    <definedName name="new" localSheetId="3">#REF!</definedName>
    <definedName name="new">#REF!</definedName>
    <definedName name="ni_产品销售和劳务提供" localSheetId="2">#REF!</definedName>
    <definedName name="ni_产品销售和劳务提供" localSheetId="3">#REF!</definedName>
    <definedName name="ni_产品销售和劳务提供">#REF!</definedName>
    <definedName name="nii_补贴收入" localSheetId="2">#REF!</definedName>
    <definedName name="nii_补贴收入" localSheetId="3">#REF!</definedName>
    <definedName name="nii_补贴收入">#REF!</definedName>
    <definedName name="niii_租赁收入" localSheetId="2">#REF!</definedName>
    <definedName name="niii_租赁收入" localSheetId="3">#REF!</definedName>
    <definedName name="niii_租赁收入">#REF!</definedName>
    <definedName name="niv_股利收入" localSheetId="2">#REF!</definedName>
    <definedName name="niv_股利收入" localSheetId="3">#REF!</definedName>
    <definedName name="niv_股利收入">#REF!</definedName>
    <definedName name="nter" localSheetId="2">#REF!</definedName>
    <definedName name="nter" localSheetId="3">#REF!</definedName>
    <definedName name="nter">#REF!</definedName>
    <definedName name="Numbers">[21]Info!$E$3</definedName>
    <definedName name="nv_利息收入" localSheetId="2">#REF!</definedName>
    <definedName name="nv_利息收入" localSheetId="3">#REF!</definedName>
    <definedName name="nv_利息收入">#REF!</definedName>
    <definedName name="o" localSheetId="2">#REF!</definedName>
    <definedName name="o" localSheetId="3">#REF!</definedName>
    <definedName name="o">#REF!</definedName>
    <definedName name="oi_经营性租赁支出" localSheetId="2">#REF!</definedName>
    <definedName name="oi_经营性租赁支出" localSheetId="3">#REF!</definedName>
    <definedName name="oi_经营性租赁支出">#REF!</definedName>
    <definedName name="oii_财务净费用" localSheetId="2">#REF!</definedName>
    <definedName name="oii_财务净费用" localSheetId="3">#REF!</definedName>
    <definedName name="oii_财务净费用">#REF!</definedName>
    <definedName name="oikjlkj" localSheetId="2">#REF!</definedName>
    <definedName name="oikjlkj" localSheetId="3">#REF!</definedName>
    <definedName name="oikjlkj">#REF!</definedName>
    <definedName name="old" localSheetId="2">#REF!</definedName>
    <definedName name="old" localSheetId="3">#REF!</definedName>
    <definedName name="old">#REF!</definedName>
    <definedName name="OOE">[32]IS!#REF!</definedName>
    <definedName name="OpDate">[21]Info!$E$5</definedName>
    <definedName name="Other_sales_groupunits" localSheetId="2">#REF!</definedName>
    <definedName name="Other_sales_groupunits" localSheetId="3">#REF!</definedName>
    <definedName name="Other_sales_groupunits">#REF!</definedName>
    <definedName name="Other_Tax_CB" localSheetId="2">#REF!</definedName>
    <definedName name="Other_Tax_CB" localSheetId="3">#REF!</definedName>
    <definedName name="Other_Tax_CB">#REF!</definedName>
    <definedName name="Other_Tax_payable_CB" localSheetId="2">#REF!</definedName>
    <definedName name="Other_Tax_payable_CB" localSheetId="3">#REF!</definedName>
    <definedName name="Other_Tax_payable_CB">#REF!</definedName>
    <definedName name="Other_Tax_payable_OB" localSheetId="2">#REF!</definedName>
    <definedName name="Other_Tax_payable_OB" localSheetId="3">#REF!</definedName>
    <definedName name="Other_Tax_payable_OB">#REF!</definedName>
    <definedName name="PBT" localSheetId="2">#REF!</definedName>
    <definedName name="PBT" localSheetId="3">#REF!</definedName>
    <definedName name="PBT">#REF!</definedName>
    <definedName name="pc" localSheetId="2">#REF!</definedName>
    <definedName name="pc" localSheetId="3">#REF!</definedName>
    <definedName name="pc">#REF!</definedName>
    <definedName name="Per000" localSheetId="2">#REF!</definedName>
    <definedName name="Per000" localSheetId="3">#REF!</definedName>
    <definedName name="Per000">#REF!</definedName>
    <definedName name="period">'[30]std tabel'!$C$4</definedName>
    <definedName name="Pg1_NChrg_Totals">'[28]31.05.04'!#REF!</definedName>
    <definedName name="PL_M1" localSheetId="2">#REF!</definedName>
    <definedName name="PL_M1" localSheetId="3">#REF!</definedName>
    <definedName name="PL_M1">#REF!</definedName>
    <definedName name="PopDate">[14]SMSTemp!$B$7</definedName>
    <definedName name="POURED">'[1]CamKum Prod'!$H$28</definedName>
    <definedName name="PrepBy">[14]SMSTemp!$B$6</definedName>
    <definedName name="price" localSheetId="2">#REF!</definedName>
    <definedName name="price" localSheetId="3">#REF!</definedName>
    <definedName name="price">#REF!</definedName>
    <definedName name="Prior" localSheetId="2">#REF!</definedName>
    <definedName name="Prior" localSheetId="3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PYTB">[41]PYTB!$A$1:$B$835</definedName>
    <definedName name="pz">'[20]yO302.1'!#REF!</definedName>
    <definedName name="p所得税" localSheetId="2">#REF!</definedName>
    <definedName name="p所得税" localSheetId="3">#REF!</definedName>
    <definedName name="p所得税">#REF!</definedName>
    <definedName name="q" localSheetId="2">#REF!</definedName>
    <definedName name="q" localSheetId="3">#REF!</definedName>
    <definedName name="q">#REF!</definedName>
    <definedName name="qq" localSheetId="2">#REF!</definedName>
    <definedName name="qq" localSheetId="3">#REF!</definedName>
    <definedName name="qq">#REF!</definedName>
    <definedName name="qqq">'[42]A-20'!$C$176</definedName>
    <definedName name="qwerty">'[43]WCS BS'!$B$1:$L$172</definedName>
    <definedName name="q关联方" localSheetId="2">#REF!</definedName>
    <definedName name="q关联方" localSheetId="3">#REF!</definedName>
    <definedName name="q关联方">#REF!</definedName>
    <definedName name="R_BEG" localSheetId="2">#REF!</definedName>
    <definedName name="R_BEG" localSheetId="3">#REF!</definedName>
    <definedName name="R_BEG">#REF!</definedName>
    <definedName name="R_END" localSheetId="2">#REF!</definedName>
    <definedName name="R_END" localSheetId="3">#REF!</definedName>
    <definedName name="R_END">#REF!</definedName>
    <definedName name="R_INS" localSheetId="2">#REF!</definedName>
    <definedName name="R_INS" localSheetId="3">#REF!</definedName>
    <definedName name="R_INS">#REF!</definedName>
    <definedName name="Random_Book_Value_Totals">[14]SMSTemp!$B$48</definedName>
    <definedName name="Random_Net_Book_Value">[14]SMSTemp!$B$45</definedName>
    <definedName name="Random_Population_Count">[14]SMSTemp!$B$46</definedName>
    <definedName name="Random_Sample_Size">[14]SMSTemp!$B$47</definedName>
    <definedName name="rate" localSheetId="2">#REF!</definedName>
    <definedName name="rate" localSheetId="3">#REF!</definedName>
    <definedName name="rate">#REF!</definedName>
    <definedName name="rates" localSheetId="2">#REF!</definedName>
    <definedName name="rates" localSheetId="3">#REF!</definedName>
    <definedName name="rates">#REF!</definedName>
    <definedName name="RE" localSheetId="2">#REF!</definedName>
    <definedName name="RE" localSheetId="3">#REF!</definedName>
    <definedName name="RE">#REF!</definedName>
    <definedName name="Receivables_close">[32]BS!#REF!</definedName>
    <definedName name="Receivables_open">[32]BS!#REF!</definedName>
    <definedName name="RECONC_DEPR" localSheetId="2">#REF!</definedName>
    <definedName name="RECONC_DEPR" localSheetId="3">#REF!</definedName>
    <definedName name="RECONC_DEPR">#REF!</definedName>
    <definedName name="repperiod" localSheetId="2">#REF!</definedName>
    <definedName name="repperiod" localSheetId="3">#REF!</definedName>
    <definedName name="repperiod">#REF!</definedName>
    <definedName name="RepYear">[21]Info!$E$7</definedName>
    <definedName name="RES" hidden="1">'[1]Prelim Cost'!$B$31:$L$31</definedName>
    <definedName name="RESİNEX_GT_RESİNEXB8_Listele" localSheetId="2">#REF!</definedName>
    <definedName name="RESİNEX_GT_RESİNEXB8_Listele" localSheetId="3">#REF!</definedName>
    <definedName name="RESİNEX_GT_RESİNEXB8_Listele">#REF!</definedName>
    <definedName name="Resp">[22]Settings!$D$6</definedName>
    <definedName name="Rest_Fact_rang1_1" localSheetId="2">#REF!</definedName>
    <definedName name="Rest_Fact_rang1_1" localSheetId="3">#REF!</definedName>
    <definedName name="Rest_Fact_rang1_1">#REF!</definedName>
    <definedName name="Rest_Fact_rang1_2" localSheetId="2">#REF!</definedName>
    <definedName name="Rest_Fact_rang1_2" localSheetId="3">#REF!</definedName>
    <definedName name="Rest_Fact_rang1_2">#REF!</definedName>
    <definedName name="Rest_Fact_rang1_3" localSheetId="2">#REF!</definedName>
    <definedName name="Rest_Fact_rang1_3" localSheetId="3">#REF!</definedName>
    <definedName name="Rest_Fact_rang1_3">#REF!</definedName>
    <definedName name="Rest_Fact_rang1_4" localSheetId="2">#REF!</definedName>
    <definedName name="Rest_Fact_rang1_4" localSheetId="3">#REF!</definedName>
    <definedName name="Rest_Fact_rang1_4">#REF!</definedName>
    <definedName name="Rest_Fact_rang1_5" localSheetId="2">#REF!</definedName>
    <definedName name="Rest_Fact_rang1_5" localSheetId="3">#REF!</definedName>
    <definedName name="Rest_Fact_rang1_5">#REF!</definedName>
    <definedName name="Rest_Fact_rang1_6" localSheetId="2">#REF!</definedName>
    <definedName name="Rest_Fact_rang1_6" localSheetId="3">#REF!</definedName>
    <definedName name="Rest_Fact_rang1_6">#REF!</definedName>
    <definedName name="Rest_Fact_rang1_7" localSheetId="2">#REF!</definedName>
    <definedName name="Rest_Fact_rang1_7" localSheetId="3">#REF!</definedName>
    <definedName name="Rest_Fact_rang1_7">#REF!</definedName>
    <definedName name="Rest_Fact_rang1_8" localSheetId="2">#REF!</definedName>
    <definedName name="Rest_Fact_rang1_8" localSheetId="3">#REF!</definedName>
    <definedName name="Rest_Fact_rang1_8">#REF!</definedName>
    <definedName name="Rest_Fact_rang2_2" localSheetId="2">#REF!</definedName>
    <definedName name="Rest_Fact_rang2_2" localSheetId="3">#REF!</definedName>
    <definedName name="Rest_Fact_rang2_2">#REF!</definedName>
    <definedName name="Rest_Fact_rang2_3" localSheetId="2">#REF!</definedName>
    <definedName name="Rest_Fact_rang2_3" localSheetId="3">#REF!</definedName>
    <definedName name="Rest_Fact_rang2_3">#REF!</definedName>
    <definedName name="Rest_Fact_rang2_4" localSheetId="2">#REF!</definedName>
    <definedName name="Rest_Fact_rang2_4" localSheetId="3">#REF!</definedName>
    <definedName name="Rest_Fact_rang2_4">#REF!</definedName>
    <definedName name="Rest_Fact_rang2_5" localSheetId="2">#REF!</definedName>
    <definedName name="Rest_Fact_rang2_5" localSheetId="3">#REF!</definedName>
    <definedName name="Rest_Fact_rang2_5">#REF!</definedName>
    <definedName name="Rest_Fact_rang2_6" localSheetId="2">#REF!</definedName>
    <definedName name="Rest_Fact_rang2_6" localSheetId="3">#REF!</definedName>
    <definedName name="Rest_Fact_rang2_6">#REF!</definedName>
    <definedName name="Rest_Fact_rang2_7" localSheetId="2">#REF!</definedName>
    <definedName name="Rest_Fact_rang2_7" localSheetId="3">#REF!</definedName>
    <definedName name="Rest_Fact_rang2_7">#REF!</definedName>
    <definedName name="Rest_Fact_rang2_8" localSheetId="2">#REF!</definedName>
    <definedName name="Rest_Fact_rang2_8" localSheetId="3">#REF!</definedName>
    <definedName name="Rest_Fact_rang2_8">#REF!</definedName>
    <definedName name="Rest_Fact_rang3_3" localSheetId="2">#REF!</definedName>
    <definedName name="Rest_Fact_rang3_3" localSheetId="3">#REF!</definedName>
    <definedName name="Rest_Fact_rang3_3">#REF!</definedName>
    <definedName name="Rest_Fact_rang3_4" localSheetId="2">#REF!</definedName>
    <definedName name="Rest_Fact_rang3_4" localSheetId="3">#REF!</definedName>
    <definedName name="Rest_Fact_rang3_4">#REF!</definedName>
    <definedName name="Rest_Fact_rang3_5" localSheetId="2">#REF!</definedName>
    <definedName name="Rest_Fact_rang3_5" localSheetId="3">#REF!</definedName>
    <definedName name="Rest_Fact_rang3_5">#REF!</definedName>
    <definedName name="Rest_Fact_rang3_6" localSheetId="2">#REF!</definedName>
    <definedName name="Rest_Fact_rang3_6" localSheetId="3">#REF!</definedName>
    <definedName name="Rest_Fact_rang3_6">#REF!</definedName>
    <definedName name="Rest_Fact_rang3_7" localSheetId="2">#REF!</definedName>
    <definedName name="Rest_Fact_rang3_7" localSheetId="3">#REF!</definedName>
    <definedName name="Rest_Fact_rang3_7">#REF!</definedName>
    <definedName name="Rest_Fact_rang3_8" localSheetId="2">#REF!</definedName>
    <definedName name="Rest_Fact_rang3_8" localSheetId="3">#REF!</definedName>
    <definedName name="Rest_Fact_rang3_8">#REF!</definedName>
    <definedName name="Rest_Fact_rang4_4" localSheetId="2">#REF!</definedName>
    <definedName name="Rest_Fact_rang4_4" localSheetId="3">#REF!</definedName>
    <definedName name="Rest_Fact_rang4_4">#REF!</definedName>
    <definedName name="Rest_Fact_rang4_5" localSheetId="2">#REF!</definedName>
    <definedName name="Rest_Fact_rang4_5" localSheetId="3">#REF!</definedName>
    <definedName name="Rest_Fact_rang4_5">#REF!</definedName>
    <definedName name="Rest_Fact_rang4_6" localSheetId="2">#REF!</definedName>
    <definedName name="Rest_Fact_rang4_6" localSheetId="3">#REF!</definedName>
    <definedName name="Rest_Fact_rang4_6">#REF!</definedName>
    <definedName name="Rest_Fact_rang4_7" localSheetId="2">#REF!</definedName>
    <definedName name="Rest_Fact_rang4_7" localSheetId="3">#REF!</definedName>
    <definedName name="Rest_Fact_rang4_7">#REF!</definedName>
    <definedName name="Rest_Fact_rang4_8" localSheetId="2">#REF!</definedName>
    <definedName name="Rest_Fact_rang4_8" localSheetId="3">#REF!</definedName>
    <definedName name="Rest_Fact_rang4_8">#REF!</definedName>
    <definedName name="Rest_Fact_rang5_5" localSheetId="2">#REF!</definedName>
    <definedName name="Rest_Fact_rang5_5" localSheetId="3">#REF!</definedName>
    <definedName name="Rest_Fact_rang5_5">#REF!</definedName>
    <definedName name="Rest_Fact_rang5_6" localSheetId="2">#REF!</definedName>
    <definedName name="Rest_Fact_rang5_6" localSheetId="3">#REF!</definedName>
    <definedName name="Rest_Fact_rang5_6">#REF!</definedName>
    <definedName name="Rest_Fact_rang5_7" localSheetId="2">#REF!</definedName>
    <definedName name="Rest_Fact_rang5_7" localSheetId="3">#REF!</definedName>
    <definedName name="Rest_Fact_rang5_7">#REF!</definedName>
    <definedName name="Rest_Fact_rang5_8" localSheetId="2">#REF!</definedName>
    <definedName name="Rest_Fact_rang5_8" localSheetId="3">#REF!</definedName>
    <definedName name="Rest_Fact_rang5_8">#REF!</definedName>
    <definedName name="Rest_Fact_rang6_6" localSheetId="2">#REF!</definedName>
    <definedName name="Rest_Fact_rang6_6" localSheetId="3">#REF!</definedName>
    <definedName name="Rest_Fact_rang6_6">#REF!</definedName>
    <definedName name="Rest_Fact_rang6_7" localSheetId="2">#REF!</definedName>
    <definedName name="Rest_Fact_rang6_7" localSheetId="3">#REF!</definedName>
    <definedName name="Rest_Fact_rang6_7">#REF!</definedName>
    <definedName name="Rest_Fact_rang6_8" localSheetId="2">#REF!</definedName>
    <definedName name="Rest_Fact_rang6_8" localSheetId="3">#REF!</definedName>
    <definedName name="Rest_Fact_rang6_8">#REF!</definedName>
    <definedName name="Rest_Fact_rang7_7" localSheetId="2">#REF!</definedName>
    <definedName name="Rest_Fact_rang7_7" localSheetId="3">#REF!</definedName>
    <definedName name="Rest_Fact_rang7_7">#REF!</definedName>
    <definedName name="Rest_Fact_rang7_8" localSheetId="2">#REF!</definedName>
    <definedName name="Rest_Fact_rang7_8" localSheetId="3">#REF!</definedName>
    <definedName name="Rest_Fact_rang7_8">#REF!</definedName>
    <definedName name="Rest_Fact_rang8_8" localSheetId="2">#REF!</definedName>
    <definedName name="Rest_Fact_rang8_8" localSheetId="3">#REF!</definedName>
    <definedName name="Rest_Fact_rang8_8">#REF!</definedName>
    <definedName name="rett">[44]Статьи!$A$3:$B$55</definedName>
    <definedName name="RUR">4.97</definedName>
    <definedName name="s" localSheetId="2">#REF!</definedName>
    <definedName name="s" localSheetId="3">#REF!</definedName>
    <definedName name="s">#REF!</definedName>
    <definedName name="S_Adjust_Data">[40]Lead!$I$1:$I$55</definedName>
    <definedName name="S_AJE_Tot_Data">[40]Lead!$H$1:$H$55</definedName>
    <definedName name="S_CY_Beg_Data">[40]Lead!$F$1:$F$55</definedName>
    <definedName name="S_CY_End_Data">[40]Lead!$K$1:$K$55</definedName>
    <definedName name="S_PY_End_Data">[40]Lead!$M$1:$M$55</definedName>
    <definedName name="S_RJE_Tot_Data">[40]Lead!$J$1:$J$55</definedName>
    <definedName name="Sales_groupunits" localSheetId="2">#REF!</definedName>
    <definedName name="Sales_groupunits" localSheetId="3">#REF!</definedName>
    <definedName name="Sales_groupunits">#REF!</definedName>
    <definedName name="Sales_groupunits_F19" localSheetId="2">#REF!</definedName>
    <definedName name="Sales_groupunits_F19" localSheetId="3">#REF!</definedName>
    <definedName name="Sales_groupunits_F19">#REF!</definedName>
    <definedName name="ser" localSheetId="2">#REF!</definedName>
    <definedName name="ser" localSheetId="3">#REF!</definedName>
    <definedName name="ser">#REF!</definedName>
    <definedName name="sfdknf">'[10]S-360'!sfdknf</definedName>
    <definedName name="Shapka" localSheetId="2">#REF!</definedName>
    <definedName name="Shapka" localSheetId="3">#REF!</definedName>
    <definedName name="Shapka">#REF!</definedName>
    <definedName name="Shapka1" localSheetId="2">#REF!</definedName>
    <definedName name="Shapka1" localSheetId="3">#REF!</definedName>
    <definedName name="Shapka1">#REF!</definedName>
    <definedName name="SOCFUND" localSheetId="2">#REF!</definedName>
    <definedName name="SOCFUND" localSheetId="3">#REF!</definedName>
    <definedName name="SOCFUND">#REF!</definedName>
    <definedName name="sss" hidden="1">'[1]Prelim Cost'!$B$31:$L$31</definedName>
    <definedName name="ssss" hidden="1">'[1]Prelim Cost'!$B$33:$L$33</definedName>
    <definedName name="ssssss" hidden="1">'[1]Prelim Cost'!$B$36:$L$36</definedName>
    <definedName name="Standard_Daily_Hours">'[28]31.05.04'!$D$41</definedName>
    <definedName name="Std_Hrs" localSheetId="2">Weekday_count*Standard_Daily_Hours</definedName>
    <definedName name="Std_Hrs" localSheetId="3">Weekday_count*Standard_Daily_Hours</definedName>
    <definedName name="Std_Hrs">Weekday_count*Standard_Daily_Hours</definedName>
    <definedName name="subcategories" localSheetId="2">#REF!</definedName>
    <definedName name="subcategories" localSheetId="3">#REF!</definedName>
    <definedName name="subcategories">#REF!</definedName>
    <definedName name="sul" localSheetId="2">#REF!</definedName>
    <definedName name="sul" localSheetId="3">#REF!</definedName>
    <definedName name="sul">#REF!</definedName>
    <definedName name="Sum_Fact_Rang1_1" localSheetId="2">#REF!</definedName>
    <definedName name="Sum_Fact_Rang1_1" localSheetId="3">#REF!</definedName>
    <definedName name="Sum_Fact_Rang1_1">#REF!</definedName>
    <definedName name="Sum_Fact_Rang1_2" localSheetId="2">#REF!</definedName>
    <definedName name="Sum_Fact_Rang1_2" localSheetId="3">#REF!</definedName>
    <definedName name="Sum_Fact_Rang1_2">#REF!</definedName>
    <definedName name="Sum_Fact_Rang1_3" localSheetId="2">#REF!</definedName>
    <definedName name="Sum_Fact_Rang1_3" localSheetId="3">#REF!</definedName>
    <definedName name="Sum_Fact_Rang1_3">#REF!</definedName>
    <definedName name="Sum_Fact_Rang1_4" localSheetId="2">#REF!</definedName>
    <definedName name="Sum_Fact_Rang1_4" localSheetId="3">#REF!</definedName>
    <definedName name="Sum_Fact_Rang1_4">#REF!</definedName>
    <definedName name="Sum_Fact_Rang1_5" localSheetId="2">#REF!</definedName>
    <definedName name="Sum_Fact_Rang1_5" localSheetId="3">#REF!</definedName>
    <definedName name="Sum_Fact_Rang1_5">#REF!</definedName>
    <definedName name="Sum_Fact_Rang1_6" localSheetId="2">#REF!</definedName>
    <definedName name="Sum_Fact_Rang1_6" localSheetId="3">#REF!</definedName>
    <definedName name="Sum_Fact_Rang1_6">#REF!</definedName>
    <definedName name="Sum_Fact_Rang1_7" localSheetId="2">#REF!</definedName>
    <definedName name="Sum_Fact_Rang1_7" localSheetId="3">#REF!</definedName>
    <definedName name="Sum_Fact_Rang1_7">#REF!</definedName>
    <definedName name="Sum_Fact_Rang1_8" localSheetId="2">#REF!</definedName>
    <definedName name="Sum_Fact_Rang1_8" localSheetId="3">#REF!</definedName>
    <definedName name="Sum_Fact_Rang1_8">#REF!</definedName>
    <definedName name="Sum_Fact_Rang2_2" localSheetId="2">#REF!</definedName>
    <definedName name="Sum_Fact_Rang2_2" localSheetId="3">#REF!</definedName>
    <definedName name="Sum_Fact_Rang2_2">#REF!</definedName>
    <definedName name="Sum_Fact_Rang2_3" localSheetId="2">#REF!</definedName>
    <definedName name="Sum_Fact_Rang2_3" localSheetId="3">#REF!</definedName>
    <definedName name="Sum_Fact_Rang2_3">#REF!</definedName>
    <definedName name="Sum_Fact_Rang2_4" localSheetId="2">#REF!</definedName>
    <definedName name="Sum_Fact_Rang2_4" localSheetId="3">#REF!</definedName>
    <definedName name="Sum_Fact_Rang2_4">#REF!</definedName>
    <definedName name="Sum_Fact_Rang2_5" localSheetId="2">#REF!</definedName>
    <definedName name="Sum_Fact_Rang2_5" localSheetId="3">#REF!</definedName>
    <definedName name="Sum_Fact_Rang2_5">#REF!</definedName>
    <definedName name="Sum_Fact_Rang2_6" localSheetId="2">#REF!</definedName>
    <definedName name="Sum_Fact_Rang2_6" localSheetId="3">#REF!</definedName>
    <definedName name="Sum_Fact_Rang2_6">#REF!</definedName>
    <definedName name="Sum_Fact_Rang2_7" localSheetId="2">#REF!</definedName>
    <definedName name="Sum_Fact_Rang2_7" localSheetId="3">#REF!</definedName>
    <definedName name="Sum_Fact_Rang2_7">#REF!</definedName>
    <definedName name="Sum_Fact_Rang2_8" localSheetId="2">#REF!</definedName>
    <definedName name="Sum_Fact_Rang2_8" localSheetId="3">#REF!</definedName>
    <definedName name="Sum_Fact_Rang2_8">#REF!</definedName>
    <definedName name="Sum_Fact_Rang3_3" localSheetId="2">#REF!</definedName>
    <definedName name="Sum_Fact_Rang3_3" localSheetId="3">#REF!</definedName>
    <definedName name="Sum_Fact_Rang3_3">#REF!</definedName>
    <definedName name="Sum_Fact_Rang3_4" localSheetId="2">#REF!</definedName>
    <definedName name="Sum_Fact_Rang3_4" localSheetId="3">#REF!</definedName>
    <definedName name="Sum_Fact_Rang3_4">#REF!</definedName>
    <definedName name="Sum_Fact_Rang3_5" localSheetId="2">#REF!</definedName>
    <definedName name="Sum_Fact_Rang3_5" localSheetId="3">#REF!</definedName>
    <definedName name="Sum_Fact_Rang3_5">#REF!</definedName>
    <definedName name="Sum_Fact_Rang3_6" localSheetId="2">#REF!</definedName>
    <definedName name="Sum_Fact_Rang3_6" localSheetId="3">#REF!</definedName>
    <definedName name="Sum_Fact_Rang3_6">#REF!</definedName>
    <definedName name="Sum_Fact_Rang3_7" localSheetId="2">#REF!</definedName>
    <definedName name="Sum_Fact_Rang3_7" localSheetId="3">#REF!</definedName>
    <definedName name="Sum_Fact_Rang3_7">#REF!</definedName>
    <definedName name="Sum_Fact_Rang3_8" localSheetId="2">#REF!</definedName>
    <definedName name="Sum_Fact_Rang3_8" localSheetId="3">#REF!</definedName>
    <definedName name="Sum_Fact_Rang3_8">#REF!</definedName>
    <definedName name="Sum_Fact_Rang4_4" localSheetId="2">#REF!</definedName>
    <definedName name="Sum_Fact_Rang4_4" localSheetId="3">#REF!</definedName>
    <definedName name="Sum_Fact_Rang4_4">#REF!</definedName>
    <definedName name="Sum_Fact_Rang4_5" localSheetId="2">#REF!</definedName>
    <definedName name="Sum_Fact_Rang4_5" localSheetId="3">#REF!</definedName>
    <definedName name="Sum_Fact_Rang4_5">#REF!</definedName>
    <definedName name="Sum_Fact_Rang4_6" localSheetId="2">#REF!</definedName>
    <definedName name="Sum_Fact_Rang4_6" localSheetId="3">#REF!</definedName>
    <definedName name="Sum_Fact_Rang4_6">#REF!</definedName>
    <definedName name="Sum_Fact_Rang4_7" localSheetId="2">#REF!</definedName>
    <definedName name="Sum_Fact_Rang4_7" localSheetId="3">#REF!</definedName>
    <definedName name="Sum_Fact_Rang4_7">#REF!</definedName>
    <definedName name="Sum_Fact_Rang4_8" localSheetId="2">#REF!</definedName>
    <definedName name="Sum_Fact_Rang4_8" localSheetId="3">#REF!</definedName>
    <definedName name="Sum_Fact_Rang4_8">#REF!</definedName>
    <definedName name="Sum_Fact_Rang5_5" localSheetId="2">#REF!</definedName>
    <definedName name="Sum_Fact_Rang5_5" localSheetId="3">#REF!</definedName>
    <definedName name="Sum_Fact_Rang5_5">#REF!</definedName>
    <definedName name="Sum_Fact_Rang5_6" localSheetId="2">#REF!</definedName>
    <definedName name="Sum_Fact_Rang5_6" localSheetId="3">#REF!</definedName>
    <definedName name="Sum_Fact_Rang5_6">#REF!</definedName>
    <definedName name="Sum_Fact_Rang5_7" localSheetId="2">#REF!</definedName>
    <definedName name="Sum_Fact_Rang5_7" localSheetId="3">#REF!</definedName>
    <definedName name="Sum_Fact_Rang5_7">#REF!</definedName>
    <definedName name="Sum_Fact_Rang5_8" localSheetId="2">#REF!</definedName>
    <definedName name="Sum_Fact_Rang5_8" localSheetId="3">#REF!</definedName>
    <definedName name="Sum_Fact_Rang5_8">#REF!</definedName>
    <definedName name="Sum_Fact_Rang6_6" localSheetId="2">#REF!</definedName>
    <definedName name="Sum_Fact_Rang6_6" localSheetId="3">#REF!</definedName>
    <definedName name="Sum_Fact_Rang6_6">#REF!</definedName>
    <definedName name="Sum_Fact_Rang6_7" localSheetId="2">#REF!</definedName>
    <definedName name="Sum_Fact_Rang6_7" localSheetId="3">#REF!</definedName>
    <definedName name="Sum_Fact_Rang6_7">#REF!</definedName>
    <definedName name="Sum_Fact_Rang6_8" localSheetId="2">#REF!</definedName>
    <definedName name="Sum_Fact_Rang6_8" localSheetId="3">#REF!</definedName>
    <definedName name="Sum_Fact_Rang6_8">#REF!</definedName>
    <definedName name="Sum_Fact_Rang7_7" localSheetId="2">#REF!</definedName>
    <definedName name="Sum_Fact_Rang7_7" localSheetId="3">#REF!</definedName>
    <definedName name="Sum_Fact_Rang7_7">#REF!</definedName>
    <definedName name="Sum_Fact_Rang7_8" localSheetId="2">#REF!</definedName>
    <definedName name="Sum_Fact_Rang7_8" localSheetId="3">#REF!</definedName>
    <definedName name="Sum_Fact_Rang7_8">#REF!</definedName>
    <definedName name="Sum_Fact_Rang8_8" localSheetId="2">#REF!</definedName>
    <definedName name="Sum_Fact_Rang8_8" localSheetId="3">#REF!</definedName>
    <definedName name="Sum_Fact_Rang8_8">#REF!</definedName>
    <definedName name="sure" localSheetId="2">#REF!</definedName>
    <definedName name="sure" localSheetId="3">#REF!</definedName>
    <definedName name="sure">#REF!</definedName>
    <definedName name="t_4_b">'[45]B 1'!#REF!</definedName>
    <definedName name="t1b00" localSheetId="2">#REF!</definedName>
    <definedName name="t1b00" localSheetId="3">#REF!</definedName>
    <definedName name="t1b00">#REF!</definedName>
    <definedName name="t1b01" localSheetId="2">#REF!</definedName>
    <definedName name="t1b01" localSheetId="3">#REF!</definedName>
    <definedName name="t1b01">#REF!</definedName>
    <definedName name="t1c00">'[46]C 25'!#REF!</definedName>
    <definedName name="t1c01">'[46]C 25'!#REF!</definedName>
    <definedName name="t1d00" localSheetId="2">#REF!</definedName>
    <definedName name="t1d00" localSheetId="3">#REF!</definedName>
    <definedName name="t1d00">#REF!</definedName>
    <definedName name="t1d01" localSheetId="2">#REF!</definedName>
    <definedName name="t1d01" localSheetId="3">#REF!</definedName>
    <definedName name="t1d01">#REF!</definedName>
    <definedName name="t1e01">'[45]B 1'!#REF!</definedName>
    <definedName name="t1f00">'[47]K-1'!#REF!</definedName>
    <definedName name="t1f01">'[47]K-1'!#REF!</definedName>
    <definedName name="t1g00">'[47]L-1'!#REF!</definedName>
    <definedName name="t1g01">'[47]L-1'!#REF!</definedName>
    <definedName name="t1i00">'[47]N-1'!#REF!</definedName>
    <definedName name="t1i01">'[47]N-1'!#REF!</definedName>
    <definedName name="t1k00" localSheetId="2">#REF!</definedName>
    <definedName name="t1k00" localSheetId="3">#REF!</definedName>
    <definedName name="t1k00">#REF!</definedName>
    <definedName name="t1k01" localSheetId="2">#REF!</definedName>
    <definedName name="t1k01" localSheetId="3">#REF!</definedName>
    <definedName name="t1k01">#REF!</definedName>
    <definedName name="t2c00">'[46]C 25'!#REF!</definedName>
    <definedName name="t2c01">'[46]C 25'!#REF!</definedName>
    <definedName name="t2d00" localSheetId="2">#REF!</definedName>
    <definedName name="t2d00" localSheetId="3">#REF!</definedName>
    <definedName name="t2d00">#REF!</definedName>
    <definedName name="t2d01" localSheetId="2">#REF!</definedName>
    <definedName name="t2d01" localSheetId="3">#REF!</definedName>
    <definedName name="t2d01">#REF!</definedName>
    <definedName name="t2f00">'[47]K-1'!#REF!</definedName>
    <definedName name="t2f01">'[47]K-1'!#REF!</definedName>
    <definedName name="t2g00">'[47]L-1'!#REF!</definedName>
    <definedName name="t2g01">'[47]L-1'!#REF!</definedName>
    <definedName name="t2g02" localSheetId="2">#REF!</definedName>
    <definedName name="t2g02" localSheetId="3">#REF!</definedName>
    <definedName name="t2g02">#REF!</definedName>
    <definedName name="t2h00" localSheetId="2">#REF!</definedName>
    <definedName name="t2h00" localSheetId="3">#REF!</definedName>
    <definedName name="t2h00">#REF!</definedName>
    <definedName name="t2h01" localSheetId="2">#REF!</definedName>
    <definedName name="t2h01" localSheetId="3">#REF!</definedName>
    <definedName name="t2h01">#REF!</definedName>
    <definedName name="t2i00">'[47]N-1'!#REF!</definedName>
    <definedName name="t2i01">'[47]N-1'!#REF!</definedName>
    <definedName name="t2k00" localSheetId="2">#REF!</definedName>
    <definedName name="t2k00" localSheetId="3">#REF!</definedName>
    <definedName name="t2k00">#REF!</definedName>
    <definedName name="t2k01" localSheetId="2">#REF!</definedName>
    <definedName name="t2k01" localSheetId="3">#REF!</definedName>
    <definedName name="t2k01">#REF!</definedName>
    <definedName name="t3h00" localSheetId="2">#REF!</definedName>
    <definedName name="t3h00" localSheetId="3">#REF!</definedName>
    <definedName name="t3h00">#REF!</definedName>
    <definedName name="t3h01" localSheetId="2">#REF!</definedName>
    <definedName name="t3h01" localSheetId="3">#REF!</definedName>
    <definedName name="t3h01">#REF!</definedName>
    <definedName name="t4b">'[45]B 1'!#REF!</definedName>
    <definedName name="t4b00" localSheetId="2">#REF!</definedName>
    <definedName name="t4b00" localSheetId="3">#REF!</definedName>
    <definedName name="t4b00">#REF!</definedName>
    <definedName name="t4b01" localSheetId="2">#REF!</definedName>
    <definedName name="t4b01" localSheetId="3">#REF!</definedName>
    <definedName name="t4b01">#REF!</definedName>
    <definedName name="t4c00">'[46]C 25'!#REF!</definedName>
    <definedName name="t4c01">'[46]C 25'!#REF!</definedName>
    <definedName name="t4d00" localSheetId="2">#REF!</definedName>
    <definedName name="t4d00" localSheetId="3">#REF!</definedName>
    <definedName name="t4d00">#REF!</definedName>
    <definedName name="t4d01" localSheetId="2">#REF!</definedName>
    <definedName name="t4d01" localSheetId="3">#REF!</definedName>
    <definedName name="t4d01">#REF!</definedName>
    <definedName name="t4f00" localSheetId="2">#REF!</definedName>
    <definedName name="t4f00" localSheetId="3">#REF!</definedName>
    <definedName name="t4f00">#REF!</definedName>
    <definedName name="t4f01" localSheetId="2">#REF!</definedName>
    <definedName name="t4f01" localSheetId="3">#REF!</definedName>
    <definedName name="t4f01">#REF!</definedName>
    <definedName name="t4g00" localSheetId="2">#REF!</definedName>
    <definedName name="t4g00" localSheetId="3">#REF!</definedName>
    <definedName name="t4g00">#REF!</definedName>
    <definedName name="t4g01" localSheetId="2">#REF!</definedName>
    <definedName name="t4g01" localSheetId="3">#REF!</definedName>
    <definedName name="t4g01">#REF!</definedName>
    <definedName name="t4h00" localSheetId="2">#REF!</definedName>
    <definedName name="t4h00" localSheetId="3">#REF!</definedName>
    <definedName name="t4h00">#REF!</definedName>
    <definedName name="t4h01" localSheetId="2">#REF!</definedName>
    <definedName name="t4h01" localSheetId="3">#REF!</definedName>
    <definedName name="t4h01">#REF!</definedName>
    <definedName name="t4i00">'[47]N-1'!#REF!</definedName>
    <definedName name="t4i01">'[47]N-1'!#REF!</definedName>
    <definedName name="t4k00" localSheetId="2">#REF!</definedName>
    <definedName name="t4k00" localSheetId="3">#REF!</definedName>
    <definedName name="t4k00">#REF!</definedName>
    <definedName name="t4k01" localSheetId="2">#REF!</definedName>
    <definedName name="t4k01" localSheetId="3">#REF!</definedName>
    <definedName name="t4k01">#REF!</definedName>
    <definedName name="t5b">'[45]B 1'!#REF!</definedName>
    <definedName name="t5b00" localSheetId="2">#REF!</definedName>
    <definedName name="t5b00" localSheetId="3">#REF!</definedName>
    <definedName name="t5b00">#REF!</definedName>
    <definedName name="t5b01" localSheetId="2">#REF!</definedName>
    <definedName name="t5b01" localSheetId="3">#REF!</definedName>
    <definedName name="t5b01">#REF!</definedName>
    <definedName name="t5c00">'[46]C 25'!#REF!</definedName>
    <definedName name="t5c01">'[46]C 25'!#REF!</definedName>
    <definedName name="t5d00" localSheetId="2">#REF!</definedName>
    <definedName name="t5d00" localSheetId="3">#REF!</definedName>
    <definedName name="t5d00">#REF!</definedName>
    <definedName name="t5d01" localSheetId="2">#REF!</definedName>
    <definedName name="t5d01" localSheetId="3">#REF!</definedName>
    <definedName name="t5d01">#REF!</definedName>
    <definedName name="t5f00" localSheetId="2">#REF!</definedName>
    <definedName name="t5f00" localSheetId="3">#REF!</definedName>
    <definedName name="t5f00">#REF!</definedName>
    <definedName name="t5f01" localSheetId="2">#REF!</definedName>
    <definedName name="t5f01" localSheetId="3">#REF!</definedName>
    <definedName name="t5f01">#REF!</definedName>
    <definedName name="t5g00" localSheetId="2">#REF!</definedName>
    <definedName name="t5g00" localSheetId="3">#REF!</definedName>
    <definedName name="t5g00">#REF!</definedName>
    <definedName name="t5g01" localSheetId="2">#REF!</definedName>
    <definedName name="t5g01" localSheetId="3">#REF!</definedName>
    <definedName name="t5g01">#REF!</definedName>
    <definedName name="t5h00" localSheetId="2">#REF!</definedName>
    <definedName name="t5h00" localSheetId="3">#REF!</definedName>
    <definedName name="t5h00">#REF!</definedName>
    <definedName name="t5h01" localSheetId="2">#REF!</definedName>
    <definedName name="t5h01" localSheetId="3">#REF!</definedName>
    <definedName name="t5h01">#REF!</definedName>
    <definedName name="t5i00">'[47]N-1'!#REF!</definedName>
    <definedName name="t5i01">'[47]N-1'!#REF!</definedName>
    <definedName name="t5k00" localSheetId="2">#REF!</definedName>
    <definedName name="t5k00" localSheetId="3">#REF!</definedName>
    <definedName name="t5k00">#REF!</definedName>
    <definedName name="t5k01" localSheetId="2">#REF!</definedName>
    <definedName name="t5k01" localSheetId="3">#REF!</definedName>
    <definedName name="t5k01">#REF!</definedName>
    <definedName name="t6b">'[31]B 1'!#REF!</definedName>
    <definedName name="table" localSheetId="2">#REF!</definedName>
    <definedName name="table" localSheetId="3">#REF!</definedName>
    <definedName name="table">#REF!</definedName>
    <definedName name="Table10">'[48]Intercompany transactions'!$A$264:$X$290</definedName>
    <definedName name="Table13">'[48]Intercompany transactions'!$A$345:$AB$372</definedName>
    <definedName name="Table14">'[48]Intercompany transactions'!$A$373:$X$398</definedName>
    <definedName name="Table19">'[48]Intercompany transactions'!$A$505:$X$531</definedName>
    <definedName name="Table20">'[48]Intercompany transactions'!$A$532:$X$558</definedName>
    <definedName name="Table21">'[48]Intercompany transactions'!$A$559:$Y$585</definedName>
    <definedName name="Table22">'[48]Intercompany transactions'!$A$586:$X$612</definedName>
    <definedName name="Table7">'[48]Intercompany transactions'!$A$183:$X$209</definedName>
    <definedName name="Table8">'[48]Intercompany transactions'!$A$210:$X$236</definedName>
    <definedName name="Table9">'[48]Intercompany transactions'!$A$237:$X$263</definedName>
    <definedName name="taxrate" localSheetId="2">#REF!</definedName>
    <definedName name="taxrate" localSheetId="3">#REF!</definedName>
    <definedName name="taxrate">#REF!</definedName>
    <definedName name="templ_path" localSheetId="2">#REF!</definedName>
    <definedName name="templ_path" localSheetId="3">#REF!</definedName>
    <definedName name="templ_path">#REF!</definedName>
    <definedName name="TestDescription">[14]SMSTemp!$B$5</definedName>
    <definedName name="texrefcopy245">'[49]Transformation table  2002'!$AH$60</definedName>
    <definedName name="TextRefCopy1">[50]FS!$D$44</definedName>
    <definedName name="TextRefCopy10" localSheetId="2">#REF!</definedName>
    <definedName name="TextRefCopy10" localSheetId="3">#REF!</definedName>
    <definedName name="TextRefCopy10">#REF!</definedName>
    <definedName name="TextRefCopy11" localSheetId="2">#REF!</definedName>
    <definedName name="TextRefCopy11" localSheetId="3">#REF!</definedName>
    <definedName name="TextRefCopy11">#REF!</definedName>
    <definedName name="TextRefCopy12" localSheetId="2">#REF!</definedName>
    <definedName name="TextRefCopy12" localSheetId="3">#REF!</definedName>
    <definedName name="TextRefCopy12">#REF!</definedName>
    <definedName name="TextRefCopy13" localSheetId="2">#REF!</definedName>
    <definedName name="TextRefCopy13" localSheetId="3">#REF!</definedName>
    <definedName name="TextRefCopy13">#REF!</definedName>
    <definedName name="TextRefCopy14" localSheetId="2">#REF!</definedName>
    <definedName name="TextRefCopy14" localSheetId="3">#REF!</definedName>
    <definedName name="TextRefCopy14">#REF!</definedName>
    <definedName name="TextRefCopy15" localSheetId="2">#REF!</definedName>
    <definedName name="TextRefCopy15" localSheetId="3">#REF!</definedName>
    <definedName name="TextRefCopy15">#REF!</definedName>
    <definedName name="TextRefCopy16" localSheetId="2">#REF!</definedName>
    <definedName name="TextRefCopy16" localSheetId="3">#REF!</definedName>
    <definedName name="TextRefCopy16">#REF!</definedName>
    <definedName name="TextRefCopy17" localSheetId="2">#REF!</definedName>
    <definedName name="TextRefCopy17" localSheetId="3">#REF!</definedName>
    <definedName name="TextRefCopy17">#REF!</definedName>
    <definedName name="TextRefCopy18" localSheetId="2">#REF!</definedName>
    <definedName name="TextRefCopy18" localSheetId="3">#REF!</definedName>
    <definedName name="TextRefCopy18">#REF!</definedName>
    <definedName name="TextRefCopy2" localSheetId="2">#REF!</definedName>
    <definedName name="TextRefCopy2" localSheetId="3">#REF!</definedName>
    <definedName name="TextRefCopy2">#REF!</definedName>
    <definedName name="TextRefCopy25">[51]TS!#REF!</definedName>
    <definedName name="TextRefCopy27">[51]TS!#REF!</definedName>
    <definedName name="TextRefCopy3" localSheetId="2">#REF!</definedName>
    <definedName name="TextRefCopy3" localSheetId="3">#REF!</definedName>
    <definedName name="TextRefCopy3">#REF!</definedName>
    <definedName name="TextRefCopy31">'[52]2002'!#REF!</definedName>
    <definedName name="TextRefCopy32" localSheetId="2">#REF!</definedName>
    <definedName name="TextRefCopy32" localSheetId="3">#REF!</definedName>
    <definedName name="TextRefCopy32">#REF!</definedName>
    <definedName name="TextRefCopy34" localSheetId="2">#REF!</definedName>
    <definedName name="TextRefCopy34" localSheetId="3">#REF!</definedName>
    <definedName name="TextRefCopy34">#REF!</definedName>
    <definedName name="TextRefCopy36" localSheetId="2">#REF!</definedName>
    <definedName name="TextRefCopy36" localSheetId="3">#REF!</definedName>
    <definedName name="TextRefCopy36">#REF!</definedName>
    <definedName name="TextRefCopy37" localSheetId="2">#REF!</definedName>
    <definedName name="TextRefCopy37" localSheetId="3">#REF!</definedName>
    <definedName name="TextRefCopy37">#REF!</definedName>
    <definedName name="TextRefCopy38" localSheetId="2">#REF!</definedName>
    <definedName name="TextRefCopy38" localSheetId="3">#REF!</definedName>
    <definedName name="TextRefCopy38">#REF!</definedName>
    <definedName name="TextRefCopy4" localSheetId="2">#REF!</definedName>
    <definedName name="TextRefCopy4" localSheetId="3">#REF!</definedName>
    <definedName name="TextRefCopy4">#REF!</definedName>
    <definedName name="TextRefCopy5">'[53]Spreadsheet # 2'!#REF!</definedName>
    <definedName name="TextRefCopy6" localSheetId="2">#REF!</definedName>
    <definedName name="TextRefCopy6" localSheetId="3">#REF!</definedName>
    <definedName name="TextRefCopy6">#REF!</definedName>
    <definedName name="TextRefCopy7" localSheetId="2">#REF!</definedName>
    <definedName name="TextRefCopy7" localSheetId="3">#REF!</definedName>
    <definedName name="TextRefCopy7">#REF!</definedName>
    <definedName name="TextRefCopy8" localSheetId="2">#REF!</definedName>
    <definedName name="TextRefCopy8" localSheetId="3">#REF!</definedName>
    <definedName name="TextRefCopy8">#REF!</definedName>
    <definedName name="TextRefCopy9" localSheetId="2">#REF!</definedName>
    <definedName name="TextRefCopy9" localSheetId="3">#REF!</definedName>
    <definedName name="TextRefCopy9">#REF!</definedName>
    <definedName name="TextRefCopyRangeCount" hidden="1">9</definedName>
    <definedName name="tid">[16]Tabeller!$E$17</definedName>
    <definedName name="tipcell" localSheetId="2">#REF!</definedName>
    <definedName name="tipcell" localSheetId="3">#REF!</definedName>
    <definedName name="tipcell">#REF!</definedName>
    <definedName name="TONMILL">'[1]CamKum Prod'!$H$21</definedName>
    <definedName name="TONMIN">'[1]CamKum Prod'!$H$15</definedName>
    <definedName name="Total" localSheetId="2">#REF!</definedName>
    <definedName name="Total" localSheetId="3">#REF!</definedName>
    <definedName name="Total">#REF!</definedName>
    <definedName name="total_1">'[45]A 100'!#REF!</definedName>
    <definedName name="Total_Name_rang1" localSheetId="2">#REF!</definedName>
    <definedName name="Total_Name_rang1" localSheetId="3">#REF!</definedName>
    <definedName name="Total_Name_rang1">#REF!</definedName>
    <definedName name="Total_Name_rang2" localSheetId="2">#REF!</definedName>
    <definedName name="Total_Name_rang2" localSheetId="3">#REF!</definedName>
    <definedName name="Total_Name_rang2">#REF!</definedName>
    <definedName name="Total_R" localSheetId="2">#REF!</definedName>
    <definedName name="Total_R" localSheetId="3">#REF!</definedName>
    <definedName name="Total_R">#REF!</definedName>
    <definedName name="Total_rang1" localSheetId="2">#REF!</definedName>
    <definedName name="Total_rang1" localSheetId="3">#REF!</definedName>
    <definedName name="Total_rang1">#REF!</definedName>
    <definedName name="Total_rang2" localSheetId="2">#REF!</definedName>
    <definedName name="Total_rang2" localSheetId="3">#REF!</definedName>
    <definedName name="Total_rang2">#REF!</definedName>
    <definedName name="Total_Rest_Fact" localSheetId="2">#REF!</definedName>
    <definedName name="Total_Rest_Fact" localSheetId="3">#REF!</definedName>
    <definedName name="Total_Rest_Fact">#REF!</definedName>
    <definedName name="Total_Rest_Fact_R" localSheetId="2">#REF!</definedName>
    <definedName name="Total_Rest_Fact_R" localSheetId="3">#REF!</definedName>
    <definedName name="Total_Rest_Fact_R">#REF!</definedName>
    <definedName name="Total_Rest_Fact_rang1" localSheetId="2">#REF!</definedName>
    <definedName name="Total_Rest_Fact_rang1" localSheetId="3">#REF!</definedName>
    <definedName name="Total_Rest_Fact_rang1">#REF!</definedName>
    <definedName name="Total_Rest_Fact_rang2" localSheetId="2">#REF!</definedName>
    <definedName name="Total_Rest_Fact_rang2" localSheetId="3">#REF!</definedName>
    <definedName name="Total_Rest_Fact_rang2">#REF!</definedName>
    <definedName name="total1">'[54]F100-Trial BS'!#REF!</definedName>
    <definedName name="total1_0">'[54]F100-Trial BS'!$B$78</definedName>
    <definedName name="total1_00">'[45]A 100'!#REF!</definedName>
    <definedName name="total1_01" localSheetId="2">#REF!</definedName>
    <definedName name="total1_01" localSheetId="3">#REF!</definedName>
    <definedName name="total1_01">#REF!</definedName>
    <definedName name="total2_00">'[45]A 100'!#REF!</definedName>
    <definedName name="total2_01" localSheetId="2">#REF!</definedName>
    <definedName name="total2_01" localSheetId="3">#REF!</definedName>
    <definedName name="total2_01">#REF!</definedName>
    <definedName name="total3_00">'[45]A 100'!#REF!</definedName>
    <definedName name="total3_01" localSheetId="2">#REF!</definedName>
    <definedName name="total3_01" localSheetId="3">#REF!</definedName>
    <definedName name="total3_01">#REF!</definedName>
    <definedName name="total4_00" localSheetId="2">#REF!</definedName>
    <definedName name="total4_00" localSheetId="3">#REF!</definedName>
    <definedName name="total4_00">#REF!</definedName>
    <definedName name="total4_01" localSheetId="2">#REF!</definedName>
    <definedName name="total4_01" localSheetId="3">#REF!</definedName>
    <definedName name="total4_01">#REF!</definedName>
    <definedName name="total5_00" localSheetId="2">#REF!</definedName>
    <definedName name="total5_00" localSheetId="3">#REF!</definedName>
    <definedName name="total5_00">#REF!</definedName>
    <definedName name="total5_01" localSheetId="2">#REF!</definedName>
    <definedName name="total5_01" localSheetId="3">#REF!</definedName>
    <definedName name="total5_01">#REF!</definedName>
    <definedName name="Transf_Fact_Rang1_1" localSheetId="2">#REF!</definedName>
    <definedName name="Transf_Fact_Rang1_1" localSheetId="3">#REF!</definedName>
    <definedName name="Transf_Fact_Rang1_1">#REF!</definedName>
    <definedName name="Transf_Fact_Rang1_2" localSheetId="2">#REF!</definedName>
    <definedName name="Transf_Fact_Rang1_2" localSheetId="3">#REF!</definedName>
    <definedName name="Transf_Fact_Rang1_2">#REF!</definedName>
    <definedName name="Transf_Fact_Rang1_3" localSheetId="2">#REF!</definedName>
    <definedName name="Transf_Fact_Rang1_3" localSheetId="3">#REF!</definedName>
    <definedName name="Transf_Fact_Rang1_3">#REF!</definedName>
    <definedName name="Transf_Fact_Rang1_4" localSheetId="2">#REF!</definedName>
    <definedName name="Transf_Fact_Rang1_4" localSheetId="3">#REF!</definedName>
    <definedName name="Transf_Fact_Rang1_4">#REF!</definedName>
    <definedName name="Transf_Fact_Rang1_5" localSheetId="2">#REF!</definedName>
    <definedName name="Transf_Fact_Rang1_5" localSheetId="3">#REF!</definedName>
    <definedName name="Transf_Fact_Rang1_5">#REF!</definedName>
    <definedName name="Transf_Fact_Rang1_6" localSheetId="2">#REF!</definedName>
    <definedName name="Transf_Fact_Rang1_6" localSheetId="3">#REF!</definedName>
    <definedName name="Transf_Fact_Rang1_6">#REF!</definedName>
    <definedName name="Transf_Fact_Rang1_7" localSheetId="2">#REF!</definedName>
    <definedName name="Transf_Fact_Rang1_7" localSheetId="3">#REF!</definedName>
    <definedName name="Transf_Fact_Rang1_7">#REF!</definedName>
    <definedName name="Transf_Fact_Rang1_8" localSheetId="2">#REF!</definedName>
    <definedName name="Transf_Fact_Rang1_8" localSheetId="3">#REF!</definedName>
    <definedName name="Transf_Fact_Rang1_8">#REF!</definedName>
    <definedName name="Transf_Fact_Rang2_2" localSheetId="2">#REF!</definedName>
    <definedName name="Transf_Fact_Rang2_2" localSheetId="3">#REF!</definedName>
    <definedName name="Transf_Fact_Rang2_2">#REF!</definedName>
    <definedName name="Transf_Fact_Rang2_3" localSheetId="2">#REF!</definedName>
    <definedName name="Transf_Fact_Rang2_3" localSheetId="3">#REF!</definedName>
    <definedName name="Transf_Fact_Rang2_3">#REF!</definedName>
    <definedName name="Transf_Fact_Rang2_4" localSheetId="2">#REF!</definedName>
    <definedName name="Transf_Fact_Rang2_4" localSheetId="3">#REF!</definedName>
    <definedName name="Transf_Fact_Rang2_4">#REF!</definedName>
    <definedName name="Transf_Fact_Rang2_5" localSheetId="2">#REF!</definedName>
    <definedName name="Transf_Fact_Rang2_5" localSheetId="3">#REF!</definedName>
    <definedName name="Transf_Fact_Rang2_5">#REF!</definedName>
    <definedName name="Transf_Fact_Rang2_6" localSheetId="2">#REF!</definedName>
    <definedName name="Transf_Fact_Rang2_6" localSheetId="3">#REF!</definedName>
    <definedName name="Transf_Fact_Rang2_6">#REF!</definedName>
    <definedName name="Transf_Fact_Rang2_7" localSheetId="2">#REF!</definedName>
    <definedName name="Transf_Fact_Rang2_7" localSheetId="3">#REF!</definedName>
    <definedName name="Transf_Fact_Rang2_7">#REF!</definedName>
    <definedName name="Transf_Fact_Rang2_8" localSheetId="2">#REF!</definedName>
    <definedName name="Transf_Fact_Rang2_8" localSheetId="3">#REF!</definedName>
    <definedName name="Transf_Fact_Rang2_8">#REF!</definedName>
    <definedName name="Transf_Fact_Rang3_3" localSheetId="2">#REF!</definedName>
    <definedName name="Transf_Fact_Rang3_3" localSheetId="3">#REF!</definedName>
    <definedName name="Transf_Fact_Rang3_3">#REF!</definedName>
    <definedName name="Transf_Fact_Rang3_4" localSheetId="2">#REF!</definedName>
    <definedName name="Transf_Fact_Rang3_4" localSheetId="3">#REF!</definedName>
    <definedName name="Transf_Fact_Rang3_4">#REF!</definedName>
    <definedName name="Transf_Fact_Rang3_5" localSheetId="2">#REF!</definedName>
    <definedName name="Transf_Fact_Rang3_5" localSheetId="3">#REF!</definedName>
    <definedName name="Transf_Fact_Rang3_5">#REF!</definedName>
    <definedName name="Transf_Fact_Rang3_6" localSheetId="2">#REF!</definedName>
    <definedName name="Transf_Fact_Rang3_6" localSheetId="3">#REF!</definedName>
    <definedName name="Transf_Fact_Rang3_6">#REF!</definedName>
    <definedName name="Transf_Fact_Rang3_7" localSheetId="2">#REF!</definedName>
    <definedName name="Transf_Fact_Rang3_7" localSheetId="3">#REF!</definedName>
    <definedName name="Transf_Fact_Rang3_7">#REF!</definedName>
    <definedName name="Transf_Fact_Rang3_8" localSheetId="2">#REF!</definedName>
    <definedName name="Transf_Fact_Rang3_8" localSheetId="3">#REF!</definedName>
    <definedName name="Transf_Fact_Rang3_8">#REF!</definedName>
    <definedName name="Transf_Fact_Rang4_4" localSheetId="2">#REF!</definedName>
    <definedName name="Transf_Fact_Rang4_4" localSheetId="3">#REF!</definedName>
    <definedName name="Transf_Fact_Rang4_4">#REF!</definedName>
    <definedName name="Transf_Fact_Rang4_5" localSheetId="2">#REF!</definedName>
    <definedName name="Transf_Fact_Rang4_5" localSheetId="3">#REF!</definedName>
    <definedName name="Transf_Fact_Rang4_5">#REF!</definedName>
    <definedName name="Transf_Fact_Rang4_6" localSheetId="2">#REF!</definedName>
    <definedName name="Transf_Fact_Rang4_6" localSheetId="3">#REF!</definedName>
    <definedName name="Transf_Fact_Rang4_6">#REF!</definedName>
    <definedName name="Transf_Fact_Rang4_7" localSheetId="2">#REF!</definedName>
    <definedName name="Transf_Fact_Rang4_7" localSheetId="3">#REF!</definedName>
    <definedName name="Transf_Fact_Rang4_7">#REF!</definedName>
    <definedName name="Transf_Fact_Rang4_8" localSheetId="2">#REF!</definedName>
    <definedName name="Transf_Fact_Rang4_8" localSheetId="3">#REF!</definedName>
    <definedName name="Transf_Fact_Rang4_8">#REF!</definedName>
    <definedName name="Transf_Fact_Rang5_5" localSheetId="2">#REF!</definedName>
    <definedName name="Transf_Fact_Rang5_5" localSheetId="3">#REF!</definedName>
    <definedName name="Transf_Fact_Rang5_5">#REF!</definedName>
    <definedName name="Transf_Fact_Rang5_6" localSheetId="2">#REF!</definedName>
    <definedName name="Transf_Fact_Rang5_6" localSheetId="3">#REF!</definedName>
    <definedName name="Transf_Fact_Rang5_6">#REF!</definedName>
    <definedName name="Transf_Fact_Rang5_7" localSheetId="2">#REF!</definedName>
    <definedName name="Transf_Fact_Rang5_7" localSheetId="3">#REF!</definedName>
    <definedName name="Transf_Fact_Rang5_7">#REF!</definedName>
    <definedName name="Transf_Fact_Rang5_8" localSheetId="2">#REF!</definedName>
    <definedName name="Transf_Fact_Rang5_8" localSheetId="3">#REF!</definedName>
    <definedName name="Transf_Fact_Rang5_8">#REF!</definedName>
    <definedName name="Transf_Fact_Rang6_6" localSheetId="2">#REF!</definedName>
    <definedName name="Transf_Fact_Rang6_6" localSheetId="3">#REF!</definedName>
    <definedName name="Transf_Fact_Rang6_6">#REF!</definedName>
    <definedName name="Transf_Fact_Rang6_7" localSheetId="2">#REF!</definedName>
    <definedName name="Transf_Fact_Rang6_7" localSheetId="3">#REF!</definedName>
    <definedName name="Transf_Fact_Rang6_7">#REF!</definedName>
    <definedName name="Transf_Fact_Rang6_8" localSheetId="2">#REF!</definedName>
    <definedName name="Transf_Fact_Rang6_8" localSheetId="3">#REF!</definedName>
    <definedName name="Transf_Fact_Rang6_8">#REF!</definedName>
    <definedName name="Transf_Fact_Rang7_7" localSheetId="2">#REF!</definedName>
    <definedName name="Transf_Fact_Rang7_7" localSheetId="3">#REF!</definedName>
    <definedName name="Transf_Fact_Rang7_7">#REF!</definedName>
    <definedName name="Transf_Fact_Rang7_8" localSheetId="2">#REF!</definedName>
    <definedName name="Transf_Fact_Rang7_8" localSheetId="3">#REF!</definedName>
    <definedName name="Transf_Fact_Rang7_8">#REF!</definedName>
    <definedName name="Transf_Fact_Rang8_8" localSheetId="2">#REF!</definedName>
    <definedName name="Transf_Fact_Rang8_8" localSheetId="3">#REF!</definedName>
    <definedName name="Transf_Fact_Rang8_8">#REF!</definedName>
    <definedName name="ugfil" hidden="1">'[1]Prelim Cost'!$B$31:$L$31</definedName>
    <definedName name="unhide" localSheetId="2">#REF!</definedName>
    <definedName name="unhide" localSheetId="3">#REF!</definedName>
    <definedName name="unhide">#REF!</definedName>
    <definedName name="Unit">[21]Info!$E$38</definedName>
    <definedName name="Unitname">[37]SETUP!$D$9</definedName>
    <definedName name="USD">150.2</definedName>
    <definedName name="uu" hidden="1">'[1]Prelim Cost'!$B$33:$L$33</definedName>
    <definedName name="valutac1">[16]Tabeller!$K$17</definedName>
    <definedName name="vat" localSheetId="2">#REF!</definedName>
    <definedName name="vat" localSheetId="3">#REF!</definedName>
    <definedName name="vat">#REF!</definedName>
    <definedName name="version">"v.04.01.LC"</definedName>
    <definedName name="vfhn">[55]Апрель!#REF!</definedName>
    <definedName name="vfhn02u">[56]Март!#REF!</definedName>
    <definedName name="Vfrhjc2">'[10]S-360'!Vfrhjc2</definedName>
    <definedName name="VOLUMES" localSheetId="2">#REF!</definedName>
    <definedName name="VOLUMES" localSheetId="3">#REF!</definedName>
    <definedName name="VOLUMES">#REF!</definedName>
    <definedName name="w">'[34]A-20'!$C$183</definedName>
    <definedName name="Weekday_count">SUM('[28]31.05.04'!$I$37:$AH$37)</definedName>
    <definedName name="wer">'[54]F100-Trial BS'!$G$167</definedName>
    <definedName name="WIDTH" localSheetId="2">#REF!</definedName>
    <definedName name="WIDTH" localSheetId="3">#REF!</definedName>
    <definedName name="WIDTH">#REF!</definedName>
    <definedName name="work_path" localSheetId="2">#REF!</definedName>
    <definedName name="work_path" localSheetId="3">#REF!</definedName>
    <definedName name="work_path">#REF!</definedName>
    <definedName name="working" localSheetId="2">#REF!</definedName>
    <definedName name="working" localSheetId="3">#REF!</definedName>
    <definedName name="working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ded._.IAS._.FS." localSheetId="2" hidden="1">{"IASTrail",#N/A,FALSE,"IAS"}</definedName>
    <definedName name="wrn.Coded._.IAS._.FS." localSheetId="3" hidden="1">{"IASTrail",#N/A,FALSE,"IAS"}</definedName>
    <definedName name="wrn.Coded._.IAS._.FS." hidden="1">{"IASTrail",#N/A,FALSE,"IAS"}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2" hidden="1">{#N/A,#N/A,TRUE,"MAP";#N/A,#N/A,TRUE,"STEPS";#N/A,#N/A,TRUE,"RULES"}</definedName>
    <definedName name="wrn.Help." localSheetId="3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2" hidden="1">{"IAS Mapping",#N/A,TRUE,"RSA_FS"}</definedName>
    <definedName name="wrn.IAS._.Mapping." localSheetId="3" hidden="1">{"IAS Mapping",#N/A,TRUE,"RSA_FS"}</definedName>
    <definedName name="wrn.IAS._.Mapping." hidden="1">{"IAS Mapping",#N/A,TRUE,"RSA_FS"}</definedName>
    <definedName name="wrn.Inflation._.factors._.used." localSheetId="2" hidden="1">{#N/A,#N/A,FALSE,"Infl_fact"}</definedName>
    <definedName name="wrn.Inflation._.factors._.used." localSheetId="3" hidden="1">{#N/A,#N/A,FALSE,"Infl_fact"}</definedName>
    <definedName name="wrn.Inflation._.factors._.used." hidden="1">{#N/A,#N/A,FALSE,"Infl_fact"}</definedName>
    <definedName name="wrn.Loans" localSheetId="2" hidden="1">{"Summary report",#N/A,FALSE,"BBH";"Details - chart",#N/A,FALSE,"BBH"}</definedName>
    <definedName name="wrn.Loans" localSheetId="3" hidden="1">{"Summary report",#N/A,FALSE,"BBH";"Details - chart",#N/A,FALSE,"BBH"}</definedName>
    <definedName name="wrn.Loans" hidden="1">{"Summary report",#N/A,FALSE,"BBH";"Details - chart",#N/A,FALSE,"BBH"}</definedName>
    <definedName name="wrn.Loans." localSheetId="2" hidden="1">{"Summary report",#N/A,FALSE,"BBH";"Details - chart",#N/A,FALSE,"BBH"}</definedName>
    <definedName name="wrn.Loans." localSheetId="3" hidden="1">{"Summary report",#N/A,FALSE,"BBH";"Details - chart",#N/A,FALSE,"BBH"}</definedName>
    <definedName name="wrn.Loans." hidden="1">{"Summary report",#N/A,FALSE,"BBH";"Details - chart",#N/A,FALSE,"BBH"}</definedName>
    <definedName name="wrn.PL._.Analysis." localSheetId="2" hidden="1">{"AnalRSA",#N/A,TRUE,"PL-Anal";"AnalIAS",#N/A,TRUE,"PL-Anal"}</definedName>
    <definedName name="wrn.PL._.Analysis." localSheetId="3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2" hidden="1">{"BS1",#N/A,TRUE,"RSA_FS";"BS2",#N/A,TRUE,"RSA_FS";"BS3",#N/A,TRUE,"RSA_FS"}</definedName>
    <definedName name="wrn.RSA._.BS._.and._.PL." localSheetId="3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_train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year">[30]Settings!#REF!</definedName>
    <definedName name="yy" hidden="1">'[1]Prelim Cost'!$B$31:$L$31</definedName>
    <definedName name="Z_3FF835A2_A4C0_4941_9E4A_4EABDC6914AE_.wvu.Cols" localSheetId="2" hidden="1">#REF!,#REF!,#REF!</definedName>
    <definedName name="Z_3FF835A2_A4C0_4941_9E4A_4EABDC6914AE_.wvu.Cols" localSheetId="3" hidden="1">#REF!,#REF!,#REF!</definedName>
    <definedName name="Z_3FF835A2_A4C0_4941_9E4A_4EABDC6914AE_.wvu.Cols" hidden="1">#REF!,#REF!,#REF!</definedName>
    <definedName name="Z_3FF835A2_A4C0_4941_9E4A_4EABDC6914AE_.wvu.FilterData" localSheetId="2" hidden="1">#REF!</definedName>
    <definedName name="Z_3FF835A2_A4C0_4941_9E4A_4EABDC6914AE_.wvu.FilterData" localSheetId="3" hidden="1">#REF!</definedName>
    <definedName name="Z_3FF835A2_A4C0_4941_9E4A_4EABDC6914AE_.wvu.FilterData" hidden="1">#REF!</definedName>
    <definedName name="Z_3FF835A2_A4C0_4941_9E4A_4EABDC6914AE_.wvu.PrintArea" localSheetId="2" hidden="1">#REF!</definedName>
    <definedName name="Z_3FF835A2_A4C0_4941_9E4A_4EABDC6914AE_.wvu.PrintArea" localSheetId="3" hidden="1">#REF!</definedName>
    <definedName name="Z_3FF835A2_A4C0_4941_9E4A_4EABDC6914AE_.wvu.PrintArea" hidden="1">#REF!</definedName>
    <definedName name="Z_3FF835A2_A4C0_4941_9E4A_4EABDC6914AE_.wvu.Rows" localSheetId="2" hidden="1">#REF!</definedName>
    <definedName name="Z_3FF835A2_A4C0_4941_9E4A_4EABDC6914AE_.wvu.Rows" localSheetId="3" hidden="1">#REF!</definedName>
    <definedName name="Z_3FF835A2_A4C0_4941_9E4A_4EABDC6914AE_.wvu.Rows" hidden="1">#REF!</definedName>
    <definedName name="Z_9944A555_2A6E_4775_AF28_A37C2EA58D79_.wvu.Cols" localSheetId="2" hidden="1">#REF!,#REF!,#REF!</definedName>
    <definedName name="Z_9944A555_2A6E_4775_AF28_A37C2EA58D79_.wvu.Cols" localSheetId="3" hidden="1">#REF!,#REF!,#REF!</definedName>
    <definedName name="Z_9944A555_2A6E_4775_AF28_A37C2EA58D79_.wvu.Cols" hidden="1">#REF!,#REF!,#REF!</definedName>
    <definedName name="Z_9944A555_2A6E_4775_AF28_A37C2EA58D79_.wvu.FilterData" localSheetId="2" hidden="1">#REF!</definedName>
    <definedName name="Z_9944A555_2A6E_4775_AF28_A37C2EA58D79_.wvu.FilterData" localSheetId="3" hidden="1">#REF!</definedName>
    <definedName name="Z_9944A555_2A6E_4775_AF28_A37C2EA58D79_.wvu.FilterData" hidden="1">#REF!</definedName>
    <definedName name="Z_9944A555_2A6E_4775_AF28_A37C2EA58D79_.wvu.PrintArea" localSheetId="2" hidden="1">#REF!</definedName>
    <definedName name="Z_9944A555_2A6E_4775_AF28_A37C2EA58D79_.wvu.PrintArea" localSheetId="3" hidden="1">#REF!</definedName>
    <definedName name="Z_9944A555_2A6E_4775_AF28_A37C2EA58D79_.wvu.PrintArea" hidden="1">#REF!</definedName>
    <definedName name="Z_9944A555_2A6E_4775_AF28_A37C2EA58D79_.wvu.Rows" localSheetId="2" hidden="1">#REF!</definedName>
    <definedName name="Z_9944A555_2A6E_4775_AF28_A37C2EA58D79_.wvu.Rows" localSheetId="3" hidden="1">#REF!</definedName>
    <definedName name="Z_9944A555_2A6E_4775_AF28_A37C2EA58D79_.wvu.Rows" hidden="1">#REF!</definedName>
    <definedName name="Z_C38D798C_080A_4519_9B17_6ABAC626E22C_.wvu.Cols" localSheetId="2" hidden="1">#REF!,#REF!,#REF!</definedName>
    <definedName name="Z_C38D798C_080A_4519_9B17_6ABAC626E22C_.wvu.Cols" localSheetId="3" hidden="1">#REF!,#REF!,#REF!</definedName>
    <definedName name="Z_C38D798C_080A_4519_9B17_6ABAC626E22C_.wvu.Cols" hidden="1">#REF!,#REF!,#REF!</definedName>
    <definedName name="Z_C38D798C_080A_4519_9B17_6ABAC626E22C_.wvu.FilterData" localSheetId="2" hidden="1">#REF!</definedName>
    <definedName name="Z_C38D798C_080A_4519_9B17_6ABAC626E22C_.wvu.FilterData" localSheetId="3" hidden="1">#REF!</definedName>
    <definedName name="Z_C38D798C_080A_4519_9B17_6ABAC626E22C_.wvu.FilterData" hidden="1">#REF!</definedName>
    <definedName name="Z_C38D798C_080A_4519_9B17_6ABAC626E22C_.wvu.PrintArea" localSheetId="2" hidden="1">#REF!</definedName>
    <definedName name="Z_C38D798C_080A_4519_9B17_6ABAC626E22C_.wvu.PrintArea" localSheetId="3" hidden="1">#REF!</definedName>
    <definedName name="Z_C38D798C_080A_4519_9B17_6ABAC626E22C_.wvu.PrintArea" hidden="1">#REF!</definedName>
    <definedName name="Z_C38D798C_080A_4519_9B17_6ABAC626E22C_.wvu.Rows" localSheetId="2" hidden="1">#REF!</definedName>
    <definedName name="Z_C38D798C_080A_4519_9B17_6ABAC626E22C_.wvu.Rows" localSheetId="3" hidden="1">#REF!</definedName>
    <definedName name="Z_C38D798C_080A_4519_9B17_6ABAC626E22C_.wvu.Rows" hidden="1">#REF!</definedName>
    <definedName name="zheldor">'[20]yO302.1'!#REF!</definedName>
    <definedName name="zheldorizdat">'[20]yO302.1'!#REF!</definedName>
    <definedName name="а">[57]АФ!$C$1</definedName>
    <definedName name="а1">[58]ЯНВАРЬ!#REF!</definedName>
    <definedName name="А2" localSheetId="2">#REF!</definedName>
    <definedName name="А2" localSheetId="3">#REF!</definedName>
    <definedName name="А2">#REF!</definedName>
    <definedName name="АБ">[59]ДДСАБ!$C$10</definedName>
    <definedName name="Август" localSheetId="2">#REF!</definedName>
    <definedName name="Август" localSheetId="3">#REF!</definedName>
    <definedName name="Август">#REF!</definedName>
    <definedName name="август2002г">[56]Сентябрь!#REF!</definedName>
    <definedName name="авпрар" localSheetId="2">#REF!</definedName>
    <definedName name="авпрар" localSheetId="3">#REF!</definedName>
    <definedName name="авпрар">#REF!</definedName>
    <definedName name="адмрасходы">[60]Лист2!#REF!</definedName>
    <definedName name="ам" localSheetId="2">#REF!</definedName>
    <definedName name="ам" localSheetId="3">#REF!</definedName>
    <definedName name="ам">#REF!</definedName>
    <definedName name="амортизация">[60]Лист2!#REF!</definedName>
    <definedName name="апва">'[10]S-360'!апва</definedName>
    <definedName name="Апрель">[55]Апрель!#REF!</definedName>
    <definedName name="апрель2000">[56]Квартал!#REF!</definedName>
    <definedName name="аренда">[60]Лист2!#REF!</definedName>
    <definedName name="_xlnm.Database" localSheetId="2">#REF!</definedName>
    <definedName name="_xlnm.Database" localSheetId="3">#REF!</definedName>
    <definedName name="_xlnm.Database">#REF!</definedName>
    <definedName name="биржа">[61]База!$A$1:$T$65536</definedName>
    <definedName name="биржа1">[61]База!$B$1:$T$65536</definedName>
    <definedName name="БЛРаздел1">[62]Форма2!$C$19:$C$24,[62]Форма2!$E$19:$F$24,[62]Форма2!$D$26:$F$31,[62]Форма2!$C$33:$C$38,[62]Форма2!$E$33:$F$38,[62]Форма2!$D$40:$F$43,[62]Форма2!$C$45:$C$48,[62]Форма2!$E$45:$F$48,[62]Форма2!$C$19</definedName>
    <definedName name="БЛРаздел10" localSheetId="2">#REF!</definedName>
    <definedName name="БЛРаздел10" localSheetId="3">#REF!</definedName>
    <definedName name="БЛРаздел10">#REF!</definedName>
    <definedName name="БЛРаздел2">[62]Форма2!$C$51:$C$58,[62]Форма2!$E$51:$F$58,[62]Форма2!$C$60:$C$63,[62]Форма2!$E$60:$F$63,[62]Форма2!$C$65:$C$67,[62]Форма2!$E$65:$F$67,[62]Форма2!$C$51</definedName>
    <definedName name="БЛРаздел3">[62]Форма2!$C$70:$C$72,[62]Форма2!$D$73:$F$73,[62]Форма2!$E$70:$F$72,[62]Форма2!$C$75:$C$77,[62]Форма2!$E$75:$F$77,[62]Форма2!$C$79:$C$82,[62]Форма2!$E$79:$F$82,[62]Форма2!$C$84:$C$86,[62]Форма2!$E$84:$F$86,[62]Форма2!$C$88:$C$89,[62]Форма2!$E$88:$F$89,[62]Форма2!$C$70</definedName>
    <definedName name="БЛРаздел4">[62]Форма2!$E$106:$F$107,[62]Форма2!$C$106:$C$107,[62]Форма2!$E$102:$F$104,[62]Форма2!$C$102:$C$104,[62]Форма2!$C$97:$C$100,[62]Форма2!$E$97:$F$100,[62]Форма2!$E$92:$F$95,[62]Форма2!$C$92:$C$95,[62]Форма2!$C$92</definedName>
    <definedName name="БЛРаздел5">[62]Форма2!$C$113:$C$114,[62]Форма2!$D$110:$F$112,[62]Форма2!$E$113:$F$114,[62]Форма2!$D$115:$F$115,[62]Форма2!$D$117:$F$119,[62]Форма2!$D$121:$F$122,[62]Форма2!$D$124:$F$126,[62]Форма2!$D$110</definedName>
    <definedName name="БЛРаздел6">[62]Форма2!$D$129:$F$132,[62]Форма2!$D$134:$F$135,[62]Форма2!$D$137:$F$140,[62]Форма2!$D$142:$F$144,[62]Форма2!$D$146:$F$150,[62]Форма2!$D$152:$F$154,[62]Форма2!$D$156:$F$162,[62]Форма2!$D$129</definedName>
    <definedName name="блраздел66">[63]Форма2!$D$129:$F$132,[63]Форма2!$D$134:$F$135,[63]Форма2!$D$138:$F$141,[63]Форма2!$D$148:$F$150,[63]Форма2!$D$152:$F$153,[63]Форма2!$D$155:$F$158,[63]Форма2!$D$161:$F$167,[63]Форма2!$D$129</definedName>
    <definedName name="БЛРаздел7">[62]Форма2!$D$179:$F$185,[62]Форма2!$D$175:$F$177,[62]Форма2!$D$165:$F$173,[62]Форма2!$D$165</definedName>
    <definedName name="БЛРаздел8">[62]Форма2!$E$200:$F$207,[62]Форма2!$C$200:$C$207,[62]Форма2!$E$189:$F$198,[62]Форма2!$C$189:$C$198,[62]Форма2!$E$188:$F$188,[62]Форма2!$C$188</definedName>
    <definedName name="БЛРаздел9">[62]Форма2!$E$234:$F$237,[62]Форма2!$C$234:$C$237,[62]Форма2!$E$224:$F$232,[62]Форма2!$C$224:$C$232,[62]Форма2!$E$223:$F$223,[62]Форма2!$C$223,[62]Форма2!$E$217:$F$221,[62]Форма2!$C$217:$C$221,[62]Форма2!$E$210:$F$215,[62]Форма2!$C$210:$C$215,[62]Форма2!$C$210</definedName>
    <definedName name="БПДанные">[62]Форма1!$C$22:$D$33,[62]Форма1!$C$36:$D$48,[62]Форма1!$C$22</definedName>
    <definedName name="в">#REF!</definedName>
    <definedName name="ВалютаБаланса" localSheetId="2">#REF!</definedName>
    <definedName name="ВалютаБаланса" localSheetId="3">#REF!</definedName>
    <definedName name="ВалютаБаланса">#REF!</definedName>
    <definedName name="вп" localSheetId="2">#REF!</definedName>
    <definedName name="вп" localSheetId="3">#REF!</definedName>
    <definedName name="вп">#REF!</definedName>
    <definedName name="Всего" localSheetId="2">#REF!</definedName>
    <definedName name="Всего" localSheetId="3">#REF!</definedName>
    <definedName name="Всего">#REF!</definedName>
    <definedName name="вспом.ссуд.порт." localSheetId="2">#REF!</definedName>
    <definedName name="вспом.ссуд.порт." localSheetId="3">#REF!</definedName>
    <definedName name="вспом.ссуд.порт.">#REF!</definedName>
    <definedName name="выпуск">[55]Январь!#REF!</definedName>
    <definedName name="грп">[64]справка!$B$16</definedName>
    <definedName name="Группа">[65]группа!$A$1:$B$267</definedName>
    <definedName name="Д">'[66]Изменяемые данные'!$C$5</definedName>
    <definedName name="Дата">[67]З!$B$5</definedName>
    <definedName name="ДатаБаланса" localSheetId="2">#REF!</definedName>
    <definedName name="ДатаБаланса" localSheetId="3">#REF!</definedName>
    <definedName name="ДатаБаланса">#REF!</definedName>
    <definedName name="дек02">[56]Сентябрь!#REF!</definedName>
    <definedName name="дек2002год">[55]Сентябрь!#REF!</definedName>
    <definedName name="Декабрь">[55]Декабрь!#REF!</definedName>
    <definedName name="декабрь2002">[55]Ноябрь!#REF!</definedName>
    <definedName name="ДЕП">[67]З!$B$7</definedName>
    <definedName name="Департамент">[67]З!$M$3</definedName>
    <definedName name="дмтс">'[20]yO302.1'!#REF!</definedName>
    <definedName name="Добыча">'[68]Добыча нефти4'!$F$11:$Q$12</definedName>
    <definedName name="Доз5" localSheetId="2">#REF!</definedName>
    <definedName name="Доз5" localSheetId="3">#REF!</definedName>
    <definedName name="Доз5">#REF!</definedName>
    <definedName name="доллар">[69]Данные!$A$1:$F$65536</definedName>
    <definedName name="е78979879" hidden="1">'[1]Prelim Cost'!$B$31:$L$31</definedName>
    <definedName name="за2002">[55]Январь!#REF!</definedName>
    <definedName name="за4мес">[55]Квартал!#REF!</definedName>
    <definedName name="Загол_1_1" localSheetId="2">#REF!</definedName>
    <definedName name="Загол_1_1" localSheetId="3">#REF!</definedName>
    <definedName name="Загол_1_1">#REF!</definedName>
    <definedName name="Загол_1_2" localSheetId="2">#REF!</definedName>
    <definedName name="Загол_1_2" localSheetId="3">#REF!</definedName>
    <definedName name="Загол_1_2">#REF!</definedName>
    <definedName name="Загол_1_3" localSheetId="2">#REF!</definedName>
    <definedName name="Загол_1_3" localSheetId="3">#REF!</definedName>
    <definedName name="Загол_1_3">#REF!</definedName>
    <definedName name="Загол_1_4" localSheetId="2">#REF!</definedName>
    <definedName name="Загол_1_4" localSheetId="3">#REF!</definedName>
    <definedName name="Загол_1_4">#REF!</definedName>
    <definedName name="Загол_1_5" localSheetId="2">#REF!</definedName>
    <definedName name="Загол_1_5" localSheetId="3">#REF!</definedName>
    <definedName name="Загол_1_5">#REF!</definedName>
    <definedName name="Загол_1_6" localSheetId="2">#REF!</definedName>
    <definedName name="Загол_1_6" localSheetId="3">#REF!</definedName>
    <definedName name="Загол_1_6">#REF!</definedName>
    <definedName name="Загол_1_7" localSheetId="2">#REF!</definedName>
    <definedName name="Загол_1_7" localSheetId="3">#REF!</definedName>
    <definedName name="Загол_1_7">#REF!</definedName>
    <definedName name="Загол_2_1" localSheetId="2">#REF!</definedName>
    <definedName name="Загол_2_1" localSheetId="3">#REF!</definedName>
    <definedName name="Загол_2_1">#REF!</definedName>
    <definedName name="Загол_2_2" localSheetId="2">#REF!</definedName>
    <definedName name="Загол_2_2" localSheetId="3">#REF!</definedName>
    <definedName name="Загол_2_2">#REF!</definedName>
    <definedName name="Загол_2_3" localSheetId="2">#REF!</definedName>
    <definedName name="Загол_2_3" localSheetId="3">#REF!</definedName>
    <definedName name="Загол_2_3">#REF!</definedName>
    <definedName name="Загол_2_4" localSheetId="2">#REF!</definedName>
    <definedName name="Загол_2_4" localSheetId="3">#REF!</definedName>
    <definedName name="Загол_2_4">#REF!</definedName>
    <definedName name="Загол_2_5" localSheetId="2">#REF!</definedName>
    <definedName name="Загол_2_5" localSheetId="3">#REF!</definedName>
    <definedName name="Загол_2_5">#REF!</definedName>
    <definedName name="Загол_2_6" localSheetId="2">#REF!</definedName>
    <definedName name="Загол_2_6" localSheetId="3">#REF!</definedName>
    <definedName name="Загол_2_6">#REF!</definedName>
    <definedName name="Загол_2_7" localSheetId="2">#REF!</definedName>
    <definedName name="Загол_2_7" localSheetId="3">#REF!</definedName>
    <definedName name="Загол_2_7">#REF!</definedName>
    <definedName name="_xlnm.Print_Titles" localSheetId="1">Ф2!$8:$9</definedName>
    <definedName name="_xlnm.Print_Titles">#N/A</definedName>
    <definedName name="Зарплата" localSheetId="2">#REF!</definedName>
    <definedName name="Зарплата" localSheetId="3">#REF!</definedName>
    <definedName name="Зарплата">#REF!</definedName>
    <definedName name="ЗглвПравый" localSheetId="2">#REF!</definedName>
    <definedName name="ЗглвПравый" localSheetId="3">#REF!</definedName>
    <definedName name="ЗглвПравый">#REF!</definedName>
    <definedName name="земельный_налог">[60]Лист2!#REF!</definedName>
    <definedName name="зквартал">[56]Январь!#REF!</definedName>
    <definedName name="Знак">[70]А_Газ!$AA$4</definedName>
    <definedName name="и1" localSheetId="2">#REF!</definedName>
    <definedName name="и1" localSheetId="3">#REF!</definedName>
    <definedName name="и1">#REF!</definedName>
    <definedName name="йй">'[10]S-360'!йй</definedName>
    <definedName name="инкассация">[60]Лист2!#REF!</definedName>
    <definedName name="Июль">[55]Июль!#REF!</definedName>
    <definedName name="июль2002">[56]Декабрь!#REF!</definedName>
    <definedName name="Июнь">[55]Июнь!#REF!</definedName>
    <definedName name="Квартал1">[55]Квартал!#REF!</definedName>
    <definedName name="Квартал2" localSheetId="2">#REF!</definedName>
    <definedName name="Квартал2" localSheetId="3">#REF!</definedName>
    <definedName name="Квартал2">#REF!</definedName>
    <definedName name="Квартал3" localSheetId="2">#REF!</definedName>
    <definedName name="Квартал3" localSheetId="3">#REF!</definedName>
    <definedName name="Квартал3">#REF!</definedName>
    <definedName name="Квартал4" localSheetId="2">#REF!</definedName>
    <definedName name="Квартал4" localSheetId="3">#REF!</definedName>
    <definedName name="Квартал4">#REF!</definedName>
    <definedName name="Класс">[71]класс!$A$1:$B$229</definedName>
    <definedName name="колич_РКО">[60]Лист2!#REF!</definedName>
    <definedName name="командировки">[60]Лист2!#REF!</definedName>
    <definedName name="Консолидация" localSheetId="2">#REF!</definedName>
    <definedName name="Консолидация" localSheetId="3">#REF!</definedName>
    <definedName name="Консолидация">#REF!</definedName>
    <definedName name="л103" localSheetId="2">#REF!</definedName>
    <definedName name="л103" localSheetId="3">#REF!</definedName>
    <definedName name="л103">#REF!</definedName>
    <definedName name="лддлд" localSheetId="2">#REF!</definedName>
    <definedName name="лддлд" localSheetId="3">#REF!</definedName>
    <definedName name="лддлд">#REF!</definedName>
    <definedName name="Ликвидация" localSheetId="2">#REF!</definedName>
    <definedName name="Ликвидация" localSheetId="3">#REF!</definedName>
    <definedName name="Ликвидация">#REF!</definedName>
    <definedName name="Май" localSheetId="2">#REF!</definedName>
    <definedName name="Май" localSheetId="3">#REF!</definedName>
    <definedName name="Май">#REF!</definedName>
    <definedName name="Макрос1" localSheetId="2">#N/A</definedName>
    <definedName name="Макрос1" localSheetId="3">Ф4!Макрос1</definedName>
    <definedName name="Макрос1">#N/A</definedName>
    <definedName name="Максимум">[67]З!$M$2</definedName>
    <definedName name="Март">[55]Март!#REF!</definedName>
    <definedName name="март02г">[55]Январь!#REF!</definedName>
    <definedName name="март2002">[55]Июль!#REF!</definedName>
    <definedName name="матер_содерж_зданий">[60]Лист2!#REF!</definedName>
    <definedName name="материальные_расх">[60]Лист2!#REF!</definedName>
    <definedName name="Мес">[67]З!$M$4</definedName>
    <definedName name="Месяц">[67]З!$B$6</definedName>
    <definedName name="мпр" localSheetId="2">#REF!</definedName>
    <definedName name="мпр" localSheetId="3">#REF!</definedName>
    <definedName name="мпр">#REF!</definedName>
    <definedName name="мрп">[72]справка!$A$4:$B$15</definedName>
    <definedName name="налог_имущество">[60]Лист2!#REF!</definedName>
    <definedName name="налог_транспорт">[60]Лист2!#REF!</definedName>
    <definedName name="налог_ЦБ">[60]Лист2!#REF!</definedName>
    <definedName name="налоги">[60]Лист2!#REF!</definedName>
    <definedName name="НДС">[60]Лист2!#REF!</definedName>
    <definedName name="НомР">[67]З!$B$4</definedName>
    <definedName name="Ноябрь">[55]Ноябрь!#REF!</definedName>
    <definedName name="НСАБ">[59]ДДСККБ!$C$10</definedName>
    <definedName name="НСККБ">[59]ДДСККБ!$C$10</definedName>
    <definedName name="ОАБ">[73]ДДСАБ!$C$37</definedName>
    <definedName name="_xlnm.Print_Area" localSheetId="1">Ф2!$A$1:$G$96</definedName>
    <definedName name="_xlnm.Print_Area" localSheetId="2">Ф3!$A$1:$D$64</definedName>
    <definedName name="_xlnm.Print_Area" localSheetId="3">Ф4!$A$1:$N$62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обмунд_инкасс">[60]Лист2!#REF!</definedName>
    <definedName name="обмундир_охраны">[60]Лист2!#REF!</definedName>
    <definedName name="ОККБ">[73]ДДСККБ!$C$58</definedName>
    <definedName name="окт">[55]Март!#REF!</definedName>
    <definedName name="Октябрь" localSheetId="2">#REF!</definedName>
    <definedName name="Октябрь" localSheetId="3">#REF!</definedName>
    <definedName name="Октябрь">#REF!</definedName>
    <definedName name="октябрь2002">[55]Январь!#REF!</definedName>
    <definedName name="октябрьуслуги">[55]Сентябрь!#REF!</definedName>
    <definedName name="оплата_труда">[60]Лист2!#REF!</definedName>
    <definedName name="охрана">[60]Лист2!#REF!</definedName>
    <definedName name="подгот_кадров">[60]Лист2!#REF!</definedName>
    <definedName name="Подготовка_к_печати_и_сохранение0710">'[10]S-360'!Подготовка_к_печати_и_сохранение0710</definedName>
    <definedName name="подписка">[60]Лист2!#REF!</definedName>
    <definedName name="прил14_нов" localSheetId="2">#N/A</definedName>
    <definedName name="прил14_нов" localSheetId="3">Ф4!прил14_нов</definedName>
    <definedName name="прил14_нов">#N/A</definedName>
    <definedName name="проч_адмрасх">[60]Лист2!#REF!</definedName>
    <definedName name="проч_операц">[60]Лист2!#REF!</definedName>
    <definedName name="прочие_налог">[60]Лист2!#REF!</definedName>
    <definedName name="прочие_общехоз">[60]Лист2!#REF!</definedName>
    <definedName name="прочие_расх">[60]Лист2!#REF!</definedName>
    <definedName name="расх_мат_охраны">[60]Лист2!#REF!</definedName>
    <definedName name="расх_матер_инкасс">[60]Лист2!#REF!</definedName>
    <definedName name="расш" localSheetId="2">#REF!</definedName>
    <definedName name="расш" localSheetId="3">#REF!</definedName>
    <definedName name="расш">#REF!</definedName>
    <definedName name="Реализация" localSheetId="2">#REF!</definedName>
    <definedName name="Реализация" localSheetId="3">#REF!</definedName>
    <definedName name="Реализация">#REF!</definedName>
    <definedName name="реклама">[60]Лист2!#REF!</definedName>
    <definedName name="_xlnm.Recorder" localSheetId="2">#REF!</definedName>
    <definedName name="_xlnm.Recorder" localSheetId="3">#REF!</definedName>
    <definedName name="_xlnm.Recorder">#REF!</definedName>
    <definedName name="ремонт">[60]Лист2!#REF!</definedName>
    <definedName name="РОблКл1">'[74]1 класс'!$A$5:$B$53</definedName>
    <definedName name="РОблКл2">'[74]2 класс'!$A$5:$B$42</definedName>
    <definedName name="РОблКл3">'[74]3 класс'!$A$5:$B$13</definedName>
    <definedName name="РОблКл4">'[74]4 класс'!$A$5:$B$38</definedName>
    <definedName name="РОблКл5">'[74]5 класс'!$A$5:$B$72</definedName>
    <definedName name="Сводный_баланс_н_п_с">'[10]S-360'!Сводный_баланс_н_п_с</definedName>
    <definedName name="связь">[60]Лист2!#REF!</definedName>
    <definedName name="сент">[55]Июнь!#REF!</definedName>
    <definedName name="сент2002">[56]Январь!#REF!</definedName>
    <definedName name="Сентябрь">[55]Сентябрь!#REF!</definedName>
    <definedName name="сентябрь2000год">[56]Март!#REF!</definedName>
    <definedName name="см">'[20]yO302.1'!#REF!</definedName>
    <definedName name="СН">[75]ИзменяемыеДанные!#REF!</definedName>
    <definedName name="содерж_помещ">[60]Лист2!#REF!</definedName>
    <definedName name="Сохранение" localSheetId="2">#REF!</definedName>
    <definedName name="Сохранение" localSheetId="3">#REF!</definedName>
    <definedName name="Сохранение">#REF!</definedName>
    <definedName name="СП">[76]СПгнг!$A$1:$D$84</definedName>
    <definedName name="спец_одежд_обсл_перс">[60]Лист2!#REF!</definedName>
    <definedName name="СТ">[77]ИзменяемыеДанные!#REF!</definedName>
    <definedName name="Станция" localSheetId="2">#REF!</definedName>
    <definedName name="Станция" localSheetId="3">#REF!</definedName>
    <definedName name="Станция">#REF!</definedName>
    <definedName name="СТРОИТЕЛЬСТВО" localSheetId="2">#REF!</definedName>
    <definedName name="СТРОИТЕЛЬСТВО" localSheetId="3">#REF!</definedName>
    <definedName name="СТРОИТЕЛЬСТВО">#REF!</definedName>
    <definedName name="счет221">[55]Март!#REF!</definedName>
    <definedName name="сяры">'[20]yO302.1'!#REF!</definedName>
    <definedName name="техобслуж_ВТ">[60]Лист2!#REF!</definedName>
    <definedName name="техобслуж_ОС">[60]Лист2!#REF!</definedName>
    <definedName name="тлн" localSheetId="2">#REF!</definedName>
    <definedName name="тлн" localSheetId="3">#REF!</definedName>
    <definedName name="тлн">#REF!</definedName>
    <definedName name="тлн1" localSheetId="2">#REF!</definedName>
    <definedName name="тлн1" localSheetId="3">#REF!</definedName>
    <definedName name="тлн1">#REF!</definedName>
    <definedName name="тов6м">[55]Июль!#REF!</definedName>
    <definedName name="транспорт">[60]Лист2!#REF!</definedName>
    <definedName name="туц" localSheetId="2">#REF!</definedName>
    <definedName name="туц" localSheetId="3">#REF!</definedName>
    <definedName name="туц">#REF!</definedName>
    <definedName name="Увеличение" localSheetId="2">#REF!</definedName>
    <definedName name="Увеличение" localSheetId="3">#REF!</definedName>
    <definedName name="Увеличение">#REF!</definedName>
    <definedName name="Упорядочить_по_областям">[78]!Упорядочить_по_областям</definedName>
    <definedName name="Уровень2" localSheetId="2">#REF!</definedName>
    <definedName name="Уровень2" localSheetId="3">#REF!</definedName>
    <definedName name="Уровень2">#REF!</definedName>
    <definedName name="Уровень3" localSheetId="2">#REF!</definedName>
    <definedName name="Уровень3" localSheetId="3">#REF!</definedName>
    <definedName name="Уровень3">#REF!</definedName>
    <definedName name="усл">[55]Сентябрь!#REF!</definedName>
    <definedName name="усл2002">[55]Январь!#REF!</definedName>
    <definedName name="услуги">[55]Сентябрь!#REF!</definedName>
    <definedName name="ф2" localSheetId="2">#REF!</definedName>
    <definedName name="ф2" localSheetId="3">#REF!</definedName>
    <definedName name="ф2">#REF!</definedName>
    <definedName name="ф77" localSheetId="2">#REF!</definedName>
    <definedName name="ф77" localSheetId="3">#REF!</definedName>
    <definedName name="ф77">#REF!</definedName>
    <definedName name="фев02г">[56]Ноябрь!#REF!</definedName>
    <definedName name="февр">[55]Июнь!#REF!</definedName>
    <definedName name="Февраль" localSheetId="2">#REF!</definedName>
    <definedName name="Февраль" localSheetId="3">#REF!</definedName>
    <definedName name="Февраль">#REF!</definedName>
    <definedName name="фис" hidden="1">'[1]Prelim Cost'!$B$31:$L$31</definedName>
    <definedName name="Флажок16_Щелкнуть">'[10]S-360'!Флажок16_Щелкнуть</definedName>
    <definedName name="форма">[63]Форма2!$C$51:$C$58,[63]Форма2!$E$51:$F$58,[63]Форма2!$C$60:$C$62,[63]Форма2!$E$60:$F$62,[63]Форма2!$C$64:$C$66,[63]Форма2!$E$64:$F$66,[63]Форма2!$C$51</definedName>
    <definedName name="ц" localSheetId="2">#REF!</definedName>
    <definedName name="ц" localSheetId="3">#REF!</definedName>
    <definedName name="ц">#REF!</definedName>
    <definedName name="Цена_переработки" localSheetId="2">#REF!</definedName>
    <definedName name="Цена_переработки" localSheetId="3">#REF!</definedName>
    <definedName name="Цена_переработки">#REF!</definedName>
    <definedName name="цк" localSheetId="2" hidden="1">{"IAS Mapping",#N/A,TRUE,"RSA_FS"}</definedName>
    <definedName name="цк" localSheetId="3" hidden="1">{"IAS Mapping",#N/A,TRUE,"RSA_FS"}</definedName>
    <definedName name="цк" hidden="1">{"IAS Mapping",#N/A,TRUE,"RSA_FS"}</definedName>
    <definedName name="ЦО1">[79]группа!$A$1:$C$263</definedName>
    <definedName name="ь1" localSheetId="2">#REF!</definedName>
    <definedName name="ь1" localSheetId="3">#REF!</definedName>
    <definedName name="ь1">#REF!</definedName>
    <definedName name="ь2" localSheetId="2">#REF!</definedName>
    <definedName name="ь2" localSheetId="3">#REF!</definedName>
    <definedName name="ь2">#REF!</definedName>
    <definedName name="Экспорт_Объемы_добычи" localSheetId="2">#REF!</definedName>
    <definedName name="Экспорт_Объемы_добычи" localSheetId="3">#REF!</definedName>
    <definedName name="Экспорт_Объемы_добычи">#REF!</definedName>
    <definedName name="Экспорт_Поставки_нефти">'[68]поставка сравн13'!$A$1:$Q$30</definedName>
    <definedName name="Январь">[55]Январь!#REF!</definedName>
    <definedName name="январь2002">[56]Ноябрь!#REF!</definedName>
    <definedName name="ЯнварьАвгуст" localSheetId="2">#REF!</definedName>
    <definedName name="ЯнварьАвгуст" localSheetId="3">#REF!</definedName>
    <definedName name="ЯнварьАвгуст">#REF!</definedName>
    <definedName name="ЯнварьАпрель" localSheetId="2">#REF!</definedName>
    <definedName name="ЯнварьАпрель" localSheetId="3">#REF!</definedName>
    <definedName name="ЯнварьАпрель">#REF!</definedName>
    <definedName name="ЯнварьДекабрь" localSheetId="2">#REF!</definedName>
    <definedName name="ЯнварьДекабрь" localSheetId="3">#REF!</definedName>
    <definedName name="ЯнварьДекабрь">#REF!</definedName>
    <definedName name="ЯнварьИюль" localSheetId="2">#REF!</definedName>
    <definedName name="ЯнварьИюль" localSheetId="3">#REF!</definedName>
    <definedName name="ЯнварьИюль">#REF!</definedName>
    <definedName name="ЯнварьИюнь" localSheetId="2">#REF!</definedName>
    <definedName name="ЯнварьИюнь" localSheetId="3">#REF!</definedName>
    <definedName name="ЯнварьИюнь">#REF!</definedName>
    <definedName name="ЯнварьМай" localSheetId="2">#REF!</definedName>
    <definedName name="ЯнварьМай" localSheetId="3">#REF!</definedName>
    <definedName name="ЯнварьМай">#REF!</definedName>
    <definedName name="ЯнварьНоябрь" localSheetId="2">#REF!</definedName>
    <definedName name="ЯнварьНоябрь" localSheetId="3">#REF!</definedName>
    <definedName name="ЯнварьНоябрь">#REF!</definedName>
    <definedName name="ЯнварьОктябрь">'[80]#REF'!#REF!</definedName>
    <definedName name="ЯнварьСентябрь" localSheetId="2">#REF!</definedName>
    <definedName name="ЯнварьСентябрь" localSheetId="3">#REF!</definedName>
    <definedName name="ЯнварьСентябрь">#REF!</definedName>
    <definedName name="ЯнварьФевраль" localSheetId="2">#REF!</definedName>
    <definedName name="ЯнварьФевраль" localSheetId="3">#REF!</definedName>
    <definedName name="ЯнварьФевраль">#REF!</definedName>
    <definedName name="订单产品信息" localSheetId="2">#REF!</definedName>
    <definedName name="订单产品信息" localSheetId="3">#REF!</definedName>
    <definedName name="订单产品信息">#REF!</definedName>
  </definedNames>
  <calcPr calcId="162913"/>
</workbook>
</file>

<file path=xl/calcChain.xml><?xml version="1.0" encoding="utf-8"?>
<calcChain xmlns="http://schemas.openxmlformats.org/spreadsheetml/2006/main">
  <c r="C52" i="3" l="1"/>
  <c r="D52" i="3"/>
  <c r="E65" i="1" l="1"/>
  <c r="C43" i="3"/>
  <c r="C40" i="3"/>
  <c r="E36" i="1"/>
  <c r="E16" i="1"/>
  <c r="I31" i="4" l="1"/>
  <c r="C51" i="3"/>
  <c r="C50" i="3"/>
  <c r="C49" i="3"/>
  <c r="C37" i="3"/>
  <c r="C36" i="3"/>
  <c r="C35" i="3"/>
  <c r="C32" i="3"/>
  <c r="C30" i="3"/>
  <c r="C29" i="3"/>
  <c r="C28" i="3"/>
  <c r="C26" i="3"/>
  <c r="C25" i="3"/>
  <c r="C24" i="3"/>
  <c r="C23" i="3"/>
  <c r="C22" i="3"/>
  <c r="C21" i="3"/>
  <c r="C20" i="3"/>
  <c r="C17" i="3"/>
  <c r="C16" i="3"/>
  <c r="C15" i="3"/>
  <c r="C14" i="3"/>
  <c r="C13" i="3"/>
  <c r="C12" i="3"/>
  <c r="C11" i="3"/>
  <c r="I11" i="4" l="1"/>
  <c r="K11" i="4" l="1"/>
  <c r="G60" i="2" l="1"/>
  <c r="G40" i="2"/>
  <c r="F40" i="2"/>
  <c r="F16" i="1"/>
  <c r="K48" i="4" l="1"/>
  <c r="K43" i="4"/>
  <c r="D49" i="4"/>
  <c r="I43" i="4"/>
  <c r="C38" i="3" l="1"/>
  <c r="F60" i="2"/>
  <c r="F52" i="2"/>
  <c r="I42" i="4" l="1"/>
  <c r="G38" i="4"/>
  <c r="I38" i="4" s="1"/>
  <c r="K38" i="4" s="1"/>
  <c r="K34" i="4"/>
  <c r="G33" i="4"/>
  <c r="G49" i="4" s="1"/>
  <c r="F33" i="4"/>
  <c r="E33" i="4"/>
  <c r="E49" i="4" s="1"/>
  <c r="D33" i="4"/>
  <c r="C33" i="4"/>
  <c r="K23" i="4"/>
  <c r="I23" i="4"/>
  <c r="K22" i="4"/>
  <c r="I22" i="4"/>
  <c r="G18" i="4"/>
  <c r="I18" i="4" s="1"/>
  <c r="K18" i="4" s="1"/>
  <c r="K14" i="4"/>
  <c r="H13" i="4"/>
  <c r="G13" i="4"/>
  <c r="G29" i="4" s="1"/>
  <c r="F13" i="4"/>
  <c r="E13" i="4"/>
  <c r="D13" i="4"/>
  <c r="C13" i="4"/>
  <c r="C29" i="4" s="1"/>
  <c r="K13" i="4"/>
  <c r="D47" i="3"/>
  <c r="C47" i="3"/>
  <c r="D38" i="3"/>
  <c r="D18" i="3"/>
  <c r="D31" i="3" s="1"/>
  <c r="D33" i="3" s="1"/>
  <c r="C18" i="3"/>
  <c r="C31" i="3" l="1"/>
  <c r="C33" i="3" s="1"/>
  <c r="C48" i="3" s="1"/>
  <c r="K42" i="4"/>
  <c r="C49" i="4"/>
  <c r="I13" i="4"/>
  <c r="D48" i="3"/>
  <c r="F10" i="2" l="1"/>
  <c r="F38" i="2" s="1"/>
  <c r="H33" i="4" l="1"/>
  <c r="F52" i="1"/>
  <c r="E52" i="1"/>
  <c r="F36" i="1"/>
  <c r="E67" i="1" l="1"/>
  <c r="F65" i="1"/>
  <c r="F67" i="1" s="1"/>
  <c r="K31" i="4"/>
  <c r="K33" i="4" s="1"/>
  <c r="F68" i="2"/>
  <c r="F70" i="2" s="1"/>
  <c r="G52" i="2"/>
  <c r="G10" i="2"/>
  <c r="G68" i="2" l="1"/>
  <c r="I33" i="4"/>
  <c r="F74" i="2"/>
  <c r="F77" i="2" s="1"/>
  <c r="H40" i="4" s="1"/>
  <c r="G38" i="2"/>
  <c r="G70" i="2" l="1"/>
  <c r="G74" i="2" s="1"/>
  <c r="G77" i="2" s="1"/>
  <c r="F81" i="2"/>
  <c r="F83" i="2" s="1"/>
  <c r="H41" i="4"/>
  <c r="H49" i="4" s="1"/>
  <c r="I49" i="4" s="1"/>
  <c r="G81" i="2" l="1"/>
  <c r="G83" i="2" s="1"/>
  <c r="H20" i="4"/>
  <c r="H21" i="4" s="1"/>
  <c r="H29" i="4" s="1"/>
  <c r="I29" i="4" s="1"/>
  <c r="I41" i="4"/>
  <c r="K41" i="4" s="1"/>
  <c r="K49" i="4" s="1"/>
  <c r="I21" i="4" l="1"/>
  <c r="K21" i="4" s="1"/>
  <c r="K29" i="4" s="1"/>
</calcChain>
</file>

<file path=xl/sharedStrings.xml><?xml version="1.0" encoding="utf-8"?>
<sst xmlns="http://schemas.openxmlformats.org/spreadsheetml/2006/main" count="312" uniqueCount="254">
  <si>
    <t xml:space="preserve">Бухгалтерский баланс			</t>
  </si>
  <si>
    <t xml:space="preserve">(полное наименование организации)			</t>
  </si>
  <si>
    <t>по состоянию на</t>
  </si>
  <si>
    <t>(в тыс. тенге)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</si>
  <si>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</si>
  <si>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</si>
  <si>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</si>
  <si>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</si>
  <si>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</si>
  <si>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</si>
  <si>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</si>
  <si>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</si>
  <si>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</si>
  <si>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Производные  финансовые инструменты</t>
  </si>
  <si>
    <t>Дебиторская задолженность</t>
  </si>
  <si>
    <t>Комиссионные вознаграждения</t>
  </si>
  <si>
    <t>Операция "обратное РЕПО"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</si>
  <si>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</si>
  <si>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</si>
  <si>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</si>
  <si>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</si>
  <si>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</si>
  <si>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</si>
  <si>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</si>
  <si>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</si>
  <si>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</si>
  <si>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</si>
  <si>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</si>
  <si>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</si>
  <si>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</si>
  <si>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</si>
  <si>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>Вклады привлеченные</t>
  </si>
  <si>
    <t>Выпущенные долговые ценные бумаги</t>
  </si>
  <si>
    <t>Операция "РЕПО"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</si>
  <si>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</si>
  <si>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</si>
  <si>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</si>
  <si>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</si>
  <si>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</si>
  <si>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</si>
  <si>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</si>
  <si>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</si>
  <si>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</si>
  <si>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</si>
  <si>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</si>
  <si>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   простые акции</t>
  </si>
  <si>
    <t xml:space="preserve">   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</si>
  <si>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</si>
  <si>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</si>
  <si>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</si>
  <si>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</si>
  <si>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убыток):</t>
  </si>
  <si>
    <t xml:space="preserve">Итого капитал: </t>
  </si>
  <si>
    <t>Итого капитал и обязательства (стр.35+стр.43)</t>
  </si>
  <si>
    <t>Отчет о прибылях и убытках</t>
  </si>
  <si>
    <t>(полное наименование организации)</t>
  </si>
  <si>
    <t>( в тысячах тенге)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</si>
  <si>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</si>
  <si>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</si>
  <si>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</si>
  <si>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</si>
  <si>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</si>
  <si>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</si>
  <si>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</si>
  <si>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</si>
  <si>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</si>
  <si>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</si>
  <si>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</si>
  <si>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</si>
  <si>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</si>
  <si>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</si>
  <si>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</si>
  <si>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</si>
  <si>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</si>
  <si>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</si>
  <si>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</si>
  <si>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</si>
  <si>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</si>
  <si>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</si>
  <si>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</si>
  <si>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</si>
  <si>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</si>
  <si>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</si>
  <si>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</si>
  <si>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</si>
  <si>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</si>
  <si>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в том числе::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</si>
  <si>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</si>
  <si>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</si>
  <si>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</si>
  <si>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</si>
  <si>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</si>
  <si>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Доходы от восстановления резервов на возможные потери по операциям</t>
  </si>
  <si>
    <t>Доходы в виде дивидендов по акциям</t>
  </si>
  <si>
    <t>Доходы, связанные с участием в капитале других юридических лиц</t>
  </si>
  <si>
    <t>Доходы от реализации активов</t>
  </si>
  <si>
    <t>Прочие доходы</t>
  </si>
  <si>
    <t>Итого доходов (сумма строк с 1 по 10)</t>
  </si>
  <si>
    <t>Расходы, связанные с выплатой вознаграждения</t>
  </si>
  <si>
    <t>по привлеченным вкладам</t>
  </si>
  <si>
    <t>12.1</t>
  </si>
  <si>
    <t>по полученным займам</t>
  </si>
  <si>
    <t>12.2</t>
  </si>
  <si>
    <t>по полученной финансовой аренде</t>
  </si>
  <si>
    <t>12.3</t>
  </si>
  <si>
    <t>по выпущенным ценным бумагам</t>
  </si>
  <si>
    <t>12.4</t>
  </si>
  <si>
    <t>по операциям «РЕПО»</t>
  </si>
  <si>
    <t>12.5</t>
  </si>
  <si>
    <t>прочие расходы, связанные с выплатой вознаграждения</t>
  </si>
  <si>
    <t>12.6</t>
  </si>
  <si>
    <t>Комиссионные расходы</t>
  </si>
  <si>
    <t>вознаграждение управляющему агенту</t>
  </si>
  <si>
    <t>13.1</t>
  </si>
  <si>
    <t>вознаграждение за кастодиальное обслуживание</t>
  </si>
  <si>
    <t>13.2</t>
  </si>
  <si>
    <t>Расходы, по банковской и иной деятельности, не связанные с выплатой вознаграждения</t>
  </si>
  <si>
    <t xml:space="preserve">расходы от осуществления переводных операций		</t>
  </si>
  <si>
    <t>14.1</t>
  </si>
  <si>
    <t xml:space="preserve">расходы от осуществления клиринговых операций		</t>
  </si>
  <si>
    <t>14.2</t>
  </si>
  <si>
    <t xml:space="preserve">расходы от осуществления кассовых операций		</t>
  </si>
  <si>
    <t>14.3</t>
  </si>
  <si>
    <t>расходы от осуществления сейфовых операций</t>
  </si>
  <si>
    <t>14.4</t>
  </si>
  <si>
    <t>расходы от осуществления инкассации</t>
  </si>
  <si>
    <t>14.5</t>
  </si>
  <si>
    <t>Расходы по созданию резервов на возможные потери по операциям</t>
  </si>
  <si>
    <t>Операционные расходы</t>
  </si>
  <si>
    <t>расходы на оплату труда и командировочные</t>
  </si>
  <si>
    <t>16.1</t>
  </si>
  <si>
    <t>амортизационные отчисления</t>
  </si>
  <si>
    <t>16.2</t>
  </si>
  <si>
    <t>расходы на материалы</t>
  </si>
  <si>
    <t>16.3</t>
  </si>
  <si>
    <t>расходы по уплате налогов и других обязательных платежей в бюджет, за исключением корпоративного подоходного налога</t>
  </si>
  <si>
    <t>16.4</t>
  </si>
  <si>
    <t>Расходы от реализации или безвозмездной передачи активов</t>
  </si>
  <si>
    <t>Прочие расходы</t>
  </si>
  <si>
    <t>Итого расходов (сумма строк с 12 по 18)</t>
  </si>
  <si>
    <t>Чистая прибыль (убыток) до уплаты корпоративного подоходного налога (стр. 11 - стр. 19)</t>
  </si>
  <si>
    <t>Корпоративный подоходный налог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</si>
  <si>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</si>
  <si>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</si>
  <si>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(стр.22+/- стр.23)</t>
  </si>
  <si>
    <t>Прочий совокупный доход</t>
  </si>
  <si>
    <t xml:space="preserve">Резерв по переоценке активов, имеющихся в наличии для продажи		</t>
  </si>
  <si>
    <t xml:space="preserve">Прочий совокупный доход, за вычетом налога		</t>
  </si>
  <si>
    <t>Приложение 14 
к Правилам представления финансовой 
отчетности финансовыми организациями, 
микрофинансовыми организациями</t>
  </si>
  <si>
    <t>Приложение 16 
к Правилам представления финансовой 
отчетности финансовыми организациями, 
микрофинансовыми организациями</t>
  </si>
  <si>
    <t xml:space="preserve">Инвестиционные ценные бумаги: </t>
  </si>
  <si>
    <t>оцениваемые по справедливой стоимости, изменения которой отражаются в составе прибыли или убытков за период</t>
  </si>
  <si>
    <t>оцениваемые по амортизируемой стоимости</t>
  </si>
  <si>
    <t>Форма № 3</t>
  </si>
  <si>
    <t>Отчет о движении денежных средств (прямой метод)</t>
  </si>
  <si>
    <t>(полное наименование ипотечной организации)</t>
  </si>
  <si>
    <t>(в тысячах тенге)</t>
  </si>
  <si>
    <t>Примечание</t>
  </si>
  <si>
    <t>За аналогичный период с начала предыдущего года (с нарастающим итогом)               (пересчитано)</t>
  </si>
  <si>
    <t>ДВИЖЕНИЕ ДЕНЕЖНЫХ СРЕДСТВ ОТ ОПЕРАЦИОННОЙ ДЕЯТЕЛЬНОСТИ</t>
  </si>
  <si>
    <t xml:space="preserve"> 1 </t>
  </si>
  <si>
    <t xml:space="preserve">Вознаграждение полученное </t>
  </si>
  <si>
    <t>Вознаграждение выплаченное</t>
  </si>
  <si>
    <t xml:space="preserve">Комиссионное вознаграждение полученное </t>
  </si>
  <si>
    <t xml:space="preserve">Комиссионное вознаграждение выплаченное </t>
  </si>
  <si>
    <t>Поступления по прочим доходам</t>
  </si>
  <si>
    <t>Расходы на персонал выплаченные</t>
  </si>
  <si>
    <t>Общие и административные расходы выплаченные</t>
  </si>
  <si>
    <t> 9</t>
  </si>
  <si>
    <t>(Увеличение) уменьшение операционных активов</t>
  </si>
  <si>
    <t> 10</t>
  </si>
  <si>
    <t>Счета и депозиты в банках и прочих финансовых институтах</t>
  </si>
  <si>
    <t>Финансовые активы, учитываемые по справедливой стоимости через прибыль или убыток</t>
  </si>
  <si>
    <t>Кредиты, выданные клиентам</t>
  </si>
  <si>
    <t>Дебиторская задолженность по финансовой аренде</t>
  </si>
  <si>
    <t>Активы, подлежащие передаче по договорам финансовой аренды</t>
  </si>
  <si>
    <t>Незавершенное строительство</t>
  </si>
  <si>
    <t>Увеличение (уменьшение) операционных обязательств</t>
  </si>
  <si>
    <t>Субсидии</t>
  </si>
  <si>
    <t xml:space="preserve">Чистое поступление/(использование) денежных средств от/(в) операционной деятельности </t>
  </si>
  <si>
    <t xml:space="preserve">Подоходный налог уплаченный  </t>
  </si>
  <si>
    <t>(Использование)/поступление денежных средств (в)/от операционной деятельности</t>
  </si>
  <si>
    <t>ДВИЖЕНИЕ ДЕНЕЖНЫХ СРЕДСТВ ОТ ИНВЕСТИЦИОННОЙ ДЕЯТЕЛЬНОСТИ</t>
  </si>
  <si>
    <t>Покупка и продажа финансовых активов, учитываемых по амортизированной стоимости</t>
  </si>
  <si>
    <t xml:space="preserve">Покупка и продажа основных средств и нематериальных активов </t>
  </si>
  <si>
    <t>Покупка и продажа инвестиционной собственности</t>
  </si>
  <si>
    <t>Поступление/(выбытие) денежных средств от инвестиционной деятельности</t>
  </si>
  <si>
    <t>ДВИЖЕНИЕ ДЕНЕЖНЫХ СРЕДСТВ ОТ ФИНАНСОВОЙ ДЕЯТЕЛЬНОСТИ</t>
  </si>
  <si>
    <t>Выкуп/погашение долговых ценных бумаг выпущенных</t>
  </si>
  <si>
    <t>Поступление прочих привлеченных средств</t>
  </si>
  <si>
    <t>Погашение субординированного долга</t>
  </si>
  <si>
    <t>Поступления от выпущенных долговых ценных бумаг</t>
  </si>
  <si>
    <t>Погашение прочих привлеченных средств</t>
  </si>
  <si>
    <t>Эмиссия обыкновенных акций</t>
  </si>
  <si>
    <t>Дивиденды выплаченные</t>
  </si>
  <si>
    <t>Поступление (выбытие) денежных средств от финансовой деятельности</t>
  </si>
  <si>
    <t>Чистое увеличение/(уменьшение ) денежных средств и их эквивалентов</t>
  </si>
  <si>
    <t>Влияние изменений валютных курсов на величину денежных средств и их эквивалентов</t>
  </si>
  <si>
    <t>Влияние изменений резерва под обесценение на денежные средства и их эквиваленты</t>
  </si>
  <si>
    <t>Денежные средства и их эквиваленты по состоянию на начало года</t>
  </si>
  <si>
    <t>Денежные средства и их эквиваленты по состоянию на конец периода</t>
  </si>
  <si>
    <t>Главный бухгалтер                ____________________ Тоқтарқожа А.Т.</t>
  </si>
  <si>
    <t>телефон: 344-12-22 вн.1322</t>
  </si>
  <si>
    <t>Место для печати</t>
  </si>
  <si>
    <t>Форма № 4</t>
  </si>
  <si>
    <t>Отчет об изменениях в капитале</t>
  </si>
  <si>
    <t>Символ</t>
  </si>
  <si>
    <t>Капитал родительской организации</t>
  </si>
  <si>
    <t>Доля меньшинства</t>
  </si>
  <si>
    <t>Итого капитал</t>
  </si>
  <si>
    <t>Дополнительный капитал</t>
  </si>
  <si>
    <t>Нераспределенная прибыль (убыток)</t>
  </si>
  <si>
    <t>Всего</t>
  </si>
  <si>
    <t xml:space="preserve">Сальдо на начало предыдущего периода   </t>
  </si>
  <si>
    <t xml:space="preserve">Изменения в учетной политике и  корректировка ошибок </t>
  </si>
  <si>
    <t>Пересчитанное сальдо на начало предыдущего периода</t>
  </si>
  <si>
    <t xml:space="preserve">Переоценка основных средств             
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</si>
  <si>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</si>
  <si>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</si>
  <si>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</si>
  <si>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</si>
  <si>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предыдущих лет</t>
  </si>
  <si>
    <t xml:space="preserve">Прибыль (убыток) за период   </t>
  </si>
  <si>
    <t>Всего прибыль (убыток) за период</t>
  </si>
  <si>
    <t xml:space="preserve">Дивиденды </t>
  </si>
  <si>
    <t>Эмиссия акций</t>
  </si>
  <si>
    <t>Выкупленные акции</t>
  </si>
  <si>
    <t>Внутренние переводы, в том числе: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</si>
  <si>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</si>
  <si>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</si>
  <si>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</si>
  <si>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конец предыдущего периода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</si>
  <si>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</si>
  <si>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</si>
  <si>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</si>
  <si>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 xml:space="preserve"> </t>
  </si>
  <si>
    <t>33.1</t>
  </si>
  <si>
    <t>33.2</t>
  </si>
  <si>
    <t>Балансовая стоимость на одну акцию,    в тенге</t>
  </si>
  <si>
    <t>41</t>
  </si>
  <si>
    <t>Базовая и разводненная прибыль на акцию</t>
  </si>
  <si>
    <t>Исполнитель                            ____________________Сарсебаева А.О.</t>
  </si>
  <si>
    <t>2.1</t>
  </si>
  <si>
    <t>2.2</t>
  </si>
  <si>
    <t>01 апреля 2021 года</t>
  </si>
  <si>
    <t>на 01.01.2021г.</t>
  </si>
  <si>
    <t>на 01.04.2021г.</t>
  </si>
  <si>
    <t>по состоянию на 01 апреля 2021 года</t>
  </si>
  <si>
    <t xml:space="preserve"> по состоянию на "01" апреля 2021 года</t>
  </si>
  <si>
    <t xml:space="preserve">Акционерное общество "Казахстанская Жилищная Компания"   </t>
  </si>
  <si>
    <t>Гарантии</t>
  </si>
  <si>
    <t>Финансовый директор, член Правления       _____________________ Сагимкулова Б.Д.</t>
  </si>
  <si>
    <t>Финансовый директор, член Правления      _____________________ Сагимкулова Б.Д.</t>
  </si>
  <si>
    <t>Финансовый директор, член Правления    _____________________ Сагимкулова Б.Д.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</si>
</sst>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9">
    <numFmt numFmtId="43" formatCode="_-* #,##0.00_-;\-* #,##0.00_-;_-* &quot;-&quot;??_-;_-@_-"/>
    <numFmt numFmtId="164" formatCode="#,##0_);\(#,##0\);0_)"/>
    <numFmt numFmtId="165" formatCode="_-#,##0_-;\(#,##0\);_-\ \ &quot;-&quot;_-;_-@_-"/>
    <numFmt numFmtId="166" formatCode="_-#,##0.00_-;\(#,##0.00\);_-\ \ &quot;-&quot;_-;_-@_-"/>
    <numFmt numFmtId="167" formatCode="mmm/dd/yyyy;_-\ &quot;N/A&quot;_-;_-\ &quot;-&quot;_-"/>
    <numFmt numFmtId="168" formatCode="mmm/yyyy;_-\ &quot;N/A&quot;_-;_-\ &quot;-&quot;_-"/>
    <numFmt numFmtId="169" formatCode="_-#,##0%_-;\(#,##0%\);_-\ &quot;-&quot;_-"/>
    <numFmt numFmtId="170" formatCode="_-#,###,_-;\(#,###,\);_-\ \ &quot;-&quot;_-;_-@_-"/>
    <numFmt numFmtId="171" formatCode="_-#,###.00,_-;\(#,###.00,\);_-\ \ &quot;-&quot;_-;_-@_-"/>
    <numFmt numFmtId="172" formatCode="_-#0&quot;.&quot;0,_-;\(#0&quot;.&quot;0,\);_-\ \ &quot;-&quot;_-;_-@_-"/>
    <numFmt numFmtId="173" formatCode="_-#0&quot;.&quot;0000_-;\(#0&quot;.&quot;0000\);_-\ \ &quot;-&quot;_-;_-@_-"/>
    <numFmt numFmtId="174" formatCode="&quot;$&quot;#,##0_);\(&quot;$&quot;#,##0\)"/>
    <numFmt numFmtId="175" formatCode="#,##0;\-#,##0;&quot;-&quot;"/>
    <numFmt numFmtId="176" formatCode="General_)"/>
    <numFmt numFmtId="177" formatCode="0.000"/>
    <numFmt numFmtId="178" formatCode="#,##0.0_);\(#,##0.0\)"/>
    <numFmt numFmtId="179" formatCode="#,##0.000_);\(#,##0.000\)"/>
    <numFmt numFmtId="180" formatCode="_(* #,##0.0_);_(* \(#,##0.00\);_(* &quot;-&quot;??_);_(@_)"/>
    <numFmt numFmtId="181" formatCode="&quot;$&quot;#,\);\(&quot;$&quot;#,##0\)"/>
    <numFmt numFmtId="182" formatCode="#,##0_)_%;\(#,##0\)_%;"/>
    <numFmt numFmtId="183" formatCode="_._.* #,##0.0_)_%;_._.* \(#,##0.0\)_%"/>
    <numFmt numFmtId="184" formatCode="#,##0.0_)_%;\(#,##0.0\)_%;\ \ .0_)_%"/>
    <numFmt numFmtId="185" formatCode="_._.* #,##0.00_)_%;_._.* \(#,##0.00\)_%"/>
    <numFmt numFmtId="186" formatCode="#,##0.00_)_%;\(#,##0.00\)_%;\ \ .00_)_%"/>
    <numFmt numFmtId="187" formatCode="_._.* #,##0.000_)_%;_._.* \(#,##0.000\)_%"/>
    <numFmt numFmtId="188" formatCode="#,##0.000_)_%;\(#,##0.000\)_%;\ \ .000_)_%"/>
    <numFmt numFmtId="189" formatCode="_(* #,##0.00_);_(* \(#,##0.00\);_(* &quot;-&quot;??_);_(@_)"/>
    <numFmt numFmtId="190" formatCode="_-* #,##0.00_р_._-;\-* #,##0.00_р_._-;_-* &quot;-&quot;??_р_._-;_-@_-"/>
    <numFmt numFmtId="191" formatCode="_._.* \(#,##0\)_%;_._.* #,##0_)_%;_._.* 0_)_%;_._.@_)_%"/>
    <numFmt numFmtId="192" formatCode="_._.&quot;$&quot;* \(#,##0\)_%;_._.&quot;$&quot;* #,##0_)_%;_._.&quot;$&quot;* 0_)_%;_._.@_)_%"/>
    <numFmt numFmtId="193" formatCode="* \(#,##0\);* #,##0_);&quot;-&quot;??_);@"/>
    <numFmt numFmtId="194" formatCode="&quot;$&quot;* #,##0_)_%;&quot;$&quot;* \(#,##0\)_%;&quot;$&quot;* &quot;-&quot;??_)_%;@_)_%"/>
    <numFmt numFmtId="195" formatCode="_._.&quot;$&quot;* #,##0.0_)_%;_._.&quot;$&quot;* \(#,##0.0\)_%"/>
    <numFmt numFmtId="196" formatCode="&quot;$&quot;* #,##0.0_)_%;&quot;$&quot;* \(#,##0.0\)_%;&quot;$&quot;* \ .0_)_%"/>
    <numFmt numFmtId="197" formatCode="_._.&quot;$&quot;* #,##0.00_)_%;_._.&quot;$&quot;* \(#,##0.00\)_%"/>
    <numFmt numFmtId="198" formatCode="&quot;$&quot;* #,##0.00_)_%;&quot;$&quot;* \(#,##0.00\)_%;&quot;$&quot;* \ .00_)_%"/>
    <numFmt numFmtId="199" formatCode="_._.&quot;$&quot;* #,##0.000_)_%;_._.&quot;$&quot;* \(#,##0.000\)_%"/>
    <numFmt numFmtId="200" formatCode="&quot;$&quot;* #,##0.000_)_%;&quot;$&quot;* \(#,##0.000\)_%;&quot;$&quot;* \ .000_)_%"/>
    <numFmt numFmtId="201" formatCode="mmmm\ d\,\ yyyy"/>
    <numFmt numFmtId="202" formatCode="* #,##0_);* \(#,##0\);&quot;-&quot;??_);@"/>
    <numFmt numFmtId="203" formatCode="_-* #,##0.00[$€-1]_-;\-* #,##0.00[$€-1]_-;_-* &quot;-&quot;??[$€-1]_-"/>
    <numFmt numFmtId="204" formatCode="#,##0\ \ ;\(#,##0\)\ ;\—\ \ \ \ "/>
    <numFmt numFmtId="205" formatCode="&quot;$&quot;#,##0\ ;\-&quot;$&quot;#,##0"/>
    <numFmt numFmtId="206" formatCode="&quot;$&quot;#,##0.00\ ;\(&quot;$&quot;#,##0.00\)"/>
    <numFmt numFmtId="207" formatCode="mmm/dd"/>
    <numFmt numFmtId="208" formatCode="_-* #,##0\ _đ_._-;\-* #,##0\ _đ_._-;_-* &quot;-&quot;\ _đ_._-;_-@_-"/>
    <numFmt numFmtId="209" formatCode="_(* #,##0_);_(* \(#,##0\);_(* &quot;-&quot;_);_(@_)"/>
    <numFmt numFmtId="210" formatCode="0_)%;\(0\)%"/>
    <numFmt numFmtId="211" formatCode="_._._(* 0_)%;_._.* \(0\)%"/>
    <numFmt numFmtId="212" formatCode="_(0_)%;\(0\)%"/>
    <numFmt numFmtId="213" formatCode="0%_);\(0%\)"/>
    <numFmt numFmtId="214" formatCode="\60\4\7\:"/>
    <numFmt numFmtId="215" formatCode="_(0.0_)%;\(0.0\)%"/>
    <numFmt numFmtId="216" formatCode="_._._(* 0.0_)%;_._.* \(0.0\)%"/>
    <numFmt numFmtId="217" formatCode="_(0.00_)%;\(0.00\)%"/>
    <numFmt numFmtId="218" formatCode="_._._(* 0.00_)%;_._.* \(0.00\)%"/>
    <numFmt numFmtId="219" formatCode="_(0.000_)%;\(0.000\)%"/>
    <numFmt numFmtId="220" formatCode="_._._(* 0.000_)%;_._.* \(0.000\)%"/>
    <numFmt numFmtId="221" formatCode="mm/dd/yy"/>
    <numFmt numFmtId="222" formatCode="\ #,##0;[Red]\-#,##0"/>
    <numFmt numFmtId="223" formatCode="&quot;$&quot;#,\);\(&quot;$&quot;#,\)"/>
    <numFmt numFmtId="224" formatCode="&quot;$&quot;#,;\(&quot;$&quot;#,\)"/>
    <numFmt numFmtId="225" formatCode="#,##0;[Red]&quot;-&quot;#,##0"/>
    <numFmt numFmtId="226" formatCode="#,##0.00;[Red]&quot;-&quot;#,##0.00"/>
    <numFmt numFmtId="227" formatCode="#,##0\ &quot;kr&quot;;[Red]\-#,##0\ &quot;kr&quot;"/>
    <numFmt numFmtId="228" formatCode="#,##0.00\ &quot;kr&quot;;[Red]\-#,##0.00\ &quot;kr&quot;"/>
    <numFmt numFmtId="229" formatCode="_-* #,##0.00\ _T_L_-;\-* #,##0.00\ _T_L_-;_-* &quot;-&quot;??\ _T_L_-;_-@_-"/>
    <numFmt numFmtId="230" formatCode="_-* #,##0.00\ _р_._-;\-* #,##0.00\ _р_._-;_-* &quot;-&quot;??\ _р_._-;_-@_-"/>
    <numFmt numFmtId="231" formatCode="_-* #,##0_р_._-;\-* #,##0_р_._-;_-* &quot;-&quot;_р_._-;_-@_-"/>
  </numFmts>
  <fonts count="124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2"/>
    </font>
    <font>
      <b/>
      <sz val="10"/>
      <name val="Times New Roman"/>
      <family val="2"/>
    </font>
    <font>
      <b/>
      <sz val="8"/>
      <name val="Times New Roman"/>
      <family val="2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2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u/>
      <sz val="10"/>
      <name val="Times New Roman"/>
      <family val="1"/>
      <charset val="204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"/>
      <name val="Arial"/>
      <family val="2"/>
    </font>
    <font>
      <b/>
      <sz val="10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name val="Calibri"/>
      <family val="2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  <family val="2"/>
    </font>
    <font>
      <sz val="10"/>
      <name val="NTTimes/Cyrillic"/>
    </font>
    <font>
      <sz val="10"/>
      <name val="Helv"/>
    </font>
    <font>
      <sz val="10"/>
      <name val="Helv"/>
      <charset val="204"/>
    </font>
    <font>
      <sz val="12"/>
      <name val="Times New Roman"/>
      <family val="1"/>
    </font>
    <font>
      <sz val="10"/>
      <name val="Arial CE"/>
      <family val="2"/>
      <charset val="238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2"/>
      <name val="Times New Roman"/>
      <family val="1"/>
      <charset val="204"/>
    </font>
    <font>
      <b/>
      <sz val="11"/>
      <color indexed="52"/>
      <name val="Calibri"/>
      <family val="2"/>
    </font>
    <font>
      <sz val="12"/>
      <name val="Tms Rmn"/>
    </font>
    <font>
      <b/>
      <sz val="10"/>
      <name val="MS Sans Serif"/>
      <family val="2"/>
      <charset val="204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1"/>
      <color indexed="20"/>
      <name val="Calibri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u/>
      <sz val="10"/>
      <color indexed="36"/>
      <name val="Arial"/>
      <family val="2"/>
      <charset val="204"/>
    </font>
    <font>
      <i/>
      <sz val="11"/>
      <color indexed="23"/>
      <name val="Calibri"/>
      <family val="2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 Cyr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sz val="11"/>
      <color indexed="9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2"/>
      <color indexed="8"/>
      <name val="Times New Roman"/>
      <family val="1"/>
    </font>
    <font>
      <sz val="10"/>
      <name val="Genev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0"/>
      <name val="Helv"/>
    </font>
    <font>
      <b/>
      <sz val="10"/>
      <color indexed="9"/>
      <name val="Arial"/>
      <family val="2"/>
      <charset val="204"/>
    </font>
    <font>
      <b/>
      <sz val="8"/>
      <color indexed="8"/>
      <name val="Helv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0"/>
      <name val="Helv"/>
      <charset val="186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0"/>
      <name val="宋体"/>
      <charset val="134"/>
    </font>
    <font>
      <sz val="11"/>
      <name val="?? ?????"/>
      <family val="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2"/>
      </patternFill>
    </fill>
    <fill>
      <patternFill patternType="solid">
        <fgColor indexed="6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7">
    <xf numFmtId="0" fontId="0" fillId="0" borderId="0"/>
    <xf numFmtId="0" fontId="2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4" fillId="0" borderId="0"/>
    <xf numFmtId="49" fontId="12" fillId="0" borderId="0" applyProtection="0">
      <alignment horizontal="left"/>
    </xf>
    <xf numFmtId="49" fontId="12" fillId="0" borderId="0" applyProtection="0">
      <alignment horizontal="left"/>
    </xf>
    <xf numFmtId="49" fontId="12" fillId="0" borderId="0" applyProtection="0">
      <alignment horizontal="left"/>
    </xf>
    <xf numFmtId="49" fontId="12" fillId="0" borderId="0" applyProtection="0">
      <alignment horizontal="left"/>
    </xf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4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27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27" fillId="0" borderId="0"/>
    <xf numFmtId="0" fontId="27" fillId="0" borderId="0"/>
    <xf numFmtId="0" fontId="25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8" fillId="0" borderId="0" applyBorder="0">
      <alignment shrinkToFit="1"/>
    </xf>
    <xf numFmtId="0" fontId="27" fillId="0" borderId="0"/>
    <xf numFmtId="0" fontId="25" fillId="0" borderId="0"/>
    <xf numFmtId="0" fontId="25" fillId="0" borderId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4" fillId="0" borderId="0"/>
    <xf numFmtId="0" fontId="14" fillId="0" borderId="0"/>
    <xf numFmtId="0" fontId="26" fillId="0" borderId="0"/>
    <xf numFmtId="0" fontId="25" fillId="0" borderId="0"/>
    <xf numFmtId="0" fontId="25" fillId="0" borderId="0"/>
    <xf numFmtId="0" fontId="23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165" fontId="12" fillId="0" borderId="0" applyFill="0" applyBorder="0" applyProtection="0">
      <alignment horizontal="right"/>
    </xf>
    <xf numFmtId="166" fontId="12" fillId="0" borderId="0" applyFill="0" applyBorder="0" applyProtection="0">
      <alignment horizontal="right"/>
    </xf>
    <xf numFmtId="167" fontId="30" fillId="0" borderId="0" applyFill="0" applyBorder="0" applyProtection="0">
      <alignment horizontal="center"/>
    </xf>
    <xf numFmtId="168" fontId="30" fillId="0" borderId="0" applyFill="0" applyBorder="0" applyProtection="0">
      <alignment horizontal="center"/>
    </xf>
    <xf numFmtId="169" fontId="31" fillId="0" borderId="0" applyFill="0" applyBorder="0" applyProtection="0">
      <alignment horizontal="right"/>
    </xf>
    <xf numFmtId="170" fontId="12" fillId="0" borderId="0" applyFill="0" applyBorder="0" applyProtection="0">
      <alignment horizontal="right"/>
    </xf>
    <xf numFmtId="171" fontId="12" fillId="0" borderId="0" applyFill="0" applyBorder="0" applyProtection="0">
      <alignment horizontal="right"/>
    </xf>
    <xf numFmtId="172" fontId="12" fillId="0" borderId="0" applyFill="0" applyBorder="0" applyProtection="0">
      <alignment horizontal="right"/>
    </xf>
    <xf numFmtId="173" fontId="12" fillId="0" borderId="0" applyFill="0" applyBorder="0" applyProtection="0">
      <alignment horizontal="right"/>
    </xf>
    <xf numFmtId="0" fontId="32" fillId="0" borderId="0"/>
    <xf numFmtId="0" fontId="33" fillId="0" borderId="0"/>
    <xf numFmtId="0" fontId="27" fillId="0" borderId="0">
      <protection locked="0"/>
    </xf>
    <xf numFmtId="2" fontId="34" fillId="0" borderId="0" applyNumberFormat="0" applyFill="0" applyBorder="0" applyAlignment="0" applyProtection="0"/>
    <xf numFmtId="2" fontId="35" fillId="0" borderId="0" applyNumberFormat="0" applyFill="0" applyBorder="0" applyAlignment="0" applyProtection="0"/>
    <xf numFmtId="0" fontId="36" fillId="4" borderId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 horizontal="right"/>
    </xf>
    <xf numFmtId="0" fontId="40" fillId="7" borderId="9" applyNumberFormat="0" applyFont="0" applyAlignment="0" applyProtection="0"/>
    <xf numFmtId="0" fontId="41" fillId="13" borderId="10" applyNumberFormat="0" applyAlignment="0" applyProtection="0"/>
    <xf numFmtId="0" fontId="42" fillId="0" borderId="0" applyNumberFormat="0" applyFill="0" applyBorder="0" applyAlignment="0" applyProtection="0"/>
    <xf numFmtId="174" fontId="43" fillId="0" borderId="11" applyAlignment="0" applyProtection="0"/>
    <xf numFmtId="0" fontId="44" fillId="14" borderId="0" applyNumberFormat="0" applyBorder="0" applyAlignment="0" applyProtection="0"/>
    <xf numFmtId="175" fontId="45" fillId="0" borderId="0" applyFill="0" applyBorder="0" applyAlignment="0"/>
    <xf numFmtId="176" fontId="46" fillId="0" borderId="0" applyFill="0" applyBorder="0" applyAlignment="0"/>
    <xf numFmtId="177" fontId="46" fillId="0" borderId="0" applyFill="0" applyBorder="0" applyAlignment="0"/>
    <xf numFmtId="178" fontId="47" fillId="0" borderId="0" applyFill="0" applyBorder="0" applyAlignment="0"/>
    <xf numFmtId="179" fontId="47" fillId="0" borderId="0" applyFill="0" applyBorder="0" applyAlignment="0"/>
    <xf numFmtId="180" fontId="46" fillId="0" borderId="0" applyFill="0" applyBorder="0" applyAlignment="0"/>
    <xf numFmtId="181" fontId="47" fillId="0" borderId="0" applyFill="0" applyBorder="0" applyAlignment="0"/>
    <xf numFmtId="176" fontId="46" fillId="0" borderId="0" applyFill="0" applyBorder="0" applyAlignment="0"/>
    <xf numFmtId="0" fontId="48" fillId="0" borderId="0" applyFill="0" applyBorder="0" applyProtection="0">
      <alignment horizontal="center"/>
      <protection locked="0"/>
    </xf>
    <xf numFmtId="0" fontId="49" fillId="0" borderId="12">
      <alignment horizont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2" fontId="14" fillId="0" borderId="0" applyFont="0" applyFill="0" applyBorder="0" applyAlignment="0" applyProtection="0"/>
    <xf numFmtId="180" fontId="46" fillId="0" borderId="0" applyFont="0" applyFill="0" applyBorder="0" applyAlignment="0" applyProtection="0"/>
    <xf numFmtId="183" fontId="50" fillId="0" borderId="0" applyFont="0" applyFill="0" applyBorder="0" applyAlignment="0" applyProtection="0"/>
    <xf numFmtId="184" fontId="51" fillId="0" borderId="0" applyFont="0" applyFill="0" applyBorder="0" applyAlignment="0" applyProtection="0"/>
    <xf numFmtId="185" fontId="52" fillId="0" borderId="0" applyFont="0" applyFill="0" applyBorder="0" applyAlignment="0" applyProtection="0"/>
    <xf numFmtId="186" fontId="51" fillId="0" borderId="0" applyFont="0" applyFill="0" applyBorder="0" applyAlignment="0" applyProtection="0"/>
    <xf numFmtId="187" fontId="52" fillId="0" borderId="0" applyFont="0" applyFill="0" applyBorder="0" applyAlignment="0" applyProtection="0"/>
    <xf numFmtId="188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Alignment="0">
      <alignment horizontal="left"/>
    </xf>
    <xf numFmtId="191" fontId="56" fillId="0" borderId="0" applyFill="0" applyBorder="0" applyProtection="0"/>
    <xf numFmtId="192" fontId="50" fillId="0" borderId="0" applyFont="0" applyFill="0" applyBorder="0" applyAlignment="0" applyProtection="0"/>
    <xf numFmtId="193" fontId="12" fillId="0" borderId="0" applyFill="0" applyBorder="0" applyProtection="0"/>
    <xf numFmtId="193" fontId="12" fillId="0" borderId="11" applyFill="0" applyProtection="0"/>
    <xf numFmtId="193" fontId="12" fillId="0" borderId="13" applyFill="0" applyProtection="0"/>
    <xf numFmtId="194" fontId="14" fillId="0" borderId="0" applyFont="0" applyFill="0" applyBorder="0" applyAlignment="0" applyProtection="0"/>
    <xf numFmtId="176" fontId="4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51" fillId="0" borderId="0" applyFont="0" applyFill="0" applyBorder="0" applyAlignment="0" applyProtection="0"/>
    <xf numFmtId="197" fontId="52" fillId="0" borderId="0" applyFont="0" applyFill="0" applyBorder="0" applyAlignment="0" applyProtection="0"/>
    <xf numFmtId="198" fontId="51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1" fillId="0" borderId="0" applyFont="0" applyFill="0" applyBorder="0" applyAlignment="0" applyProtection="0"/>
    <xf numFmtId="37" fontId="57" fillId="0" borderId="14" applyFont="0" applyFill="0" applyBorder="0">
      <protection locked="0"/>
    </xf>
    <xf numFmtId="0" fontId="58" fillId="0" borderId="0" applyFont="0" applyFill="0" applyBorder="0" applyAlignment="0" applyProtection="0"/>
    <xf numFmtId="0" fontId="59" fillId="15" borderId="15" applyNumberFormat="0" applyFont="0" applyBorder="0" applyAlignment="0" applyProtection="0"/>
    <xf numFmtId="0" fontId="60" fillId="16" borderId="0" applyNumberFormat="0" applyBorder="0" applyAlignment="0" applyProtection="0"/>
    <xf numFmtId="201" fontId="14" fillId="0" borderId="0" applyFont="0" applyFill="0" applyBorder="0" applyAlignment="0" applyProtection="0"/>
    <xf numFmtId="14" fontId="45" fillId="0" borderId="0" applyFill="0" applyBorder="0" applyAlignment="0"/>
    <xf numFmtId="202" fontId="12" fillId="0" borderId="0" applyFill="0" applyBorder="0" applyProtection="0"/>
    <xf numFmtId="202" fontId="12" fillId="0" borderId="11" applyFill="0" applyProtection="0"/>
    <xf numFmtId="202" fontId="12" fillId="0" borderId="13" applyFill="0" applyProtection="0"/>
    <xf numFmtId="38" fontId="36" fillId="0" borderId="16">
      <alignment vertical="center"/>
    </xf>
    <xf numFmtId="189" fontId="1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80" fontId="46" fillId="0" borderId="0" applyFill="0" applyBorder="0" applyAlignment="0"/>
    <xf numFmtId="176" fontId="46" fillId="0" borderId="0" applyFill="0" applyBorder="0" applyAlignment="0"/>
    <xf numFmtId="180" fontId="46" fillId="0" borderId="0" applyFill="0" applyBorder="0" applyAlignment="0"/>
    <xf numFmtId="181" fontId="47" fillId="0" borderId="0" applyFill="0" applyBorder="0" applyAlignment="0"/>
    <xf numFmtId="176" fontId="46" fillId="0" borderId="0" applyFill="0" applyBorder="0" applyAlignment="0"/>
    <xf numFmtId="0" fontId="62" fillId="0" borderId="0" applyNumberFormat="0" applyAlignment="0">
      <alignment horizontal="left"/>
    </xf>
    <xf numFmtId="203" fontId="7" fillId="0" borderId="0" applyFont="0" applyFill="0" applyBorder="0" applyAlignment="0" applyProtection="0">
      <alignment horizontal="left" indent="1"/>
    </xf>
    <xf numFmtId="0" fontId="38" fillId="12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2" borderId="0" applyNumberFormat="0" applyBorder="0" applyAlignment="0" applyProtection="0"/>
    <xf numFmtId="0" fontId="38" fillId="20" borderId="0" applyNumberFormat="0" applyBorder="0" applyAlignment="0" applyProtection="0"/>
    <xf numFmtId="2" fontId="53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204" fontId="65" fillId="0" borderId="0">
      <alignment horizontal="right"/>
    </xf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7" fillId="0" borderId="0" applyNumberFormat="0" applyFont="0" applyBorder="0" applyAlignment="0"/>
    <xf numFmtId="38" fontId="2" fillId="21" borderId="0" applyNumberFormat="0" applyBorder="0" applyAlignment="0" applyProtection="0"/>
    <xf numFmtId="0" fontId="68" fillId="0" borderId="18" applyNumberFormat="0" applyAlignment="0" applyProtection="0">
      <alignment horizontal="left" vertical="center"/>
    </xf>
    <xf numFmtId="0" fontId="68" fillId="0" borderId="19">
      <alignment horizontal="left" vertical="center"/>
    </xf>
    <xf numFmtId="14" fontId="69" fillId="22" borderId="20">
      <alignment horizontal="center" vertical="center" wrapText="1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Fill="0" applyAlignment="0" applyProtection="0">
      <protection locked="0"/>
    </xf>
    <xf numFmtId="0" fontId="48" fillId="0" borderId="21" applyFill="0" applyAlignment="0" applyProtection="0"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/>
    <xf numFmtId="0" fontId="74" fillId="10" borderId="10" applyNumberFormat="0" applyAlignment="0" applyProtection="0"/>
    <xf numFmtId="10" fontId="2" fillId="23" borderId="1" applyNumberFormat="0" applyBorder="0" applyAlignment="0" applyProtection="0"/>
    <xf numFmtId="0" fontId="75" fillId="0" borderId="1"/>
    <xf numFmtId="40" fontId="76" fillId="0" borderId="0">
      <protection locked="0"/>
    </xf>
    <xf numFmtId="1" fontId="77" fillId="0" borderId="0">
      <alignment horizontal="center"/>
      <protection locked="0"/>
    </xf>
    <xf numFmtId="205" fontId="78" fillId="0" borderId="0" applyFont="0" applyFill="0" applyBorder="0" applyAlignment="0" applyProtection="0"/>
    <xf numFmtId="206" fontId="79" fillId="0" borderId="0" applyFont="0" applyFill="0" applyBorder="0" applyAlignment="0" applyProtection="0"/>
    <xf numFmtId="0" fontId="80" fillId="24" borderId="22" applyNumberFormat="0" applyAlignment="0" applyProtection="0"/>
    <xf numFmtId="38" fontId="81" fillId="0" borderId="0"/>
    <xf numFmtId="38" fontId="82" fillId="0" borderId="0"/>
    <xf numFmtId="38" fontId="83" fillId="0" borderId="0"/>
    <xf numFmtId="38" fontId="84" fillId="0" borderId="0"/>
    <xf numFmtId="0" fontId="50" fillId="0" borderId="0"/>
    <xf numFmtId="0" fontId="50" fillId="0" borderId="0"/>
    <xf numFmtId="0" fontId="65" fillId="0" borderId="0"/>
    <xf numFmtId="0" fontId="85" fillId="0" borderId="23" applyNumberFormat="0" applyFill="0" applyAlignment="0" applyProtection="0"/>
    <xf numFmtId="180" fontId="46" fillId="0" borderId="0" applyFill="0" applyBorder="0" applyAlignment="0"/>
    <xf numFmtId="176" fontId="46" fillId="0" borderId="0" applyFill="0" applyBorder="0" applyAlignment="0"/>
    <xf numFmtId="180" fontId="46" fillId="0" borderId="0" applyFill="0" applyBorder="0" applyAlignment="0"/>
    <xf numFmtId="181" fontId="47" fillId="0" borderId="0" applyFill="0" applyBorder="0" applyAlignment="0"/>
    <xf numFmtId="176" fontId="46" fillId="0" borderId="0" applyFill="0" applyBorder="0" applyAlignment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7" fillId="0" borderId="0">
      <protection locked="0"/>
    </xf>
    <xf numFmtId="0" fontId="36" fillId="0" borderId="24"/>
    <xf numFmtId="207" fontId="86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36" fillId="0" borderId="0"/>
    <xf numFmtId="208" fontId="7" fillId="0" borderId="0" applyFont="0" applyFill="0" applyBorder="0" applyAlignment="0" applyProtection="0"/>
    <xf numFmtId="20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0" fontId="88" fillId="2" borderId="0"/>
    <xf numFmtId="210" fontId="48" fillId="0" borderId="0" applyFont="0" applyFill="0" applyBorder="0" applyAlignment="0" applyProtection="0"/>
    <xf numFmtId="211" fontId="50" fillId="0" borderId="0" applyFont="0" applyFill="0" applyBorder="0" applyAlignment="0" applyProtection="0"/>
    <xf numFmtId="212" fontId="52" fillId="0" borderId="0" applyFont="0" applyFill="0" applyBorder="0" applyAlignment="0" applyProtection="0"/>
    <xf numFmtId="213" fontId="14" fillId="0" borderId="0" applyFont="0" applyFill="0" applyBorder="0" applyAlignment="0" applyProtection="0"/>
    <xf numFmtId="179" fontId="47" fillId="0" borderId="0" applyFont="0" applyFill="0" applyBorder="0" applyAlignment="0" applyProtection="0"/>
    <xf numFmtId="214" fontId="46" fillId="0" borderId="0" applyFont="0" applyFill="0" applyBorder="0" applyAlignment="0" applyProtection="0"/>
    <xf numFmtId="10" fontId="14" fillId="0" borderId="0" applyFont="0" applyFill="0" applyBorder="0" applyAlignment="0" applyProtection="0"/>
    <xf numFmtId="215" fontId="52" fillId="0" borderId="0" applyFont="0" applyFill="0" applyBorder="0" applyAlignment="0" applyProtection="0"/>
    <xf numFmtId="216" fontId="50" fillId="0" borderId="0" applyFont="0" applyFill="0" applyBorder="0" applyAlignment="0" applyProtection="0"/>
    <xf numFmtId="217" fontId="52" fillId="0" borderId="0" applyFont="0" applyFill="0" applyBorder="0" applyAlignment="0" applyProtection="0"/>
    <xf numFmtId="218" fontId="50" fillId="0" borderId="0" applyFont="0" applyFill="0" applyBorder="0" applyAlignment="0" applyProtection="0"/>
    <xf numFmtId="10" fontId="89" fillId="0" borderId="0"/>
    <xf numFmtId="219" fontId="52" fillId="0" borderId="0" applyFont="0" applyFill="0" applyBorder="0" applyAlignment="0" applyProtection="0"/>
    <xf numFmtId="220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80" fontId="46" fillId="0" borderId="0" applyFill="0" applyBorder="0" applyAlignment="0"/>
    <xf numFmtId="176" fontId="46" fillId="0" borderId="0" applyFill="0" applyBorder="0" applyAlignment="0"/>
    <xf numFmtId="180" fontId="46" fillId="0" borderId="0" applyFill="0" applyBorder="0" applyAlignment="0"/>
    <xf numFmtId="181" fontId="47" fillId="0" borderId="0" applyFill="0" applyBorder="0" applyAlignment="0"/>
    <xf numFmtId="176" fontId="46" fillId="0" borderId="0" applyFill="0" applyBorder="0" applyAlignment="0"/>
    <xf numFmtId="221" fontId="39" fillId="0" borderId="0" applyNumberFormat="0" applyFill="0" applyBorder="0" applyAlignment="0" applyProtection="0">
      <alignment horizontal="left"/>
    </xf>
    <xf numFmtId="0" fontId="90" fillId="0" borderId="0" applyNumberFormat="0" applyFill="0" applyBorder="0" applyAlignment="0" applyProtection="0"/>
    <xf numFmtId="0" fontId="91" fillId="0" borderId="25" applyNumberFormat="0" applyFill="0" applyAlignment="0" applyProtection="0"/>
    <xf numFmtId="0" fontId="92" fillId="0" borderId="26" applyNumberFormat="0" applyFill="0" applyAlignment="0" applyProtection="0"/>
    <xf numFmtId="0" fontId="93" fillId="0" borderId="27" applyNumberFormat="0" applyFill="0" applyAlignment="0" applyProtection="0"/>
    <xf numFmtId="0" fontId="93" fillId="0" borderId="0" applyNumberFormat="0" applyFill="0" applyBorder="0" applyAlignment="0" applyProtection="0"/>
    <xf numFmtId="4" fontId="94" fillId="10" borderId="28" applyNumberFormat="0" applyProtection="0">
      <alignment vertical="center"/>
    </xf>
    <xf numFmtId="4" fontId="95" fillId="15" borderId="28" applyNumberFormat="0" applyProtection="0">
      <alignment vertical="center"/>
    </xf>
    <xf numFmtId="4" fontId="94" fillId="15" borderId="28" applyNumberFormat="0" applyProtection="0">
      <alignment horizontal="left" vertical="center" indent="1"/>
    </xf>
    <xf numFmtId="0" fontId="94" fillId="15" borderId="28" applyNumberFormat="0" applyProtection="0">
      <alignment horizontal="left" vertical="top" indent="1"/>
    </xf>
    <xf numFmtId="4" fontId="96" fillId="25" borderId="0" applyNumberFormat="0" applyProtection="0">
      <alignment horizontal="left"/>
    </xf>
    <xf numFmtId="4" fontId="45" fillId="16" borderId="28" applyNumberFormat="0" applyProtection="0">
      <alignment horizontal="right" vertical="center"/>
    </xf>
    <xf numFmtId="4" fontId="45" fillId="6" borderId="28" applyNumberFormat="0" applyProtection="0">
      <alignment horizontal="right" vertical="center"/>
    </xf>
    <xf numFmtId="4" fontId="45" fillId="17" borderId="28" applyNumberFormat="0" applyProtection="0">
      <alignment horizontal="right" vertical="center"/>
    </xf>
    <xf numFmtId="4" fontId="45" fillId="26" borderId="28" applyNumberFormat="0" applyProtection="0">
      <alignment horizontal="right" vertical="center"/>
    </xf>
    <xf numFmtId="4" fontId="45" fillId="27" borderId="28" applyNumberFormat="0" applyProtection="0">
      <alignment horizontal="right" vertical="center"/>
    </xf>
    <xf numFmtId="4" fontId="45" fillId="20" borderId="28" applyNumberFormat="0" applyProtection="0">
      <alignment horizontal="right" vertical="center"/>
    </xf>
    <xf numFmtId="4" fontId="45" fillId="18" borderId="28" applyNumberFormat="0" applyProtection="0">
      <alignment horizontal="right" vertical="center"/>
    </xf>
    <xf numFmtId="4" fontId="45" fillId="28" borderId="28" applyNumberFormat="0" applyProtection="0">
      <alignment horizontal="right" vertical="center"/>
    </xf>
    <xf numFmtId="4" fontId="45" fillId="29" borderId="28" applyNumberFormat="0" applyProtection="0">
      <alignment horizontal="right" vertical="center"/>
    </xf>
    <xf numFmtId="4" fontId="97" fillId="30" borderId="0" applyNumberFormat="0" applyProtection="0">
      <alignment horizontal="left" vertical="center" indent="1"/>
    </xf>
    <xf numFmtId="4" fontId="97" fillId="25" borderId="0" applyNumberFormat="0" applyProtection="0">
      <alignment horizontal="left" vertical="center" indent="1"/>
    </xf>
    <xf numFmtId="4" fontId="98" fillId="31" borderId="0" applyNumberFormat="0" applyProtection="0">
      <alignment horizontal="left" vertical="center" indent="1"/>
    </xf>
    <xf numFmtId="4" fontId="45" fillId="32" borderId="28" applyNumberFormat="0" applyProtection="0">
      <alignment horizontal="right" vertical="center"/>
    </xf>
    <xf numFmtId="4" fontId="99" fillId="25" borderId="0" applyNumberFormat="0" applyProtection="0">
      <alignment horizontal="left" vertical="center" indent="1"/>
    </xf>
    <xf numFmtId="4" fontId="100" fillId="25" borderId="0" applyNumberFormat="0" applyProtection="0">
      <alignment horizontal="left" vertical="center"/>
    </xf>
    <xf numFmtId="0" fontId="14" fillId="31" borderId="28" applyNumberFormat="0" applyProtection="0">
      <alignment horizontal="left" vertical="center" indent="1"/>
    </xf>
    <xf numFmtId="0" fontId="14" fillId="31" borderId="28" applyNumberFormat="0" applyProtection="0">
      <alignment horizontal="left" vertical="top" indent="1"/>
    </xf>
    <xf numFmtId="0" fontId="14" fillId="33" borderId="28" applyNumberFormat="0" applyProtection="0">
      <alignment horizontal="left" vertical="center" indent="1"/>
    </xf>
    <xf numFmtId="0" fontId="14" fillId="33" borderId="28" applyNumberFormat="0" applyProtection="0">
      <alignment horizontal="left" vertical="top" indent="1"/>
    </xf>
    <xf numFmtId="0" fontId="14" fillId="34" borderId="28" applyNumberFormat="0" applyProtection="0">
      <alignment horizontal="left" vertical="center" indent="1"/>
    </xf>
    <xf numFmtId="0" fontId="14" fillId="34" borderId="28" applyNumberFormat="0" applyProtection="0">
      <alignment horizontal="left" vertical="top" indent="1"/>
    </xf>
    <xf numFmtId="0" fontId="14" fillId="35" borderId="28" applyNumberFormat="0" applyProtection="0">
      <alignment horizontal="left" vertical="center" indent="1"/>
    </xf>
    <xf numFmtId="0" fontId="14" fillId="35" borderId="28" applyNumberFormat="0" applyProtection="0">
      <alignment horizontal="left" vertical="top" indent="1"/>
    </xf>
    <xf numFmtId="4" fontId="45" fillId="23" borderId="28" applyNumberFormat="0" applyProtection="0">
      <alignment vertical="center"/>
    </xf>
    <xf numFmtId="4" fontId="101" fillId="23" borderId="28" applyNumberFormat="0" applyProtection="0">
      <alignment vertical="center"/>
    </xf>
    <xf numFmtId="4" fontId="45" fillId="23" borderId="28" applyNumberFormat="0" applyProtection="0">
      <alignment horizontal="left" vertical="center" indent="1"/>
    </xf>
    <xf numFmtId="0" fontId="45" fillId="23" borderId="28" applyNumberFormat="0" applyProtection="0">
      <alignment horizontal="left" vertical="top" indent="1"/>
    </xf>
    <xf numFmtId="4" fontId="45" fillId="36" borderId="28" applyNumberFormat="0" applyProtection="0">
      <alignment horizontal="right" vertical="center"/>
    </xf>
    <xf numFmtId="4" fontId="67" fillId="9" borderId="28" applyNumberFormat="0" applyProtection="0">
      <alignment horizontal="right" vertical="center"/>
    </xf>
    <xf numFmtId="4" fontId="45" fillId="32" borderId="28" applyNumberFormat="0" applyProtection="0">
      <alignment horizontal="left" vertical="center" indent="1"/>
    </xf>
    <xf numFmtId="0" fontId="45" fillId="33" borderId="28" applyNumberFormat="0" applyProtection="0">
      <alignment horizontal="center" vertical="top"/>
    </xf>
    <xf numFmtId="4" fontId="102" fillId="37" borderId="0" applyNumberFormat="0" applyProtection="0">
      <alignment horizontal="left" vertical="center"/>
    </xf>
    <xf numFmtId="4" fontId="103" fillId="36" borderId="28" applyNumberFormat="0" applyProtection="0">
      <alignment horizontal="right" vertical="center"/>
    </xf>
    <xf numFmtId="222" fontId="104" fillId="38" borderId="0">
      <protection locked="0"/>
    </xf>
    <xf numFmtId="0" fontId="39" fillId="0" borderId="0" applyNumberFormat="0" applyFill="0" applyBorder="0" applyAlignment="0" applyProtection="0">
      <alignment horizontal="center"/>
    </xf>
    <xf numFmtId="0" fontId="14" fillId="0" borderId="0"/>
    <xf numFmtId="0" fontId="105" fillId="0" borderId="0"/>
    <xf numFmtId="0" fontId="106" fillId="39" borderId="29" applyNumberFormat="0" applyProtection="0">
      <alignment horizontal="center" wrapText="1"/>
    </xf>
    <xf numFmtId="0" fontId="14" fillId="2" borderId="1" applyNumberFormat="0" applyFont="0" applyFill="0" applyAlignment="0" applyProtection="0"/>
    <xf numFmtId="4" fontId="14" fillId="2" borderId="1" applyFont="0" applyFill="0" applyAlignment="0" applyProtection="0"/>
    <xf numFmtId="40" fontId="107" fillId="0" borderId="0" applyBorder="0">
      <alignment horizontal="right"/>
    </xf>
    <xf numFmtId="0" fontId="108" fillId="0" borderId="30" applyNumberFormat="0" applyFill="0" applyAlignment="0" applyProtection="0"/>
    <xf numFmtId="49" fontId="14" fillId="0" borderId="0" applyFont="0" applyFill="0" applyBorder="0" applyAlignment="0" applyProtection="0"/>
    <xf numFmtId="49" fontId="45" fillId="0" borderId="0" applyFill="0" applyBorder="0" applyAlignment="0"/>
    <xf numFmtId="223" fontId="47" fillId="0" borderId="0" applyFill="0" applyBorder="0" applyAlignment="0"/>
    <xf numFmtId="224" fontId="47" fillId="0" borderId="0" applyFill="0" applyBorder="0" applyAlignment="0"/>
    <xf numFmtId="0" fontId="109" fillId="0" borderId="0" applyFill="0" applyBorder="0" applyProtection="0">
      <alignment horizontal="left" vertical="top"/>
    </xf>
    <xf numFmtId="0" fontId="110" fillId="0" borderId="0"/>
    <xf numFmtId="0" fontId="111" fillId="0" borderId="0"/>
    <xf numFmtId="0" fontId="112" fillId="0" borderId="0"/>
    <xf numFmtId="0" fontId="53" fillId="0" borderId="31" applyNumberFormat="0" applyFont="0" applyFill="0" applyAlignment="0" applyProtection="0"/>
    <xf numFmtId="225" fontId="113" fillId="0" borderId="0" applyFont="0" applyFill="0" applyBorder="0" applyAlignment="0" applyProtection="0"/>
    <xf numFmtId="226" fontId="113" fillId="0" borderId="0" applyFont="0" applyFill="0" applyBorder="0" applyAlignment="0" applyProtection="0"/>
    <xf numFmtId="0" fontId="114" fillId="13" borderId="32" applyNumberFormat="0" applyAlignment="0" applyProtection="0"/>
    <xf numFmtId="227" fontId="113" fillId="0" borderId="0" applyFont="0" applyFill="0" applyBorder="0" applyAlignment="0" applyProtection="0"/>
    <xf numFmtId="228" fontId="113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229" fontId="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16" fillId="0" borderId="0"/>
    <xf numFmtId="0" fontId="116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0" fillId="0" borderId="0"/>
    <xf numFmtId="9" fontId="1" fillId="0" borderId="0" applyFont="0" applyFill="0" applyBorder="0" applyAlignment="0" applyProtection="0"/>
    <xf numFmtId="0" fontId="25" fillId="0" borderId="0"/>
    <xf numFmtId="0" fontId="7" fillId="0" borderId="0">
      <alignment vertical="justify"/>
    </xf>
    <xf numFmtId="0" fontId="7" fillId="2" borderId="1" applyNumberFormat="0" applyAlignment="0">
      <alignment horizontal="left"/>
    </xf>
    <xf numFmtId="0" fontId="7" fillId="2" borderId="1" applyNumberFormat="0" applyAlignment="0">
      <alignment horizontal="left"/>
    </xf>
    <xf numFmtId="49" fontId="117" fillId="0" borderId="0"/>
    <xf numFmtId="38" fontId="7" fillId="0" borderId="0" applyFont="0" applyFill="0" applyBorder="0" applyAlignment="0" applyProtection="0"/>
    <xf numFmtId="230" fontId="86" fillId="0" borderId="0" applyFont="0" applyFill="0" applyBorder="0" applyAlignment="0" applyProtection="0"/>
    <xf numFmtId="23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37" fontId="7" fillId="0" borderId="0" applyFont="0" applyBorder="0" applyAlignment="0" applyProtection="0"/>
    <xf numFmtId="0" fontId="27" fillId="0" borderId="0"/>
    <xf numFmtId="0" fontId="118" fillId="0" borderId="0">
      <alignment vertical="center"/>
    </xf>
    <xf numFmtId="0" fontId="119" fillId="0" borderId="0"/>
  </cellStyleXfs>
  <cellXfs count="199">
    <xf numFmtId="0" fontId="0" fillId="0" borderId="0" xfId="0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left" wrapText="1"/>
    </xf>
    <xf numFmtId="1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0" fillId="0" borderId="0" xfId="0" applyNumberFormat="1"/>
    <xf numFmtId="0" fontId="3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4" fontId="0" fillId="0" borderId="0" xfId="0" applyNumberFormat="1" applyAlignment="1">
      <alignment horizontal="left" wrapText="1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left"/>
    </xf>
    <xf numFmtId="4" fontId="0" fillId="2" borderId="0" xfId="0" applyNumberFormat="1" applyFill="1" applyAlignment="1">
      <alignment horizontal="left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 applyAlignment="1">
      <alignment horizontal="left"/>
    </xf>
    <xf numFmtId="0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wrapText="1"/>
    </xf>
    <xf numFmtId="0" fontId="7" fillId="0" borderId="0" xfId="3" applyProtection="1">
      <protection locked="0"/>
    </xf>
    <xf numFmtId="0" fontId="7" fillId="0" borderId="0" xfId="3" applyFill="1" applyProtection="1">
      <protection locked="0"/>
    </xf>
    <xf numFmtId="0" fontId="10" fillId="0" borderId="0" xfId="3" applyFont="1" applyAlignment="1" applyProtection="1">
      <alignment horizontal="right"/>
      <protection locked="0"/>
    </xf>
    <xf numFmtId="0" fontId="12" fillId="0" borderId="0" xfId="3" applyFont="1" applyProtection="1"/>
    <xf numFmtId="0" fontId="12" fillId="0" borderId="0" xfId="3" applyFont="1" applyFill="1" applyProtection="1"/>
    <xf numFmtId="0" fontId="7" fillId="0" borderId="0" xfId="3" applyProtection="1"/>
    <xf numFmtId="4" fontId="13" fillId="0" borderId="0" xfId="3" applyNumberFormat="1" applyFont="1" applyFill="1" applyAlignment="1" applyProtection="1">
      <alignment horizontal="right"/>
    </xf>
    <xf numFmtId="0" fontId="10" fillId="0" borderId="1" xfId="3" applyFont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center" vertical="center" wrapText="1"/>
      <protection locked="0"/>
    </xf>
    <xf numFmtId="0" fontId="7" fillId="0" borderId="0" xfId="3" applyAlignment="1" applyProtection="1">
      <alignment vertical="center"/>
      <protection locked="0"/>
    </xf>
    <xf numFmtId="0" fontId="12" fillId="0" borderId="1" xfId="3" applyFont="1" applyBorder="1" applyAlignment="1" applyProtection="1">
      <alignment horizontal="center"/>
      <protection locked="0"/>
    </xf>
    <xf numFmtId="0" fontId="12" fillId="0" borderId="1" xfId="3" applyFont="1" applyBorder="1" applyAlignment="1" applyProtection="1">
      <alignment horizontal="center" vertical="center"/>
      <protection locked="0"/>
    </xf>
    <xf numFmtId="0" fontId="12" fillId="0" borderId="1" xfId="3" applyFont="1" applyFill="1" applyBorder="1" applyAlignment="1" applyProtection="1">
      <alignment horizontal="center"/>
      <protection locked="0"/>
    </xf>
    <xf numFmtId="0" fontId="15" fillId="0" borderId="1" xfId="4" applyFont="1" applyBorder="1" applyAlignment="1">
      <alignment wrapText="1"/>
    </xf>
    <xf numFmtId="3" fontId="9" fillId="0" borderId="1" xfId="3" applyNumberFormat="1" applyFont="1" applyBorder="1" applyAlignment="1" applyProtection="1">
      <alignment horizontal="center" vertical="center" wrapText="1"/>
      <protection locked="0"/>
    </xf>
    <xf numFmtId="3" fontId="10" fillId="0" borderId="1" xfId="4" applyNumberFormat="1" applyFont="1" applyFill="1" applyBorder="1" applyAlignment="1" applyProtection="1">
      <alignment horizontal="right"/>
      <protection locked="0"/>
    </xf>
    <xf numFmtId="0" fontId="9" fillId="0" borderId="1" xfId="3" applyFont="1" applyBorder="1" applyAlignment="1" applyProtection="1">
      <alignment vertical="top" wrapText="1"/>
    </xf>
    <xf numFmtId="3" fontId="9" fillId="0" borderId="4" xfId="3" applyNumberFormat="1" applyFont="1" applyBorder="1" applyAlignment="1" applyProtection="1">
      <alignment horizontal="center" vertical="center" wrapText="1"/>
      <protection locked="0"/>
    </xf>
    <xf numFmtId="3" fontId="9" fillId="0" borderId="1" xfId="4" applyNumberFormat="1" applyFont="1" applyFill="1" applyBorder="1" applyAlignment="1" applyProtection="1">
      <alignment horizontal="center"/>
    </xf>
    <xf numFmtId="3" fontId="7" fillId="0" borderId="0" xfId="3" applyNumberFormat="1" applyProtection="1">
      <protection locked="0"/>
    </xf>
    <xf numFmtId="0" fontId="12" fillId="0" borderId="5" xfId="3" applyFont="1" applyBorder="1" applyAlignment="1" applyProtection="1">
      <alignment horizontal="justify" vertical="top" wrapText="1"/>
    </xf>
    <xf numFmtId="3" fontId="12" fillId="0" borderId="4" xfId="3" applyNumberFormat="1" applyFont="1" applyBorder="1" applyAlignment="1" applyProtection="1">
      <alignment horizontal="center" vertical="center" wrapText="1"/>
      <protection locked="0"/>
    </xf>
    <xf numFmtId="3" fontId="12" fillId="0" borderId="1" xfId="4" applyNumberFormat="1" applyFont="1" applyFill="1" applyBorder="1" applyAlignment="1" applyProtection="1">
      <alignment horizontal="center"/>
      <protection locked="0"/>
    </xf>
    <xf numFmtId="0" fontId="12" fillId="0" borderId="5" xfId="3" applyFont="1" applyBorder="1" applyAlignment="1" applyProtection="1">
      <alignment vertical="top" wrapText="1"/>
    </xf>
    <xf numFmtId="0" fontId="12" fillId="0" borderId="6" xfId="3" applyFont="1" applyBorder="1" applyAlignment="1" applyProtection="1">
      <alignment vertical="top" wrapText="1"/>
    </xf>
    <xf numFmtId="3" fontId="12" fillId="0" borderId="7" xfId="3" applyNumberFormat="1" applyFont="1" applyBorder="1" applyAlignment="1" applyProtection="1">
      <alignment horizontal="center" vertical="center" wrapText="1"/>
      <protection locked="0"/>
    </xf>
    <xf numFmtId="0" fontId="12" fillId="0" borderId="1" xfId="3" applyFont="1" applyBorder="1" applyAlignment="1" applyProtection="1">
      <alignment vertical="top" wrapText="1"/>
    </xf>
    <xf numFmtId="3" fontId="12" fillId="0" borderId="8" xfId="3" applyNumberFormat="1" applyFont="1" applyBorder="1" applyAlignment="1" applyProtection="1">
      <alignment horizontal="center" vertical="center" wrapText="1"/>
      <protection locked="0"/>
    </xf>
    <xf numFmtId="3" fontId="6" fillId="0" borderId="4" xfId="3" applyNumberFormat="1" applyFont="1" applyBorder="1" applyAlignment="1" applyProtection="1">
      <alignment horizontal="center" vertical="center" wrapText="1"/>
      <protection locked="0"/>
    </xf>
    <xf numFmtId="3" fontId="10" fillId="0" borderId="1" xfId="4" applyNumberFormat="1" applyFont="1" applyFill="1" applyBorder="1" applyAlignment="1" applyProtection="1">
      <alignment horizontal="center"/>
    </xf>
    <xf numFmtId="0" fontId="10" fillId="0" borderId="5" xfId="3" applyFont="1" applyBorder="1" applyAlignment="1" applyProtection="1">
      <alignment vertical="top" wrapText="1"/>
    </xf>
    <xf numFmtId="4" fontId="7" fillId="0" borderId="1" xfId="3" applyNumberFormat="1" applyBorder="1" applyAlignment="1" applyProtection="1">
      <alignment horizontal="center"/>
      <protection locked="0"/>
    </xf>
    <xf numFmtId="0" fontId="7" fillId="0" borderId="1" xfId="3" applyBorder="1" applyAlignment="1" applyProtection="1">
      <alignment horizontal="center"/>
      <protection locked="0"/>
    </xf>
    <xf numFmtId="0" fontId="12" fillId="0" borderId="1" xfId="3" applyFont="1" applyBorder="1" applyAlignment="1" applyProtection="1">
      <alignment horizontal="justify" vertical="top" wrapText="1"/>
    </xf>
    <xf numFmtId="0" fontId="6" fillId="0" borderId="5" xfId="3" applyFont="1" applyBorder="1" applyAlignment="1" applyProtection="1">
      <alignment vertical="top" wrapText="1"/>
    </xf>
    <xf numFmtId="4" fontId="16" fillId="0" borderId="1" xfId="5" applyNumberFormat="1" applyFont="1" applyFill="1" applyBorder="1" applyAlignment="1">
      <alignment horizontal="right"/>
    </xf>
    <xf numFmtId="3" fontId="6" fillId="0" borderId="1" xfId="4" applyNumberFormat="1" applyFont="1" applyFill="1" applyBorder="1" applyAlignment="1" applyProtection="1">
      <alignment horizontal="center"/>
      <protection locked="0"/>
    </xf>
    <xf numFmtId="0" fontId="9" fillId="0" borderId="5" xfId="3" applyFont="1" applyBorder="1" applyAlignment="1" applyProtection="1">
      <alignment wrapText="1"/>
    </xf>
    <xf numFmtId="0" fontId="17" fillId="0" borderId="1" xfId="4" applyFont="1" applyBorder="1" applyAlignment="1">
      <alignment wrapText="1"/>
    </xf>
    <xf numFmtId="3" fontId="6" fillId="0" borderId="1" xfId="4" applyNumberFormat="1" applyFont="1" applyBorder="1" applyAlignment="1" applyProtection="1">
      <alignment horizontal="center"/>
      <protection locked="0"/>
    </xf>
    <xf numFmtId="3" fontId="12" fillId="0" borderId="1" xfId="4" applyNumberFormat="1" applyFont="1" applyBorder="1" applyAlignment="1" applyProtection="1">
      <alignment horizontal="center"/>
      <protection locked="0"/>
    </xf>
    <xf numFmtId="4" fontId="7" fillId="0" borderId="0" xfId="3" applyNumberFormat="1" applyProtection="1">
      <protection locked="0"/>
    </xf>
    <xf numFmtId="0" fontId="12" fillId="0" borderId="6" xfId="3" applyFont="1" applyBorder="1" applyAlignment="1" applyProtection="1">
      <alignment horizontal="justify" vertical="top" wrapText="1"/>
    </xf>
    <xf numFmtId="3" fontId="12" fillId="0" borderId="1" xfId="6" applyNumberFormat="1" applyFont="1" applyFill="1" applyBorder="1" applyAlignment="1" applyProtection="1">
      <alignment horizontal="center"/>
      <protection locked="0"/>
    </xf>
    <xf numFmtId="3" fontId="9" fillId="0" borderId="7" xfId="3" applyNumberFormat="1" applyFont="1" applyBorder="1" applyAlignment="1" applyProtection="1">
      <alignment horizontal="center" vertical="center" wrapText="1"/>
      <protection locked="0"/>
    </xf>
    <xf numFmtId="0" fontId="12" fillId="0" borderId="1" xfId="3" applyFont="1" applyBorder="1" applyAlignment="1" applyProtection="1">
      <alignment wrapText="1"/>
    </xf>
    <xf numFmtId="0" fontId="12" fillId="0" borderId="5" xfId="3" applyFont="1" applyBorder="1" applyAlignment="1" applyProtection="1">
      <alignment wrapText="1"/>
    </xf>
    <xf numFmtId="0" fontId="6" fillId="0" borderId="1" xfId="3" applyFont="1" applyBorder="1" applyAlignment="1" applyProtection="1">
      <alignment vertical="top" wrapText="1"/>
    </xf>
    <xf numFmtId="3" fontId="6" fillId="0" borderId="8" xfId="3" applyNumberFormat="1" applyFont="1" applyBorder="1" applyAlignment="1" applyProtection="1">
      <alignment horizontal="center" vertical="center" wrapText="1"/>
      <protection locked="0"/>
    </xf>
    <xf numFmtId="0" fontId="18" fillId="0" borderId="0" xfId="3" applyFont="1" applyProtection="1">
      <protection locked="0"/>
    </xf>
    <xf numFmtId="3" fontId="19" fillId="0" borderId="0" xfId="6" applyNumberFormat="1" applyFont="1" applyFill="1" applyProtection="1">
      <protection locked="0"/>
    </xf>
    <xf numFmtId="0" fontId="12" fillId="0" borderId="0" xfId="7" applyFont="1" applyFill="1" applyProtection="1">
      <protection locked="0"/>
    </xf>
    <xf numFmtId="4" fontId="19" fillId="0" borderId="0" xfId="6" applyNumberFormat="1" applyFont="1" applyFill="1" applyProtection="1">
      <protection locked="0"/>
    </xf>
    <xf numFmtId="0" fontId="22" fillId="0" borderId="0" xfId="5" applyFont="1" applyFill="1" applyProtection="1">
      <protection locked="0"/>
    </xf>
    <xf numFmtId="0" fontId="3" fillId="0" borderId="0" xfId="5" applyFont="1" applyAlignment="1">
      <alignment horizontal="left"/>
    </xf>
    <xf numFmtId="0" fontId="21" fillId="0" borderId="0" xfId="5" applyFont="1" applyFill="1" applyAlignment="1" applyProtection="1">
      <alignment horizontal="left" wrapText="1"/>
      <protection locked="0"/>
    </xf>
    <xf numFmtId="0" fontId="8" fillId="0" borderId="0" xfId="5" applyFont="1" applyAlignment="1">
      <alignment horizontal="left"/>
    </xf>
    <xf numFmtId="0" fontId="10" fillId="0" borderId="0" xfId="7" applyFont="1" applyFill="1" applyProtection="1">
      <protection locked="0"/>
    </xf>
    <xf numFmtId="0" fontId="2" fillId="0" borderId="0" xfId="1"/>
    <xf numFmtId="0" fontId="22" fillId="0" borderId="0" xfId="6" applyFont="1" applyFill="1" applyProtection="1">
      <protection locked="0"/>
    </xf>
    <xf numFmtId="0" fontId="12" fillId="0" borderId="0" xfId="6" applyFont="1" applyFill="1" applyProtection="1">
      <protection locked="0"/>
    </xf>
    <xf numFmtId="0" fontId="1" fillId="0" borderId="0" xfId="6" applyFill="1" applyProtection="1">
      <protection locked="0"/>
    </xf>
    <xf numFmtId="0" fontId="7" fillId="0" borderId="0" xfId="3" applyFill="1" applyProtection="1"/>
    <xf numFmtId="0" fontId="10" fillId="0" borderId="12" xfId="3" applyFont="1" applyBorder="1" applyAlignment="1" applyProtection="1">
      <alignment horizontal="center" vertical="center" wrapText="1"/>
      <protection locked="0"/>
    </xf>
    <xf numFmtId="0" fontId="7" fillId="0" borderId="0" xfId="3" applyFill="1" applyAlignment="1" applyProtection="1">
      <alignment vertical="center"/>
      <protection locked="0"/>
    </xf>
    <xf numFmtId="0" fontId="6" fillId="0" borderId="1" xfId="3" applyFont="1" applyBorder="1" applyAlignment="1" applyProtection="1">
      <alignment horizontal="center" vertical="center" wrapText="1"/>
      <protection locked="0"/>
    </xf>
    <xf numFmtId="0" fontId="10" fillId="0" borderId="5" xfId="3" applyFont="1" applyBorder="1" applyAlignment="1" applyProtection="1">
      <alignment horizontal="center" vertical="center" wrapText="1"/>
      <protection locked="0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2" fillId="0" borderId="1" xfId="3" applyFont="1" applyBorder="1" applyProtection="1">
      <protection locked="0"/>
    </xf>
    <xf numFmtId="0" fontId="120" fillId="0" borderId="1" xfId="3" applyFont="1" applyBorder="1" applyAlignment="1" applyProtection="1">
      <alignment vertical="top" wrapText="1"/>
    </xf>
    <xf numFmtId="0" fontId="9" fillId="0" borderId="1" xfId="3" applyFont="1" applyBorder="1" applyAlignment="1" applyProtection="1">
      <alignment horizontal="center"/>
      <protection locked="0"/>
    </xf>
    <xf numFmtId="3" fontId="10" fillId="0" borderId="1" xfId="3" applyNumberFormat="1" applyFont="1" applyBorder="1" applyAlignment="1" applyProtection="1">
      <alignment horizontal="center"/>
      <protection locked="0"/>
    </xf>
    <xf numFmtId="3" fontId="7" fillId="0" borderId="0" xfId="3" applyNumberFormat="1" applyFill="1" applyProtection="1">
      <protection locked="0"/>
    </xf>
    <xf numFmtId="0" fontId="121" fillId="0" borderId="1" xfId="3" applyFont="1" applyBorder="1" applyAlignment="1" applyProtection="1">
      <alignment vertical="top" wrapText="1"/>
    </xf>
    <xf numFmtId="3" fontId="10" fillId="0" borderId="1" xfId="3" applyNumberFormat="1" applyFont="1" applyBorder="1" applyAlignment="1" applyProtection="1">
      <alignment horizontal="center"/>
    </xf>
    <xf numFmtId="0" fontId="122" fillId="0" borderId="1" xfId="3" applyFont="1" applyBorder="1" applyAlignment="1" applyProtection="1">
      <alignment vertical="top" wrapText="1"/>
    </xf>
    <xf numFmtId="3" fontId="9" fillId="0" borderId="1" xfId="3" applyNumberFormat="1" applyFont="1" applyBorder="1" applyAlignment="1" applyProtection="1">
      <alignment horizontal="center"/>
    </xf>
    <xf numFmtId="3" fontId="10" fillId="2" borderId="1" xfId="3" applyNumberFormat="1" applyFont="1" applyFill="1" applyBorder="1" applyAlignment="1" applyProtection="1">
      <alignment horizontal="center"/>
      <protection locked="0"/>
    </xf>
    <xf numFmtId="0" fontId="122" fillId="0" borderId="1" xfId="3" applyFont="1" applyBorder="1" applyProtection="1"/>
    <xf numFmtId="3" fontId="9" fillId="0" borderId="1" xfId="3" applyNumberFormat="1" applyFont="1" applyBorder="1" applyAlignment="1" applyProtection="1">
      <alignment horizontal="center"/>
      <protection locked="0"/>
    </xf>
    <xf numFmtId="0" fontId="20" fillId="0" borderId="0" xfId="3" applyFont="1" applyFill="1" applyProtection="1">
      <protection locked="0"/>
    </xf>
    <xf numFmtId="3" fontId="9" fillId="0" borderId="1" xfId="3" applyNumberFormat="1" applyFont="1" applyFill="1" applyBorder="1" applyAlignment="1" applyProtection="1">
      <alignment horizontal="center"/>
    </xf>
    <xf numFmtId="3" fontId="10" fillId="0" borderId="0" xfId="3" applyNumberFormat="1" applyFont="1" applyBorder="1" applyAlignment="1" applyProtection="1">
      <alignment horizontal="center"/>
      <protection locked="0"/>
    </xf>
    <xf numFmtId="0" fontId="21" fillId="0" borderId="1" xfId="3" applyFont="1" applyBorder="1" applyProtection="1"/>
    <xf numFmtId="3" fontId="10" fillId="0" borderId="1" xfId="3" applyNumberFormat="1" applyFont="1" applyFill="1" applyBorder="1" applyAlignment="1" applyProtection="1">
      <alignment horizontal="center"/>
    </xf>
    <xf numFmtId="3" fontId="10" fillId="0" borderId="1" xfId="3" applyNumberFormat="1" applyFont="1" applyFill="1" applyBorder="1" applyAlignment="1" applyProtection="1">
      <alignment horizontal="center"/>
      <protection locked="0"/>
    </xf>
    <xf numFmtId="4" fontId="7" fillId="0" borderId="0" xfId="3" applyNumberFormat="1" applyFill="1" applyProtection="1">
      <protection locked="0"/>
    </xf>
    <xf numFmtId="3" fontId="6" fillId="0" borderId="1" xfId="3" applyNumberFormat="1" applyFont="1" applyBorder="1" applyAlignment="1" applyProtection="1">
      <alignment horizontal="center"/>
      <protection locked="0"/>
    </xf>
    <xf numFmtId="49" fontId="122" fillId="0" borderId="0" xfId="490" applyNumberFormat="1" applyFont="1" applyFill="1" applyProtection="1">
      <protection locked="0"/>
    </xf>
    <xf numFmtId="0" fontId="12" fillId="0" borderId="0" xfId="5" applyFont="1" applyFill="1" applyProtection="1">
      <protection locked="0"/>
    </xf>
    <xf numFmtId="0" fontId="1" fillId="0" borderId="0" xfId="5" applyFill="1" applyProtection="1">
      <protection locked="0"/>
    </xf>
    <xf numFmtId="0" fontId="9" fillId="0" borderId="0" xfId="5" applyFont="1" applyFill="1" applyProtection="1">
      <protection locked="0"/>
    </xf>
    <xf numFmtId="0" fontId="22" fillId="0" borderId="0" xfId="0" applyFont="1" applyFill="1" applyProtection="1">
      <protection locked="0"/>
    </xf>
    <xf numFmtId="0" fontId="21" fillId="0" borderId="0" xfId="0" applyFont="1" applyFill="1" applyAlignment="1" applyProtection="1">
      <alignment horizontal="left" wrapText="1"/>
      <protection locked="0"/>
    </xf>
    <xf numFmtId="3" fontId="0" fillId="0" borderId="0" xfId="0" applyNumberFormat="1" applyAlignment="1">
      <alignment horizontal="left" wrapText="1"/>
    </xf>
    <xf numFmtId="0" fontId="9" fillId="0" borderId="1" xfId="3" applyFont="1" applyFill="1" applyBorder="1" applyAlignment="1" applyProtection="1">
      <alignment horizontal="center" vertical="center"/>
      <protection locked="0"/>
    </xf>
    <xf numFmtId="3" fontId="6" fillId="0" borderId="1" xfId="502" applyNumberFormat="1" applyFont="1" applyFill="1" applyBorder="1" applyAlignment="1" applyProtection="1">
      <alignment horizontal="center"/>
      <protection locked="0"/>
    </xf>
    <xf numFmtId="49" fontId="10" fillId="0" borderId="1" xfId="3" applyNumberFormat="1" applyFont="1" applyBorder="1" applyAlignment="1">
      <alignment horizontal="center" vertical="center" wrapText="1"/>
    </xf>
    <xf numFmtId="3" fontId="10" fillId="3" borderId="1" xfId="3" applyNumberFormat="1" applyFont="1" applyFill="1" applyBorder="1" applyAlignment="1">
      <alignment horizontal="center" vertical="center" wrapText="1"/>
    </xf>
    <xf numFmtId="0" fontId="123" fillId="0" borderId="0" xfId="3" applyNumberFormat="1" applyFont="1" applyBorder="1" applyAlignment="1">
      <alignment horizontal="left" vertical="center" wrapText="1"/>
    </xf>
    <xf numFmtId="49" fontId="10" fillId="0" borderId="0" xfId="3" applyNumberFormat="1" applyFont="1" applyBorder="1" applyAlignment="1">
      <alignment horizontal="center" vertical="center" wrapText="1"/>
    </xf>
    <xf numFmtId="3" fontId="10" fillId="3" borderId="0" xfId="3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left" wrapText="1"/>
    </xf>
    <xf numFmtId="1" fontId="4" fillId="2" borderId="0" xfId="0" applyNumberFormat="1" applyFont="1" applyFill="1" applyBorder="1" applyAlignment="1">
      <alignment horizontal="center" wrapText="1"/>
    </xf>
    <xf numFmtId="4" fontId="4" fillId="2" borderId="0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left" wrapText="1"/>
    </xf>
    <xf numFmtId="4" fontId="16" fillId="0" borderId="1" xfId="0" applyNumberFormat="1" applyFont="1" applyFill="1" applyBorder="1" applyAlignment="1">
      <alignment horizontal="right"/>
    </xf>
    <xf numFmtId="4" fontId="4" fillId="3" borderId="0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left" wrapText="1"/>
    </xf>
    <xf numFmtId="0" fontId="21" fillId="0" borderId="0" xfId="0" applyFont="1" applyFill="1" applyAlignment="1" applyProtection="1">
      <alignment horizontal="left" wrapText="1"/>
      <protection locked="0"/>
    </xf>
    <xf numFmtId="0" fontId="3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6" fillId="0" borderId="33" xfId="3" applyFont="1" applyFill="1" applyBorder="1" applyAlignment="1" applyProtection="1">
      <alignment horizontal="center" wrapText="1"/>
    </xf>
    <xf numFmtId="0" fontId="6" fillId="0" borderId="19" xfId="3" applyFont="1" applyFill="1" applyBorder="1" applyAlignment="1" applyProtection="1">
      <alignment horizontal="center" wrapText="1"/>
    </xf>
    <xf numFmtId="0" fontId="6" fillId="0" borderId="8" xfId="3" applyFont="1" applyFill="1" applyBorder="1" applyAlignment="1" applyProtection="1">
      <alignment horizontal="center" wrapText="1"/>
    </xf>
    <xf numFmtId="0" fontId="123" fillId="0" borderId="33" xfId="3" applyNumberFormat="1" applyFont="1" applyBorder="1" applyAlignment="1">
      <alignment horizontal="left" vertical="center" wrapText="1"/>
    </xf>
    <xf numFmtId="0" fontId="123" fillId="0" borderId="19" xfId="3" applyNumberFormat="1" applyFont="1" applyBorder="1" applyAlignment="1">
      <alignment horizontal="left" vertical="center" wrapText="1"/>
    </xf>
    <xf numFmtId="0" fontId="123" fillId="0" borderId="8" xfId="3" applyNumberFormat="1" applyFont="1" applyBorder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left" wrapText="1"/>
    </xf>
    <xf numFmtId="0" fontId="9" fillId="0" borderId="0" xfId="1" applyNumberFormat="1" applyFont="1" applyAlignment="1">
      <alignment horizontal="right" wrapText="1"/>
    </xf>
    <xf numFmtId="0" fontId="3" fillId="2" borderId="1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2" borderId="2" xfId="0" applyNumberFormat="1" applyFont="1" applyFill="1" applyBorder="1" applyAlignment="1">
      <alignment horizontal="left" wrapText="1"/>
    </xf>
    <xf numFmtId="0" fontId="3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21" fillId="0" borderId="0" xfId="5" applyFont="1" applyFill="1" applyAlignment="1" applyProtection="1">
      <alignment horizontal="left" wrapText="1"/>
      <protection locked="0"/>
    </xf>
    <xf numFmtId="0" fontId="10" fillId="0" borderId="0" xfId="3" applyFont="1" applyAlignment="1" applyProtection="1">
      <alignment horizontal="center"/>
      <protection locked="0"/>
    </xf>
    <xf numFmtId="0" fontId="11" fillId="0" borderId="0" xfId="3" applyFont="1" applyAlignment="1" applyProtection="1">
      <alignment horizontal="center"/>
      <protection locked="0"/>
    </xf>
    <xf numFmtId="0" fontId="12" fillId="0" borderId="0" xfId="3" applyFont="1" applyAlignment="1" applyProtection="1">
      <alignment horizontal="center"/>
      <protection locked="0"/>
    </xf>
    <xf numFmtId="0" fontId="10" fillId="0" borderId="0" xfId="3" applyFont="1" applyFill="1" applyAlignment="1" applyProtection="1">
      <alignment horizontal="right"/>
      <protection locked="0"/>
    </xf>
    <xf numFmtId="0" fontId="10" fillId="0" borderId="0" xfId="3" applyFont="1" applyFill="1" applyAlignment="1" applyProtection="1">
      <alignment horizontal="center"/>
      <protection locked="0"/>
    </xf>
    <xf numFmtId="0" fontId="11" fillId="0" borderId="0" xfId="3" applyFont="1" applyFill="1" applyAlignment="1" applyProtection="1">
      <alignment horizontal="center"/>
      <protection locked="0"/>
    </xf>
    <xf numFmtId="0" fontId="12" fillId="0" borderId="0" xfId="3" applyFont="1" applyFill="1" applyAlignment="1" applyProtection="1">
      <alignment horizontal="center"/>
      <protection locked="0"/>
    </xf>
    <xf numFmtId="0" fontId="10" fillId="0" borderId="12" xfId="3" applyFont="1" applyBorder="1" applyAlignment="1" applyProtection="1">
      <alignment horizontal="center" vertical="center" wrapText="1"/>
      <protection locked="0"/>
    </xf>
    <xf numFmtId="0" fontId="10" fillId="0" borderId="5" xfId="3" applyFont="1" applyBorder="1" applyAlignment="1" applyProtection="1">
      <alignment horizontal="center" vertical="center" wrapText="1"/>
      <protection locked="0"/>
    </xf>
    <xf numFmtId="0" fontId="10" fillId="0" borderId="12" xfId="3" applyFont="1" applyBorder="1" applyAlignment="1" applyProtection="1">
      <alignment horizontal="center" vertical="center"/>
      <protection locked="0"/>
    </xf>
    <xf numFmtId="0" fontId="10" fillId="0" borderId="5" xfId="3" applyFont="1" applyBorder="1" applyAlignment="1" applyProtection="1">
      <alignment horizontal="center" vertical="center"/>
      <protection locked="0"/>
    </xf>
    <xf numFmtId="0" fontId="6" fillId="0" borderId="33" xfId="3" applyFont="1" applyBorder="1" applyAlignment="1" applyProtection="1">
      <alignment horizontal="center" vertical="center"/>
      <protection locked="0"/>
    </xf>
    <xf numFmtId="0" fontId="6" fillId="0" borderId="19" xfId="3" applyFont="1" applyBorder="1" applyAlignment="1" applyProtection="1">
      <alignment horizontal="center" vertical="center"/>
      <protection locked="0"/>
    </xf>
    <xf numFmtId="0" fontId="6" fillId="0" borderId="8" xfId="3" applyFont="1" applyBorder="1" applyAlignment="1" applyProtection="1">
      <alignment horizontal="center" vertical="center"/>
      <protection locked="0"/>
    </xf>
  </cellXfs>
  <cellStyles count="507">
    <cellStyle name="_x0005__x001c_" xfId="8"/>
    <cellStyle name="_x000d__x000a_JournalTemplate=C:\COMFO\CTALK\JOURSTD.TPL_x000d__x000a_LbStateAddress=3 3 0 251 1 89 2 311_x000d__x000a_LbStateJou" xfId="9"/>
    <cellStyle name="%" xfId="10"/>
    <cellStyle name="???????_Income Statement" xfId="11"/>
    <cellStyle name="@_text" xfId="12"/>
    <cellStyle name="@_text_080206_Derbes_GA_CIT_Reporting Pack_final_adjusted" xfId="13"/>
    <cellStyle name="@_text_RTS_Decoux_таблица_амортизация" xfId="14"/>
    <cellStyle name="@_text_RTS_Decoux_таблица_амортизация (3)" xfId="15"/>
    <cellStyle name="_~0867274" xfId="16"/>
    <cellStyle name="_~3766798" xfId="17"/>
    <cellStyle name="_~4764321" xfId="18"/>
    <cellStyle name="_~5716464" xfId="19"/>
    <cellStyle name="_~8370986" xfId="20"/>
    <cellStyle name="_070627_KazTransCom_S_AA" xfId="21"/>
    <cellStyle name="_080122_Taxes_GB_12 months" xfId="22"/>
    <cellStyle name="_080124_Taxes_GB_12 months" xfId="23"/>
    <cellStyle name="_080125_Derbes_Aiman_CIT_deferred_final1" xfId="24"/>
    <cellStyle name="_080130_Derbes_GA_CIT_Reporting Pack_final" xfId="25"/>
    <cellStyle name="_080206_Derbes_GA_CIT_Reporting Pack_final_adjusted" xfId="26"/>
    <cellStyle name="_080311_DBSK_S_taxes_revised" xfId="27"/>
    <cellStyle name="_080329_DB Securities_R_taxes" xfId="28"/>
    <cellStyle name="_Book1" xfId="29"/>
    <cellStyle name="_Book1 (2)" xfId="30"/>
    <cellStyle name="_DKB_07_K_Resource Management_for Tax" xfId="31"/>
    <cellStyle name="_E2 Petrodata_JSC_TB_31 12 07_07 04 08" xfId="32"/>
    <cellStyle name="_EB_06_G_Treasury_KTE" xfId="33"/>
    <cellStyle name="_EI G_Securities 07" xfId="34"/>
    <cellStyle name="_F-23_Acquisition" xfId="35"/>
    <cellStyle name="_F-29_Maturity analisys" xfId="36"/>
    <cellStyle name="_Huawei.group reporting package_V2.0_working" xfId="37"/>
    <cellStyle name="_HUAWEI_WP_Review" xfId="38"/>
    <cellStyle name="_ICA" xfId="39"/>
    <cellStyle name="_KMC_2008_N_Debt securities_Lkh_NKan 220109" xfId="40"/>
    <cellStyle name="_Last Вост.филиал" xfId="41"/>
    <cellStyle name="_Last ГО" xfId="42"/>
    <cellStyle name="_Last Южный филиал_Для_Печати_1кв" xfId="43"/>
    <cellStyle name="_Last Южный филиал_Для_Печати_1кв_для работы" xfId="44"/>
    <cellStyle name="_normální" xfId="45"/>
    <cellStyle name="_Petordata_JSC_07_TB (2)" xfId="46"/>
    <cellStyle name="_prFP0903_01 " xfId="47"/>
    <cellStyle name="_prFP1kv04_01" xfId="48"/>
    <cellStyle name="_Review WP's_Huawei_311207_Nagim" xfId="49"/>
    <cellStyle name="_RTS_Decoux_таблица_амортизация" xfId="50"/>
    <cellStyle name="_RTS_Decoux_таблица_амортизация (3)" xfId="51"/>
    <cellStyle name="_RTS_K_PPE_2007" xfId="52"/>
    <cellStyle name="_RTS_L_Intangible Assets_2007" xfId="53"/>
    <cellStyle name="_Salary" xfId="54"/>
    <cellStyle name="_SMK_05_TB_31 12 05_TB_IFRS_FS_23 04 07" xfId="55"/>
    <cellStyle name="_TSB_06_G_Tresury_Ali_Zha_Final" xfId="56"/>
    <cellStyle name="_VAcation reserve" xfId="57"/>
    <cellStyle name="_Астана прил.№3 2004" xfId="58"/>
    <cellStyle name="_АстанаПроект ФП  Октябрь" xfId="59"/>
    <cellStyle name="_АФ октябрь ДДС" xfId="60"/>
    <cellStyle name="_АФ финплан на ноябрь 2003 г." xfId="61"/>
    <cellStyle name="_АФфинплан на сентябрь 2003 г." xfId="62"/>
    <cellStyle name="_БЗакупок - Капы без проектов посл вар" xfId="63"/>
    <cellStyle name="_Бюдж фил" xfId="64"/>
    <cellStyle name="_Бюджек закупок ФП 3-4кв. 2004 скорр" xfId="65"/>
    <cellStyle name="_Бюджет 2005 КТС last" xfId="66"/>
    <cellStyle name="_Бюджет ITService 2005 на 24.03.05" xfId="67"/>
    <cellStyle name="_Бюджет IT-севиса для КМГ(замена картр.)" xfId="68"/>
    <cellStyle name="_Бюджет ВОЛС2" xfId="69"/>
    <cellStyle name="_Бюджет закупок 2004-2" xfId="70"/>
    <cellStyle name="_Бюджет закупок ДИРС 2004 (сокращен)" xfId="71"/>
    <cellStyle name="_Бюджет Мунайтас" xfId="72"/>
    <cellStyle name="_Бюджет_ЮФ_2004_234кв_Печать" xfId="73"/>
    <cellStyle name="_Бюджет_ЮФ_2004_234кв_срав" xfId="74"/>
    <cellStyle name="_Бюджет_ЮФ_2004_II__29_06" xfId="75"/>
    <cellStyle name="_Бюджет_ЮФ_2004_II_6_мес" xfId="76"/>
    <cellStyle name="_Бюджет_ЮФ_7_07_2" xfId="77"/>
    <cellStyle name="_Бюджет_ЮФ_7_07_21_30" xfId="78"/>
    <cellStyle name="_ВФ ДДС апрель" xfId="79"/>
    <cellStyle name="_ВФ финплан на ноябрь 2003 г." xfId="80"/>
    <cellStyle name="_Данные по АмангельдыГаз" xfId="81"/>
    <cellStyle name="_ДДС " xfId="82"/>
    <cellStyle name="_ДДС август25" xfId="83"/>
    <cellStyle name="_ДДС ГО сентябрь" xfId="84"/>
    <cellStyle name="_ДДС декабрь 14" xfId="85"/>
    <cellStyle name="_ДДС декабрь 23" xfId="86"/>
    <cellStyle name="_ДДС декабрь 27" xfId="87"/>
    <cellStyle name="_ДДС за февраль 2004 года" xfId="88"/>
    <cellStyle name="_ДДС июнь " xfId="89"/>
    <cellStyle name="_ДДС ККБ валют. до 11.09.03 г." xfId="90"/>
    <cellStyle name="_ДДС конс июль" xfId="91"/>
    <cellStyle name="_ДДС конс октябрь 2004.." xfId="92"/>
    <cellStyle name="_ДДС конс февр" xfId="93"/>
    <cellStyle name="_ДДС конс янв" xfId="94"/>
    <cellStyle name="_ДДС ноябрь 2003 г." xfId="95"/>
    <cellStyle name="_ДДС октябрь 26" xfId="96"/>
    <cellStyle name="_ДДС сентябрь 9" xfId="97"/>
    <cellStyle name="_ДДС УФ ноябрь" xfId="98"/>
    <cellStyle name="_ДДС фев." xfId="99"/>
    <cellStyle name="_ДДС фев. 2004" xfId="100"/>
    <cellStyle name="_ДДС февраль 17" xfId="101"/>
    <cellStyle name="_ДДС филиалы и ГО  по 18 сентября" xfId="102"/>
    <cellStyle name="_ДДС_08_09_ЮФ_доп" xfId="103"/>
    <cellStyle name="_ДДС_08_10_июн_ЮФ" xfId="104"/>
    <cellStyle name="_ДДС_11_03_ЮФ" xfId="105"/>
    <cellStyle name="_ДДС_13_05_ЮФ" xfId="106"/>
    <cellStyle name="_ДДС_14_10_ЮФ" xfId="107"/>
    <cellStyle name="_ДДС_14_12_ЮФ" xfId="108"/>
    <cellStyle name="_ДДС_19_08_ЮФ" xfId="109"/>
    <cellStyle name="_ДДС_23_12_ЮФ" xfId="110"/>
    <cellStyle name="_ДДС_24_08_ЮФ" xfId="111"/>
    <cellStyle name="_ДДС_24_12_ЮФ" xfId="112"/>
    <cellStyle name="_ДДС_27_10_ЮФ" xfId="113"/>
    <cellStyle name="_ДДС_27_ЮФ" xfId="114"/>
    <cellStyle name="_ДДС_28_12_ЮФ" xfId="115"/>
    <cellStyle name="_ДДС_АБ_28_06_ЮФ" xfId="116"/>
    <cellStyle name="_ДДС_ноя_ЮФ" xfId="117"/>
    <cellStyle name="_ДДС_ЮФ_декабрь" xfId="118"/>
    <cellStyle name="_ДИРС ФП 2004_IV квартал" xfId="119"/>
    <cellStyle name="_ДИТФинплан ЯНВ-ДЕК 2003" xfId="120"/>
    <cellStyle name="_ДляРеестров" xfId="121"/>
    <cellStyle name="_дох 2004" xfId="122"/>
    <cellStyle name="_ДРиП" xfId="123"/>
    <cellStyle name="_ДРиП ФП на 2 кв2004" xfId="124"/>
    <cellStyle name="_ДРиП ФП на 2 кв2004-3 вар" xfId="125"/>
    <cellStyle name="_Заявка приборы ВОЛС для ДКЕршов" xfId="126"/>
    <cellStyle name="_исп ФП 2 кварт  май" xfId="127"/>
    <cellStyle name="_Исполнен Август" xfId="128"/>
    <cellStyle name="_исполнение сентябрь" xfId="129"/>
    <cellStyle name="_К_ежедневному" xfId="130"/>
    <cellStyle name="_Капы" xfId="131"/>
    <cellStyle name="_Кассовый план 2003 - факт" xfId="132"/>
    <cellStyle name="_Консолид новый" xfId="133"/>
    <cellStyle name="_Копия Окон.Консолид.ПП на II полугодие 2004" xfId="134"/>
    <cellStyle name="_Копия УТВЕРЖДЕННЫЙ БЮДЖЕТ на 2004 год (формат КТС)" xfId="135"/>
    <cellStyle name="_Копия УТВЕРЖДЕННЫЙ БЮДЖЕТ на 2004 год(формат КМГ)" xfId="136"/>
    <cellStyle name="_Кэш 1" xfId="137"/>
    <cellStyle name="_Мониторинг договоров-2004" xfId="138"/>
    <cellStyle name="_МФ ДДС " xfId="139"/>
    <cellStyle name="_МФ Финплан ноябрь 2003" xfId="140"/>
    <cellStyle name="_МФ ФП сентябрь 03 утвержденный" xfId="141"/>
    <cellStyle name="_объемы к закл договорам 2004г" xfId="142"/>
    <cellStyle name="_Окон.Консолид.ПП на II полугодие 2004" xfId="143"/>
    <cellStyle name="_Оконч. Сравнение бюджетов 2004 с проектами (на 08.07.04)" xfId="144"/>
    <cellStyle name="_поступления 2003г, конс" xfId="145"/>
    <cellStyle name="_Расходы по статьям" xfId="146"/>
    <cellStyle name="_свод" xfId="147"/>
    <cellStyle name="_СЕНТЯБРЬ 2003" xfId="148"/>
    <cellStyle name="_Сокращение бюджет ВФ 2005_4" xfId="149"/>
    <cellStyle name="_Сторонние клиенты УМГ и ЭМГ" xfId="150"/>
    <cellStyle name="_ТАРИФ АТС, VSAT + ЗИП" xfId="151"/>
    <cellStyle name="_Тариф на OTN + ЗИП" xfId="152"/>
    <cellStyle name="_Тариф на ТО БС + ЗИП" xfId="153"/>
    <cellStyle name="_Тариф на ТО ВОЛС + ЗИП" xfId="154"/>
    <cellStyle name="_топливо" xfId="155"/>
    <cellStyle name="_Уф 2004" xfId="156"/>
    <cellStyle name="_УФ ДДС декабрь 31" xfId="157"/>
    <cellStyle name="_Финплан ДИРС2005_I квартал" xfId="158"/>
    <cellStyle name="_Финплан ДРиП2004" xfId="159"/>
    <cellStyle name="_Финплан ДРиП2004_III квартал" xfId="160"/>
    <cellStyle name="_Финплан ЯНВ-ДЕК 2003" xfId="161"/>
    <cellStyle name="_формы для ФП изм" xfId="162"/>
    <cellStyle name="_ФП 2 квартал" xfId="163"/>
    <cellStyle name="_ФП ДИТ сентябрь 2003г" xfId="164"/>
    <cellStyle name="_ФП ДРиП ноябрь" xfId="165"/>
    <cellStyle name="_ФП ДРиП сентябрь 2003г" xfId="166"/>
    <cellStyle name="_ФП КД сентябрь 2003г" xfId="167"/>
    <cellStyle name="_ФП Ур.Ф.-август ГО" xfId="168"/>
    <cellStyle name="_ФП Ур.Ф.-ноябрь ГО" xfId="169"/>
    <cellStyle name="_ФП Ур.Ф.-сентябрь ГО" xfId="170"/>
    <cellStyle name="_фп фил окт" xfId="171"/>
    <cellStyle name="_ФП_1кв" xfId="172"/>
    <cellStyle name="_ФП_выполнение" xfId="173"/>
    <cellStyle name="_ЮФ Last" xfId="174"/>
    <cellStyle name="_Юф ДДС  июль" xfId="175"/>
    <cellStyle name="_ЮФ ДДС апрель" xfId="176"/>
    <cellStyle name="_юф ДДС_январь" xfId="177"/>
    <cellStyle name="_ЮФ ноя ДДС" xfId="178"/>
    <cellStyle name="_ЮФ ФП октыбрь" xfId="179"/>
    <cellStyle name="_ЮФ ФП сент, коррект" xfId="180"/>
    <cellStyle name="_ЮФ_кор_19_03" xfId="181"/>
    <cellStyle name="_ЮФ_кор_30_03_печать" xfId="182"/>
    <cellStyle name="_ЮФ_ФП_декабрь" xfId="183"/>
    <cellStyle name="_ЮФ_ФП_ноябрь" xfId="184"/>
    <cellStyle name="{Comma [0]}" xfId="185"/>
    <cellStyle name="{Comma}" xfId="186"/>
    <cellStyle name="{Date}" xfId="187"/>
    <cellStyle name="{Month}" xfId="188"/>
    <cellStyle name="{Percent}" xfId="189"/>
    <cellStyle name="{Thousand [0]}" xfId="190"/>
    <cellStyle name="{Thousand}" xfId="191"/>
    <cellStyle name="{Z'0000(1 dec)}" xfId="192"/>
    <cellStyle name="{Z'0000(4 dec)}" xfId="193"/>
    <cellStyle name="•WЏЂ_ЉO‰?—a‹?" xfId="194"/>
    <cellStyle name="W_OÝaà" xfId="195"/>
    <cellStyle name="0,0_x000d__x000a_NA_x000d__x000a_" xfId="196"/>
    <cellStyle name="1.0 TITLE" xfId="197"/>
    <cellStyle name="1.1 TITLE" xfId="198"/>
    <cellStyle name="1Normal" xfId="199"/>
    <cellStyle name="20% - Dekorfärg1" xfId="200"/>
    <cellStyle name="20% - Dekorfärg2" xfId="201"/>
    <cellStyle name="20% - Dekorfärg3" xfId="202"/>
    <cellStyle name="20% - Dekorfärg4" xfId="203"/>
    <cellStyle name="20% - Dekorfärg5" xfId="204"/>
    <cellStyle name="20% - Dekorfärg6" xfId="205"/>
    <cellStyle name="40% - Dekorfärg1" xfId="206"/>
    <cellStyle name="40% - Dekorfärg2" xfId="207"/>
    <cellStyle name="40% - Dekorfärg3" xfId="208"/>
    <cellStyle name="40% - Dekorfärg4" xfId="209"/>
    <cellStyle name="40% - Dekorfärg5" xfId="210"/>
    <cellStyle name="40% - Dekorfärg6" xfId="211"/>
    <cellStyle name="60% - Dekorfärg1" xfId="212"/>
    <cellStyle name="60% - Dekorfärg2" xfId="213"/>
    <cellStyle name="60% - Dekorfärg3" xfId="214"/>
    <cellStyle name="60% - Dekorfärg4" xfId="215"/>
    <cellStyle name="60% - Dekorfärg5" xfId="216"/>
    <cellStyle name="60% - Dekorfärg6" xfId="217"/>
    <cellStyle name="8pt" xfId="218"/>
    <cellStyle name="Anteckning" xfId="219"/>
    <cellStyle name="Beräkning" xfId="220"/>
    <cellStyle name="Body" xfId="221"/>
    <cellStyle name="Border" xfId="222"/>
    <cellStyle name="Bra" xfId="223"/>
    <cellStyle name="Calc Currency (0)" xfId="224"/>
    <cellStyle name="Calc Currency (2)" xfId="225"/>
    <cellStyle name="Calc Percent (0)" xfId="226"/>
    <cellStyle name="Calc Percent (1)" xfId="227"/>
    <cellStyle name="Calc Percent (2)" xfId="228"/>
    <cellStyle name="Calc Units (0)" xfId="229"/>
    <cellStyle name="Calc Units (1)" xfId="230"/>
    <cellStyle name="Calc Units (2)" xfId="231"/>
    <cellStyle name="Centered Heading" xfId="232"/>
    <cellStyle name="Column_Title" xfId="233"/>
    <cellStyle name="Comma  - Style1" xfId="234"/>
    <cellStyle name="Comma  - Style2" xfId="235"/>
    <cellStyle name="Comma  - Style3" xfId="236"/>
    <cellStyle name="Comma  - Style4" xfId="237"/>
    <cellStyle name="Comma  - Style5" xfId="238"/>
    <cellStyle name="Comma %" xfId="239"/>
    <cellStyle name="Comma [00]" xfId="240"/>
    <cellStyle name="Comma 0.0" xfId="241"/>
    <cellStyle name="Comma 0.0%" xfId="242"/>
    <cellStyle name="Comma 0.00" xfId="243"/>
    <cellStyle name="Comma 0.00%" xfId="244"/>
    <cellStyle name="Comma 0.000" xfId="245"/>
    <cellStyle name="Comma 0.000%" xfId="246"/>
    <cellStyle name="Comma 2" xfId="247"/>
    <cellStyle name="Comma 3" xfId="248"/>
    <cellStyle name="Comma 4" xfId="249"/>
    <cellStyle name="Comma_Transformation schedule_2005" xfId="250"/>
    <cellStyle name="Comma0" xfId="251"/>
    <cellStyle name="Company Name" xfId="252"/>
    <cellStyle name="Copied" xfId="253"/>
    <cellStyle name="CR Comma" xfId="254"/>
    <cellStyle name="CR Currency" xfId="255"/>
    <cellStyle name="Credit" xfId="256"/>
    <cellStyle name="Credit subtotal" xfId="257"/>
    <cellStyle name="Credit Total" xfId="258"/>
    <cellStyle name="Currency %" xfId="259"/>
    <cellStyle name="Currency [00]" xfId="260"/>
    <cellStyle name="Currency 0.0" xfId="261"/>
    <cellStyle name="Currency 0.0%" xfId="262"/>
    <cellStyle name="Currency 0.00" xfId="263"/>
    <cellStyle name="Currency 0.00%" xfId="264"/>
    <cellStyle name="Currency 0.000" xfId="265"/>
    <cellStyle name="Currency 0.000%" xfId="266"/>
    <cellStyle name="Currency RU" xfId="267"/>
    <cellStyle name="Currency0" xfId="268"/>
    <cellStyle name="d" xfId="269"/>
    <cellStyle name="Dålig" xfId="270"/>
    <cellStyle name="Date" xfId="271"/>
    <cellStyle name="Date Short" xfId="272"/>
    <cellStyle name="Debit" xfId="273"/>
    <cellStyle name="Debit subtotal" xfId="274"/>
    <cellStyle name="Debit Total" xfId="275"/>
    <cellStyle name="DELTA" xfId="276"/>
    <cellStyle name="Dezimal__Utopia Index Index und Guidance (Deutsch)" xfId="277"/>
    <cellStyle name="E&amp;Y House" xfId="278"/>
    <cellStyle name="Enter Currency (0)" xfId="279"/>
    <cellStyle name="Enter Currency (2)" xfId="280"/>
    <cellStyle name="Enter Units (0)" xfId="281"/>
    <cellStyle name="Enter Units (1)" xfId="282"/>
    <cellStyle name="Enter Units (2)" xfId="283"/>
    <cellStyle name="Entered" xfId="284"/>
    <cellStyle name="Euro" xfId="285"/>
    <cellStyle name="Färg1" xfId="286"/>
    <cellStyle name="Färg2" xfId="287"/>
    <cellStyle name="Färg3" xfId="288"/>
    <cellStyle name="Färg4" xfId="289"/>
    <cellStyle name="Färg5" xfId="290"/>
    <cellStyle name="Färg6" xfId="291"/>
    <cellStyle name="Fixed" xfId="292"/>
    <cellStyle name="Följde hyperlänken_F-reports" xfId="293"/>
    <cellStyle name="Förklarande text" xfId="294"/>
    <cellStyle name="Format Number Column" xfId="295"/>
    <cellStyle name="g" xfId="296"/>
    <cellStyle name="g_Invoice GI" xfId="297"/>
    <cellStyle name="general" xfId="298"/>
    <cellStyle name="Grey" xfId="299"/>
    <cellStyle name="Header1" xfId="300"/>
    <cellStyle name="Header2" xfId="301"/>
    <cellStyle name="Heading" xfId="302"/>
    <cellStyle name="Heading 1 2" xfId="303"/>
    <cellStyle name="Heading 2 2" xfId="304"/>
    <cellStyle name="Heading No Underline" xfId="305"/>
    <cellStyle name="Heading With Underline" xfId="306"/>
    <cellStyle name="Hyperlänk_F-reports" xfId="307"/>
    <cellStyle name="Îáû÷íûé_Ëèñò1" xfId="308"/>
    <cellStyle name="Indata" xfId="309"/>
    <cellStyle name="Input [yellow]" xfId="310"/>
    <cellStyle name="Input Box" xfId="311"/>
    <cellStyle name="Inputnumbaccid" xfId="312"/>
    <cellStyle name="Inpyear" xfId="313"/>
    <cellStyle name="International" xfId="314"/>
    <cellStyle name="International1" xfId="315"/>
    <cellStyle name="Kontrollcell" xfId="316"/>
    <cellStyle name="KPMG Heading 1" xfId="317"/>
    <cellStyle name="KPMG Heading 2" xfId="318"/>
    <cellStyle name="KPMG Heading 3" xfId="319"/>
    <cellStyle name="KPMG Heading 4" xfId="320"/>
    <cellStyle name="KPMG Normal" xfId="321"/>
    <cellStyle name="KPMG Normal Text" xfId="322"/>
    <cellStyle name="KPMG Normal_Cash_flow_consol_05.04" xfId="323"/>
    <cellStyle name="Länkad cell" xfId="324"/>
    <cellStyle name="Link Currency (0)" xfId="325"/>
    <cellStyle name="Link Currency (2)" xfId="326"/>
    <cellStyle name="Link Units (0)" xfId="327"/>
    <cellStyle name="Link Units (1)" xfId="328"/>
    <cellStyle name="Link Units (2)" xfId="329"/>
    <cellStyle name="Millares [0]_pldt" xfId="330"/>
    <cellStyle name="Millares_pldt" xfId="331"/>
    <cellStyle name="Milliers [0]_EDYAN" xfId="332"/>
    <cellStyle name="Milliers_EDYAN" xfId="333"/>
    <cellStyle name="Moneda [0]_pldt" xfId="334"/>
    <cellStyle name="Moneda_pldt" xfId="335"/>
    <cellStyle name="Monétaire [0]_EDYAN" xfId="336"/>
    <cellStyle name="Monétaire_EDYAN" xfId="337"/>
    <cellStyle name="Nameenter" xfId="338"/>
    <cellStyle name="Norma11l" xfId="339"/>
    <cellStyle name="Normal - Style1" xfId="340"/>
    <cellStyle name="Normal 2" xfId="341"/>
    <cellStyle name="Normal 3" xfId="342"/>
    <cellStyle name="Normal 4" xfId="343"/>
    <cellStyle name="Normal 5" xfId="344"/>
    <cellStyle name="Normal 6" xfId="345"/>
    <cellStyle name="Normal 6 2" xfId="346"/>
    <cellStyle name="Normal 7" xfId="347"/>
    <cellStyle name="Normal_22" xfId="348"/>
    <cellStyle name="Normale_FinancialReport" xfId="349"/>
    <cellStyle name="Ôčíŕíńîâűé [0]_ďđĺäďđ-110_ďđĺäďđ-110 (2)" xfId="350"/>
    <cellStyle name="Ôèíàíñîâûé [0]_Ëèñò1" xfId="351"/>
    <cellStyle name="Ôèíàíñîâûé_Ëèñò1" xfId="352"/>
    <cellStyle name="paint" xfId="353"/>
    <cellStyle name="Percent %" xfId="354"/>
    <cellStyle name="Percent % Long Underline" xfId="355"/>
    <cellStyle name="Percent %_Worksheet in  US Financial Statements Ref. Workbook - Single Co" xfId="356"/>
    <cellStyle name="Percent (0)" xfId="357"/>
    <cellStyle name="Percent [0]" xfId="358"/>
    <cellStyle name="Percent [00]" xfId="359"/>
    <cellStyle name="Percent [2]" xfId="360"/>
    <cellStyle name="Percent 0.0%" xfId="361"/>
    <cellStyle name="Percent 0.0% Long Underline" xfId="362"/>
    <cellStyle name="Percent 0.00%" xfId="363"/>
    <cellStyle name="Percent 0.00% Long Underline" xfId="364"/>
    <cellStyle name="Percent 0.00%_5690 Ceiling test for client KZ (1)" xfId="365"/>
    <cellStyle name="Percent 0.000%" xfId="366"/>
    <cellStyle name="Percent 0.000% Long Underline" xfId="367"/>
    <cellStyle name="Percent 2" xfId="368"/>
    <cellStyle name="Percent 3" xfId="369"/>
    <cellStyle name="PrePop Currency (0)" xfId="370"/>
    <cellStyle name="PrePop Currency (2)" xfId="371"/>
    <cellStyle name="PrePop Units (0)" xfId="372"/>
    <cellStyle name="PrePop Units (1)" xfId="373"/>
    <cellStyle name="PrePop Units (2)" xfId="374"/>
    <cellStyle name="RevList" xfId="375"/>
    <cellStyle name="Rubrik" xfId="376"/>
    <cellStyle name="Rubrik 1" xfId="377"/>
    <cellStyle name="Rubrik 2" xfId="378"/>
    <cellStyle name="Rubrik 3" xfId="379"/>
    <cellStyle name="Rubrik 4" xfId="380"/>
    <cellStyle name="SAPBEXaggData" xfId="381"/>
    <cellStyle name="SAPBEXaggDataEmph" xfId="382"/>
    <cellStyle name="SAPBEXaggItem" xfId="383"/>
    <cellStyle name="SAPBEXaggItemX" xfId="384"/>
    <cellStyle name="SAPBEXchaText" xfId="385"/>
    <cellStyle name="SAPBEXexcBad7" xfId="386"/>
    <cellStyle name="SAPBEXexcBad8" xfId="387"/>
    <cellStyle name="SAPBEXexcBad9" xfId="388"/>
    <cellStyle name="SAPBEXexcCritical4" xfId="389"/>
    <cellStyle name="SAPBEXexcCritical5" xfId="390"/>
    <cellStyle name="SAPBEXexcCritical6" xfId="391"/>
    <cellStyle name="SAPBEXexcGood1" xfId="392"/>
    <cellStyle name="SAPBEXexcGood2" xfId="393"/>
    <cellStyle name="SAPBEXexcGood3" xfId="394"/>
    <cellStyle name="SAPBEXfilterDrill" xfId="395"/>
    <cellStyle name="SAPBEXfilterItem" xfId="396"/>
    <cellStyle name="SAPBEXfilterText" xfId="397"/>
    <cellStyle name="SAPBEXformats" xfId="398"/>
    <cellStyle name="SAPBEXheaderItem" xfId="399"/>
    <cellStyle name="SAPBEXheaderText" xfId="400"/>
    <cellStyle name="SAPBEXHLevel0" xfId="401"/>
    <cellStyle name="SAPBEXHLevel0X" xfId="402"/>
    <cellStyle name="SAPBEXHLevel1" xfId="403"/>
    <cellStyle name="SAPBEXHLevel1X" xfId="404"/>
    <cellStyle name="SAPBEXHLevel2" xfId="405"/>
    <cellStyle name="SAPBEXHLevel2X" xfId="406"/>
    <cellStyle name="SAPBEXHLevel3" xfId="407"/>
    <cellStyle name="SAPBEXHLevel3X" xfId="408"/>
    <cellStyle name="SAPBEXresData" xfId="409"/>
    <cellStyle name="SAPBEXresDataEmph" xfId="410"/>
    <cellStyle name="SAPBEXresItem" xfId="411"/>
    <cellStyle name="SAPBEXresItemX" xfId="412"/>
    <cellStyle name="SAPBEXstdData" xfId="413"/>
    <cellStyle name="SAPBEXstdDataEmph" xfId="414"/>
    <cellStyle name="SAPBEXstdItem" xfId="415"/>
    <cellStyle name="SAPBEXstdItemX" xfId="416"/>
    <cellStyle name="SAPBEXtitle" xfId="417"/>
    <cellStyle name="SAPBEXundefined" xfId="418"/>
    <cellStyle name="SEEntry" xfId="419"/>
    <cellStyle name="small" xfId="420"/>
    <cellStyle name="Standard__Utopia Index Index und Guidance (Deutsch)" xfId="421"/>
    <cellStyle name="Style 1" xfId="422"/>
    <cellStyle name="Style 24" xfId="423"/>
    <cellStyle name="Style 28" xfId="424"/>
    <cellStyle name="Style 29" xfId="425"/>
    <cellStyle name="Subtotal" xfId="426"/>
    <cellStyle name="Summa" xfId="427"/>
    <cellStyle name="Text" xfId="428"/>
    <cellStyle name="Text Indent A" xfId="429"/>
    <cellStyle name="Text Indent B" xfId="430"/>
    <cellStyle name="Text Indent C" xfId="431"/>
    <cellStyle name="Tickmark" xfId="432"/>
    <cellStyle name="Title 1.0" xfId="433"/>
    <cellStyle name="Title 1.1" xfId="434"/>
    <cellStyle name="Title 1.1.1" xfId="435"/>
    <cellStyle name="Total 2" xfId="436"/>
    <cellStyle name="Tusental (0)_E3 short" xfId="437"/>
    <cellStyle name="Tusental_E3 short" xfId="438"/>
    <cellStyle name="Utdata" xfId="439"/>
    <cellStyle name="Valuta (0)_E3 short" xfId="440"/>
    <cellStyle name="Valuta_E3 short" xfId="441"/>
    <cellStyle name="Varningstext" xfId="442"/>
    <cellStyle name="Virgül_BİLANÇO" xfId="443"/>
    <cellStyle name="КАНДАГАЧ тел3-33-96" xfId="444"/>
    <cellStyle name="Обычный" xfId="0" builtinId="0"/>
    <cellStyle name="Обычный 10" xfId="445"/>
    <cellStyle name="Обычный 10 2" xfId="446"/>
    <cellStyle name="Обычный 11" xfId="447"/>
    <cellStyle name="Обычный 12" xfId="448"/>
    <cellStyle name="Обычный 12 2" xfId="449"/>
    <cellStyle name="Обычный 13" xfId="450"/>
    <cellStyle name="Обычный 14" xfId="451"/>
    <cellStyle name="Обычный 14 2" xfId="452"/>
    <cellStyle name="Обычный 15" xfId="453"/>
    <cellStyle name="Обычный 15 4" xfId="454"/>
    <cellStyle name="Обычный 16" xfId="455"/>
    <cellStyle name="Обычный 17" xfId="456"/>
    <cellStyle name="Обычный 18" xfId="457"/>
    <cellStyle name="Обычный 19" xfId="458"/>
    <cellStyle name="Обычный 2" xfId="5"/>
    <cellStyle name="Обычный 2 2" xfId="3"/>
    <cellStyle name="Обычный 2 2 2" xfId="459"/>
    <cellStyle name="Обычный 2 3" xfId="460"/>
    <cellStyle name="Обычный 20" xfId="461"/>
    <cellStyle name="Обычный 20 2" xfId="462"/>
    <cellStyle name="Обычный 20 3" xfId="6"/>
    <cellStyle name="Обычный 20_6 кл" xfId="463"/>
    <cellStyle name="Обычный 21" xfId="464"/>
    <cellStyle name="Обычный 21 2" xfId="465"/>
    <cellStyle name="Обычный 21_6 кл" xfId="466"/>
    <cellStyle name="Обычный 22" xfId="467"/>
    <cellStyle name="Обычный 22 3" xfId="468"/>
    <cellStyle name="Обычный 23" xfId="1"/>
    <cellStyle name="Обычный 24" xfId="469"/>
    <cellStyle name="Обычный 25" xfId="470"/>
    <cellStyle name="Обычный 26" xfId="471"/>
    <cellStyle name="Обычный 27" xfId="472"/>
    <cellStyle name="Обычный 28" xfId="473"/>
    <cellStyle name="Обычный 29" xfId="474"/>
    <cellStyle name="Обычный 3" xfId="4"/>
    <cellStyle name="Обычный 3 2" xfId="475"/>
    <cellStyle name="Обычный 4" xfId="476"/>
    <cellStyle name="Обычный 4 2" xfId="477"/>
    <cellStyle name="Обычный 41" xfId="478"/>
    <cellStyle name="Обычный 5" xfId="479"/>
    <cellStyle name="Обычный 5 2" xfId="480"/>
    <cellStyle name="Обычный 6" xfId="481"/>
    <cellStyle name="Обычный 6 2" xfId="482"/>
    <cellStyle name="Обычный 6_6 кл" xfId="483"/>
    <cellStyle name="Обычный 7" xfId="484"/>
    <cellStyle name="Обычный 7 2" xfId="485"/>
    <cellStyle name="Обычный 7 3" xfId="486"/>
    <cellStyle name="Обычный 7_6 кл" xfId="487"/>
    <cellStyle name="Обычный 8" xfId="2"/>
    <cellStyle name="Обычный 9" xfId="488"/>
    <cellStyle name="Обычный 9 2" xfId="489"/>
    <cellStyle name="Обычный_Брокеры ежекв (вход)" xfId="7"/>
    <cellStyle name="Обычный_Приложения к Правилам по ИК_рус" xfId="490"/>
    <cellStyle name="Процентный 2" xfId="491"/>
    <cellStyle name="Стиль 1" xfId="492"/>
    <cellStyle name="Стиль_названий" xfId="493"/>
    <cellStyle name="Строка нечётная" xfId="494"/>
    <cellStyle name="Строка чётная" xfId="495"/>
    <cellStyle name="Текстовый" xfId="496"/>
    <cellStyle name="Тысячи [0]" xfId="497"/>
    <cellStyle name="Тысячи_010SN05" xfId="498"/>
    <cellStyle name="Финансовый [0] 2" xfId="499"/>
    <cellStyle name="Финансовый 2" xfId="500"/>
    <cellStyle name="Финансовый 2 2" xfId="501"/>
    <cellStyle name="Финансовый 2 3" xfId="502"/>
    <cellStyle name="Числовой" xfId="503"/>
    <cellStyle name="一般_Asia Pacific-貌峈摩芶諳噤漆俋隙遴 Nov 03" xfId="504"/>
    <cellStyle name="常规_~3533082" xfId="505"/>
    <cellStyle name="標準_EUDF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calcChain" Target="calcChain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styles" Target="styles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Users\larissakhan\Documents\S-taxes%20200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TAX\Correspondence\RTS%20Decaux\RTS%20Deco\080220_GB_RTS%20Decoux_Tax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TEILYANOVABO\aws\Documents%20and%20Settings\TeilyanovaB\My%20Documents\Clients\Bogatyr%20Access%20Komir\Sample%20size_BA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GMishina\Local%20Settings\Temporary%20Internet%20Files\OLKD\Consolidation%20tables%20%20OKSANA%20%20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boni\LOKALA~1\Temp\Koncernek\Rapportinstrukt\2002-05_DK\F-reports%202002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Clients%20Bulk%20Folder\TexakaBank\TXB_WP_0226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Rar$DI33.587\Updated%20Templates\Business%2021.08.02\2003%20Altai%20-%20bus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F1.PIT\Local%20Settings\Temporary%20Internet%20Files\OLK94\TablesBlan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~1\AATEKE~1\LOCALS~1\Temp\Rar$DI00.873\Derbes%20Actual_0412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unzipped\std\BA_F_0802_2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trolling\UBR\DB_FEB2003\New%20UBR%20files\Testing_%20reporting%20files%20old%20&amp;%20new\IST-UBR_V50_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BIBUL\aws\Audit\Clients\ABN%20AMRO%20Pension%20Fund\2003\A4\A4.%20ABN%20AMRO%20PF%2004.03.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IKULZH~1\LOCALS~1\Temp\Rar$DI01.166\31.05.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yaverina\LOCALS~1\Temp\Rar$DI00.171\Derbes%20Actual_061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baitkhanova\Local%20Settings\Temporary%20Internet%20Files\OLK7\HSBC_2003_Analyt_Final_ph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AJUSUP~1\LOCALS~1\Temp\Ai-bek\&#1050;&#1086;&#1087;&#1080;&#1103;%20Aknar%20Actual_0312_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raimbekova\Local%20Settings\Temporary%20Internet%20Files\OLK578\Projects\D%20B%20K\2001\DBK_2001_Trial%20Balance_22%2001%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\Local%20Settings\Temporary%20Internet%20Files\OLK1\KZM_03_B-2_FS%20chec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Finance\Consolidation\Filled%20Tables\DDS\&#1053;&#1086;&#1074;&#1086;&#1090;&#1088;&#1086;&#1080;&#1094;&#1082;\Tab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My%20Documents\0_PROJECTS\5_Apogey_Bank_2001_6\Apogei_2001_6_AP_PAD\Apogei_2001_6_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urmangaliyeva\Desktop\Tax%20department\Projects\ArtisOverseas\supporting%20sal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kong-fs\ifd\budget&amp;reporting\Reporting\Template%202004\HK%20Template\Expense%20Template%202004%20-%20Oct%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2\MA2002%20Mast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OTCHET2000\jule-september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.RU\Local%20Settings\Temporary%20Internet%20Files\OLK80\My%20Documents\0_PROJECTS\5_Apogey_Bank_2001_6\Apogei_2001_6_AP_PAD\Apogei_2001_6_L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OTEMURBE\aws\ACCNTDEP\HO%20reports\2001\(c)%20March\HOBS%20(Mar%20'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Projects\D%20B%20K\2001\DBK_2001_Trial%20Balance_22%2001%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IKulzhanov.RU\Local%20Settings\Temporary%20Internet%20Files\OLK95\Alfa_2002_12_LS_070203_old%20acc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udit\Audit99\Allianz%20Bulgaria%20Holding\auditwork\Consolidation\Consol%20workings%20Allianz%2012m1999%2011.01.%20Victo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40.1%20Deferred%20taxes%20-%202002%20and%20200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nts%20and%20Settings\heno\Desktop\Copy%20for%20work%20to%202004\Budget%202004_Masterfin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ebirov\Local%20Settings\Temporary%20Internet%20Files\OLK7\Def%20Tax%20cal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ltsh\Local%20Settings\Temp\Tax%20effect%20D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.1%20Reconciliation%20spreadsheet%20200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dementyev\Local%20Settings\Temporary%20Internet%20Files\OLK3\Texaka_TrialFS_2002_LS_3112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tovarNHZ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45;_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&#1083;&#1086;&#1074;&#1091;&#1096;&#1082;&#107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KOBILK~1\LOCALS~1\Temp\Rar$DI00.765\135_Forms_ru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nigay\LOCALS~1\Temp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rtzh\LOCALS~1\Temp\notesFFF692\~745548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-Terekhov\Local%20Settings\Temporary%20Internet%20Files\OLK21\&#1092;&#1077;&#1074;%202002\&#1044;&#1041;&#1057;&#1055;_02_%20200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NT\Temporary%20Internet%20Files\OLK14A\payroll_2003_modifi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&#1050;&#1091;&#1072;&#1085;&#1099;&#1096;\&#1056;&#1072;&#1073;&#1086;&#1095;&#1072;&#1103;\&#1041;&#1102;&#1076;&#1078;&#1077;&#1090;\2004_&#1091;&#1090;&#1074;\&#1050;&#1086;&#1088;234\&#1041;&#1102;&#1076;&#1078;&#1077;&#1090;_&#1070;&#1060;_2004_234&#1082;&#1074;_&#1089;&#1088;&#1072;&#107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55;&#1088;&#1086;&#1075;&#1088;&#1072;&#1084;&#1084;&#1099;\&#1045;_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EBIROVAB\aws\Engagements\Tsesna%20Bank\Final%20Audit%20-%2031%20December%202002\Documents\PBS%20received\bal1\F700_311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MShakhmatov\My%20Documents\Office\Training\Tax\PIT_200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&#1092;&#1086;&#1088;&#1084;&#1099;%20&#1052;&#1052;&#1043;.xl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41;&#1072;&#1081;&#1090;&#1077;&#1088;&#1077;&#1082;/&#1041;&#1072;&#1081;&#1090;&#1077;&#1088;&#1077;&#1082;-&#1057;&#1059;&#1054;/2021/1%20&#1082;&#1074;.%202021%20&#1075;/&#8470;3%201%20&#1082;&#1074;&#1072;&#1088;&#1090;&#1072;&#1083;%202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0_PROJECTS\09_Scala_01_12\2_Scala_01_12_wp\Scala_12_01_WP\Scala_01_12_WP_I-sec_Treas&amp;Proper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370"/>
      <sheetName val="S-360"/>
      <sheetName val="S-5"/>
      <sheetName val="S-10"/>
      <sheetName val="S-24"/>
      <sheetName val="S-40"/>
      <sheetName val="S-60"/>
      <sheetName val="S-20"/>
      <sheetName val="S-21"/>
      <sheetName val="S-22"/>
      <sheetName val="S-23"/>
      <sheetName val="100"/>
      <sheetName val="100.17"/>
      <sheetName val="IS_700H"/>
      <sheetName val="S-20.1"/>
      <sheetName val="S-25.1"/>
      <sheetName val="S-30.1"/>
      <sheetName val="КИК"/>
      <sheetName val="Движ ОС"/>
      <sheetName val="Ср. капитал и обяз"/>
      <sheetName val="Вычеты по возн."/>
      <sheetName val="4452"/>
      <sheetName val="5306"/>
      <sheetName val="КИК (2)"/>
    </sheetNames>
    <definedNames>
      <definedName name="aaa" refersTo="#ССЫЛКА!" sheetId="1"/>
      <definedName name="as" refersTo="#ССЫЛКА!" sheetId="1"/>
      <definedName name="aws" refersTo="#ССЫЛКА!" sheetId="1"/>
      <definedName name="fbgthn" refersTo="#ССЫЛКА!" sheetId="1"/>
      <definedName name="fg" refersTo="#ССЫЛКА!" sheetId="1"/>
      <definedName name="HILH" refersTo="#ССЫЛКА!" sheetId="1"/>
      <definedName name="kjh" refersTo="#ССЫЛКА!" sheetId="1"/>
      <definedName name="lkj" refersTo="#ССЫЛКА!" sheetId="1"/>
      <definedName name="sfdknf" refersTo="#ССЫЛКА!" sheetId="1"/>
      <definedName name="Vfrhjc2" refersTo="#ССЫЛКА!" sheetId="1"/>
      <definedName name="апва" refersTo="#ССЫЛКА!" sheetId="1"/>
      <definedName name="йй" refersTo="#ССЫЛКА!" sheetId="1"/>
      <definedName name="Подготовка_к_печати_и_сохранение0710" refersTo="#ССЫЛКА!" sheetId="1"/>
      <definedName name="Сводный_баланс_н_п_с" refersTo="#ССЫЛКА!" sheetId="1"/>
      <definedName name="Флажок16_Щелкнуть" refersTo="#ССЫЛКА!" sheetId="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B-4"/>
      <sheetName val="I-Index"/>
      <sheetName val="Final_2003-02_Kmod8_02"/>
      <sheetName val="Input"/>
      <sheetName val="TB 30.11"/>
      <sheetName val="#REF"/>
      <sheetName val="General Assumptions"/>
      <sheetName val="Analysis"/>
      <sheetName val="Outputs"/>
      <sheetName val="Enfield Calculations"/>
      <sheetName val="Enfield Assumptions"/>
      <sheetName val="Indian Calculations"/>
      <sheetName val="Indian Assumptions"/>
      <sheetName val="Laverda Calculations"/>
      <sheetName val="Laverda Assumptions"/>
      <sheetName val="Vincent Calculations"/>
      <sheetName val="Vincent Assumptions"/>
      <sheetName val="Saisie obligatoire"/>
      <sheetName val="Расчет_Ин"/>
    </sheetNames>
    <definedNames>
      <definedName name="ActualQry" refersTo="='DATA'!$A$1:$O$479" sheetId="24"/>
    </definedNames>
    <sheetDataSet>
      <sheetData sheetId="0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105142.39477539063</v>
          </cell>
          <cell r="E170">
            <v>102618.24096679688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3928.7683715820313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1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 t="str">
            <v>Gold Institute - Cash Costs</v>
          </cell>
          <cell r="B2" t="str">
            <v>Actuals</v>
          </cell>
        </row>
        <row r="3">
          <cell r="A3" t="str">
            <v>December 31, 2002</v>
          </cell>
          <cell r="B3" t="str">
            <v>BCM of Ice</v>
          </cell>
          <cell r="C3" t="str">
            <v>January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C5">
            <v>1810221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C6">
            <v>3.3592124723334886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C7">
            <v>195506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A8" t="str">
            <v>Mining</v>
          </cell>
          <cell r="B8" t="str">
            <v>Grade (g/t)</v>
          </cell>
          <cell r="C8">
            <v>2819.3343346301826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C9">
            <v>2086.8801157980874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Mining ( HG)</v>
          </cell>
          <cell r="B11" t="str">
            <v>Low Grade Mill Feed</v>
          </cell>
          <cell r="C11">
            <v>0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A13" t="str">
            <v>SUB-TOTAL</v>
          </cell>
          <cell r="B13" t="str">
            <v>Tonnes of Ore</v>
          </cell>
          <cell r="C13">
            <v>4.6520000000000001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A14">
            <v>0</v>
          </cell>
          <cell r="B14" t="str">
            <v>Grade (g/t)</v>
          </cell>
          <cell r="C14">
            <v>72701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A15" t="str">
            <v>Management Fees</v>
          </cell>
          <cell r="B15" t="str">
            <v>Ounces</v>
          </cell>
          <cell r="C15">
            <v>0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6">
          <cell r="A16" t="str">
            <v>Bishkek Administration</v>
          </cell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A17">
            <v>0</v>
          </cell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A18" t="str">
            <v>TOTAL CASH OPER. COSTS</v>
          </cell>
          <cell r="B18" t="str">
            <v>Budget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BCM of Ice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Other</v>
          </cell>
          <cell r="B20" t="str">
            <v>BCM of Waste</v>
          </cell>
          <cell r="C20">
            <v>0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A21" t="str">
            <v>Production &amp; Royalty Tax</v>
          </cell>
          <cell r="B21" t="str">
            <v>BCM of Low Grade Ore</v>
          </cell>
          <cell r="C21" t="e">
            <v>#N/A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C22">
            <v>60.664760000000001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C23">
            <v>39774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A24" t="str">
            <v>TOTAL CASH COSTS</v>
          </cell>
          <cell r="B24" t="str">
            <v>Tonnes of Low Grade Ore</v>
          </cell>
          <cell r="C24">
            <v>1.3442671624679439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C25">
            <v>1719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A26" t="str">
            <v>Interest/financing</v>
          </cell>
          <cell r="B26" t="str">
            <v>Grade</v>
          </cell>
          <cell r="C26">
            <v>882.09042883049847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C27">
            <v>3626.1304599999999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A29" t="str">
            <v>TOTAL COSTS</v>
          </cell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Production Data: Mining</v>
          </cell>
          <cell r="C30">
            <v>71984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A31" t="str">
            <v>Ounces Poured</v>
          </cell>
          <cell r="B31" t="str">
            <v>Forecast</v>
          </cell>
          <cell r="C31">
            <v>0.82340000000000002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A32" t="str">
            <v>Ounces Sold</v>
          </cell>
          <cell r="B32" t="str">
            <v>BCM of Ice</v>
          </cell>
          <cell r="C32">
            <v>59274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C33">
            <v>18252.23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A34" t="str">
            <v>TOTAL CASH OPER. COST/Oz.</v>
          </cell>
          <cell r="B34" t="str">
            <v>BCM of Low Grade Ore</v>
          </cell>
          <cell r="C34">
            <v>16690.919999999998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C35">
            <v>0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A36" t="str">
            <v>TOTAL CASH COST/Oz.</v>
          </cell>
          <cell r="B36" t="str">
            <v>Tonnes of Ice</v>
          </cell>
          <cell r="C36">
            <v>60835.31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C37">
            <v>0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A38" t="str">
            <v>TOTAL  COST/Oz.</v>
          </cell>
          <cell r="B38" t="str">
            <v>Tonnes of Low Grade Ore</v>
          </cell>
          <cell r="C38">
            <v>60835.31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C40" t="e">
            <v>#N/A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C41">
            <v>1831097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A46" t="str">
            <v>Indemnifiable Taxes</v>
          </cell>
          <cell r="B46" t="str">
            <v>Tonnes of Ore</v>
          </cell>
          <cell r="C46">
            <v>1842.3899219039217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A48" t="str">
            <v>TOTAL CASH COSTS (includes indemnifiable taxes)</v>
          </cell>
          <cell r="B48" t="str">
            <v>Ounces</v>
          </cell>
          <cell r="C48" t="e">
            <v>#N/A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A50" t="str">
            <v>TOTAL COSTS (includes indemnifiable taxes and tax income)</v>
          </cell>
          <cell r="B50" t="str">
            <v>Ounces Extracted</v>
          </cell>
          <cell r="C50">
            <v>79790.269637564386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4">
          <cell r="A54" t="str">
            <v>Deliveries by shipment number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55">
          <cell r="B55" t="str">
            <v>Production Data: Milling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  <cell r="C56">
            <v>41174.437999999995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A62" t="str">
            <v>Кумтор Голд Компани</v>
          </cell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A63" t="str">
            <v xml:space="preserve">Институт исследований золота - денежные затраты </v>
          </cell>
          <cell r="B63" t="str">
            <v>Shipment 128</v>
          </cell>
          <cell r="G63">
            <v>19720.988000000005</v>
          </cell>
        </row>
        <row r="64">
          <cell r="A64" t="str">
            <v>31 августа 2002 года</v>
          </cell>
          <cell r="B64" t="str">
            <v>Shipment 129</v>
          </cell>
          <cell r="G64">
            <v>19408.377000000004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C67" t="str">
            <v>January Actual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A69" t="str">
            <v>Добыча</v>
          </cell>
          <cell r="B69" t="str">
            <v>Ounces</v>
          </cell>
          <cell r="C69">
            <v>2819.3343346301826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A70" t="str">
            <v>Переработка</v>
          </cell>
          <cell r="B70" t="str">
            <v>Recovery %</v>
          </cell>
          <cell r="C70">
            <v>2086.8801157980874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A71" t="str">
            <v>Администрация на сайте</v>
          </cell>
          <cell r="B71" t="str">
            <v>Ounces Extracted</v>
          </cell>
          <cell r="C71">
            <v>1815.1941157070169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A72" t="str">
            <v>ТО</v>
          </cell>
          <cell r="B72" t="str">
            <v>Ounces Poured</v>
          </cell>
          <cell r="C72">
            <v>0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E73">
            <v>0</v>
          </cell>
          <cell r="H73">
            <v>0</v>
          </cell>
          <cell r="K73">
            <v>17141.898000000001</v>
          </cell>
        </row>
        <row r="74">
          <cell r="A74" t="str">
            <v>ПРЕДВАРИТ. ИТОГ</v>
          </cell>
          <cell r="B74" t="str">
            <v>Shipment 139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17296.764999999999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0</v>
          </cell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A76" t="str">
            <v>Гонорары за менеджмент</v>
          </cell>
          <cell r="B76" t="str">
            <v>Broken Ore Ounces</v>
          </cell>
          <cell r="C76">
            <v>356.04831999999999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A77" t="str">
            <v>Администрация в Бишкеке</v>
          </cell>
          <cell r="B77" t="str">
            <v>In - Circuit Ounces</v>
          </cell>
          <cell r="C77">
            <v>431.6376285382413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A78">
            <v>0</v>
          </cell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79">
          <cell r="A79" t="str">
            <v>ВСЕГО ДЕН. ПРОИЗВ. ЗАТРАТ</v>
          </cell>
          <cell r="B79" t="str">
            <v>Shipment 144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42154.618000000002</v>
          </cell>
          <cell r="O79">
            <v>0</v>
          </cell>
        </row>
        <row r="80">
          <cell r="B80" t="str">
            <v>Gold Bar made from slag and samples</v>
          </cell>
        </row>
        <row r="81">
          <cell r="A81" t="str">
            <v>Прочее</v>
          </cell>
          <cell r="B81" t="str">
            <v>Cost of Goods Sold: Actuals</v>
          </cell>
          <cell r="C81">
            <v>79790.269637564386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A97" t="str">
            <v>ВСЕГО ДЕНЕЖНЫХ ЗАТРАТ/унц.</v>
          </cell>
          <cell r="B97" t="str">
            <v>US Dollars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 t="str">
            <v>Gold Institute - Cash Costs</v>
          </cell>
          <cell r="B2" t="str">
            <v>Actuals</v>
          </cell>
        </row>
        <row r="3">
          <cell r="A3" t="str">
            <v>December 31, 2002</v>
          </cell>
          <cell r="B3" t="str">
            <v>BCM of Ice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8">
          <cell r="A8" t="str">
            <v>Mining</v>
          </cell>
          <cell r="B8" t="str">
            <v>Grade (g/t)</v>
          </cell>
          <cell r="C8">
            <v>2819.3343346301826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C9">
            <v>2086.8801157980874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Mining ( HG)</v>
          </cell>
          <cell r="B11" t="str">
            <v>Low Grade Mill Feed</v>
          </cell>
          <cell r="C11">
            <v>0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A13" t="str">
            <v>SUB-TOTAL</v>
          </cell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A14">
            <v>0</v>
          </cell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A15" t="str">
            <v>Management Fees</v>
          </cell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A17">
            <v>0</v>
          </cell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A18" t="str">
            <v>TOTAL CASH OPER. COSTS</v>
          </cell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Other</v>
          </cell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B21" t="str">
            <v>BCM of Low Grade Ore</v>
          </cell>
          <cell r="C21" t="e">
            <v>#N/A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C22">
            <v>60.664760000000001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A24" t="str">
            <v>TOTAL CASH COSTS</v>
          </cell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6">
          <cell r="A26" t="str">
            <v>Interest/financing</v>
          </cell>
          <cell r="B26" t="str">
            <v>Grade</v>
          </cell>
          <cell r="C26">
            <v>882.09042883049847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C27">
            <v>3626.1304599999999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A28">
            <v>0</v>
          </cell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A29" t="str">
            <v>TOTAL COSTS</v>
          </cell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A31" t="str">
            <v>Ounces Poured</v>
          </cell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A32" t="str">
            <v>Ounces Sold</v>
          </cell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A33" t="str">
            <v>Budgeted Poured Ounces</v>
          </cell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A34" t="str">
            <v>TOTAL CASH OPER. COST/Oz.</v>
          </cell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A35" t="str">
            <v>Cash Cost/Oz.</v>
          </cell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TOTAL CASH COST/Oz.</v>
          </cell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A37" t="str">
            <v>Budgeted Cash Op. Cost/Oz</v>
          </cell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TOTAL  COST/Oz.</v>
          </cell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C40" t="e">
            <v>#N/A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A46" t="str">
            <v>Indemnifiable Taxes</v>
          </cell>
          <cell r="B46" t="str">
            <v>Refinery/Sales Adj. FG</v>
          </cell>
          <cell r="C46">
            <v>1842.3899219039217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0</v>
          </cell>
        </row>
        <row r="47">
          <cell r="B47" t="str">
            <v>Bar included in Deliveries Twice by Mill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521.66200000000003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521.66200000000003</v>
          </cell>
        </row>
        <row r="48">
          <cell r="A48" t="str">
            <v>TOTAL CASH COSTS (includes indemnifiable taxes)</v>
          </cell>
          <cell r="B48" t="str">
            <v>Ounces</v>
          </cell>
          <cell r="C48" t="e">
            <v>#N/A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A50" t="str">
            <v>TOTAL COSTS (includes indemnifiable taxes and tax income)</v>
          </cell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55">
          <cell r="B55" t="str">
            <v>Shipment 120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Shipment 123</v>
          </cell>
          <cell r="D58">
            <v>23776.353999999999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Shipment 124</v>
          </cell>
          <cell r="D59">
            <v>55327</v>
          </cell>
          <cell r="E59">
            <v>21226.732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Shipment 125</v>
          </cell>
          <cell r="D60">
            <v>0.8</v>
          </cell>
          <cell r="E60">
            <v>21061.937999999998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Shipment 126</v>
          </cell>
          <cell r="D61">
            <v>44262</v>
          </cell>
          <cell r="E61">
            <v>32484</v>
          </cell>
          <cell r="F61">
            <v>22394.02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A62" t="str">
            <v>Кумтор Голд Компани</v>
          </cell>
          <cell r="B62" t="str">
            <v>Shipment 127</v>
          </cell>
          <cell r="D62">
            <v>44904</v>
          </cell>
          <cell r="E62">
            <v>32784</v>
          </cell>
          <cell r="F62">
            <v>24133.655999999999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A63" t="str">
            <v xml:space="preserve">Институт исследований золота - денежные затраты </v>
          </cell>
          <cell r="B63" t="str">
            <v>Shipment 128</v>
          </cell>
          <cell r="G63">
            <v>19720.988000000005</v>
          </cell>
        </row>
        <row r="64">
          <cell r="A64" t="str">
            <v>31 августа 2002 года</v>
          </cell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D65" t="str">
            <v>January</v>
          </cell>
          <cell r="E65" t="str">
            <v>February</v>
          </cell>
          <cell r="F65" t="str">
            <v>March</v>
          </cell>
          <cell r="G65">
            <v>22883.58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Shipment 131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>
            <v>17089.851999999999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Shipment 132</v>
          </cell>
          <cell r="C67" t="str">
            <v>January Actual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19559.845000000001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Shipment 133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16338.94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A69" t="str">
            <v>Добыча</v>
          </cell>
          <cell r="B69" t="str">
            <v>Shipment 134</v>
          </cell>
          <cell r="C69">
            <v>2819.3343346301826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7848.9639999999999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A70" t="str">
            <v>Переработка</v>
          </cell>
          <cell r="B70" t="str">
            <v>Shipment 135</v>
          </cell>
          <cell r="C70">
            <v>2086.8801157980874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13497.861000000001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A71" t="str">
            <v>Администрация на сайте</v>
          </cell>
          <cell r="B71" t="str">
            <v>Shipment 136</v>
          </cell>
          <cell r="C71">
            <v>1815.1941157070169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15869.531000000001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A72" t="str">
            <v>ТО</v>
          </cell>
          <cell r="B72" t="str">
            <v>Shipment 137</v>
          </cell>
          <cell r="C72">
            <v>0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15416.796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E73">
            <v>0</v>
          </cell>
          <cell r="H73">
            <v>0</v>
          </cell>
          <cell r="K73">
            <v>17141.898000000001</v>
          </cell>
        </row>
        <row r="74">
          <cell r="A74" t="str">
            <v>ПРЕДВАРИТ. ИТОГ</v>
          </cell>
          <cell r="B74" t="str">
            <v>Shipment 139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17296.764999999999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0</v>
          </cell>
          <cell r="B75" t="str">
            <v>Shipment 140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>
            <v>15529.176650008294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A76" t="str">
            <v>Гонорары за менеджмент</v>
          </cell>
          <cell r="B76" t="str">
            <v>Shipment 141</v>
          </cell>
          <cell r="C76">
            <v>356.04831999999999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12645.547</v>
          </cell>
          <cell r="N76">
            <v>68672</v>
          </cell>
          <cell r="O76">
            <v>82047.78</v>
          </cell>
        </row>
        <row r="77">
          <cell r="A77" t="str">
            <v>Администрация в Бишкеке</v>
          </cell>
          <cell r="B77" t="str">
            <v>Shipment 142</v>
          </cell>
          <cell r="C77">
            <v>431.6376285382413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13723.666999999999</v>
          </cell>
          <cell r="N77">
            <v>16593</v>
          </cell>
          <cell r="O77">
            <v>12741.31</v>
          </cell>
        </row>
        <row r="78">
          <cell r="A78">
            <v>0</v>
          </cell>
          <cell r="B78" t="str">
            <v>Shipment 143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24309.645</v>
          </cell>
          <cell r="N78">
            <v>3057</v>
          </cell>
          <cell r="O78">
            <v>31144.482349991697</v>
          </cell>
        </row>
        <row r="79">
          <cell r="A79" t="str">
            <v>ВСЕГО ДЕН. ПРОИЗВ. ЗАТРАТ</v>
          </cell>
          <cell r="B79" t="str">
            <v>Shipment 144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42154.618000000002</v>
          </cell>
          <cell r="O79">
            <v>0</v>
          </cell>
        </row>
        <row r="80">
          <cell r="B80" t="str">
            <v>Gold Bar made from slag and samples</v>
          </cell>
        </row>
        <row r="81">
          <cell r="A81" t="str">
            <v>Прочее</v>
          </cell>
          <cell r="B81" t="str">
            <v>Cost of Goods Sold: Actuals</v>
          </cell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A85" t="str">
            <v>ВСЕГО ДЕНЕЖНЫХ ЗАТРАТ</v>
          </cell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A97" t="str">
            <v>ВСЕГО ДЕНЕЖНЫХ ЗАТРАТ/унц.</v>
          </cell>
          <cell r="B97" t="str">
            <v>US Dollars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A4" t="str">
            <v>($000s)</v>
          </cell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A8" t="str">
            <v>Mining</v>
          </cell>
          <cell r="B8" t="str">
            <v xml:space="preserve"> 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B9">
            <v>502176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B11">
            <v>484047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8">
          <cell r="A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 t="str">
            <v xml:space="preserve"> </v>
          </cell>
          <cell r="D37">
            <v>500.93907058321133</v>
          </cell>
          <cell r="E37">
            <v>381.16198749320284</v>
          </cell>
          <cell r="F37" t="str">
            <v xml:space="preserve"> </v>
          </cell>
          <cell r="G37">
            <v>0</v>
          </cell>
          <cell r="H37">
            <v>0</v>
          </cell>
          <cell r="I37" t="str">
            <v xml:space="preserve"> </v>
          </cell>
          <cell r="J37">
            <v>0</v>
          </cell>
          <cell r="K37">
            <v>0</v>
          </cell>
          <cell r="L37" t="str">
            <v xml:space="preserve"> </v>
          </cell>
          <cell r="M37">
            <v>0</v>
          </cell>
          <cell r="N37">
            <v>0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3">
          <cell r="A3" t="str">
            <v>December 31, 2002</v>
          </cell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A4" t="str">
            <v>($000s)</v>
          </cell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G7" t="str">
            <v>Year To Date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A8" t="str">
            <v>Mining</v>
          </cell>
          <cell r="B8" t="str">
            <v xml:space="preserve"> 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B9">
            <v>502176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B11">
            <v>484047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 t="str">
            <v>Total Site Costs</v>
          </cell>
          <cell r="B13">
            <v>0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 t="str">
            <v>Management Fees</v>
          </cell>
          <cell r="B15">
            <v>0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B16">
            <v>0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 t="str">
            <v>Total Cash Operation Costs</v>
          </cell>
          <cell r="B18">
            <v>0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 t="str">
            <v>Other Income/Expense</v>
          </cell>
          <cell r="B20">
            <v>0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B21" t="e">
            <v>#REF!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B22">
            <v>0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 t="str">
            <v>Total Cash Costs</v>
          </cell>
          <cell r="B24">
            <v>0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 t="str">
            <v>Financing Costs</v>
          </cell>
          <cell r="B26">
            <v>0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B27">
            <v>0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B28">
            <v>0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B29">
            <v>0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str">
            <v>Ounces Poured</v>
          </cell>
          <cell r="B32" t="e">
            <v>#REF!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B33" t="e">
            <v>#REF!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B34" t="e">
            <v>#REF!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B35" t="e">
            <v>#REF!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-10"/>
      <sheetName val="Z-20"/>
      <sheetName val="TB 2007"/>
      <sheetName val="Z-30"/>
      <sheetName val="PBC-платы"/>
      <sheetName val="PBC-CIT"/>
      <sheetName val="PBC-22 att"/>
      <sheetName val="Z-60"/>
      <sheetName val="Z-70"/>
      <sheetName val="Z-90"/>
      <sheetName val="Z-100"/>
      <sheetName val="Z-110"/>
      <sheetName val="Z-120"/>
      <sheetName val="BS_07"/>
      <sheetName val="P&amp;L_07"/>
      <sheetName val="TB_2006"/>
      <sheetName val="K-10"/>
      <sheetName val="L-10"/>
      <sheetName val="PBC-VAT"/>
      <sheetName val="PBC-VAT formatted"/>
      <sheetName val="PBC-Output VAT"/>
      <sheetName val="PBC-Input 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DATA"/>
      <sheetName val="Area Summary"/>
      <sheetName val="Tabeller"/>
      <sheetName val="Z-10"/>
      <sheetName val="5R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  <sheetName val="Details"/>
      <sheetName val="B-4"/>
      <sheetName val="Содержание"/>
      <sheetName val="п 15"/>
      <sheetName val="A-20"/>
      <sheetName val="ДопКПрочимФинАктивам"/>
      <sheetName val="ID"/>
      <sheetName val="Sched 11-ACTUALS"/>
      <sheetName val="Comps"/>
      <sheetName val="B 1"/>
      <sheetName val="Criterion Range"/>
      <sheetName val="01.01.05"/>
      <sheetName val="std tabel"/>
      <sheetName val="Settings"/>
      <sheetName val="SQL-Table"/>
      <sheetName val="CON-O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>
        <row r="3">
          <cell r="B3" t="str">
            <v>Bogatyr Access Komir</v>
          </cell>
        </row>
      </sheetData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K1"/>
      <sheetName val="K2"/>
      <sheetName val="O1"/>
      <sheetName val="O2"/>
      <sheetName val="O3"/>
      <sheetName val="O4"/>
      <sheetName val="P1"/>
      <sheetName val="P2"/>
      <sheetName val="P3"/>
      <sheetName val="P4"/>
      <sheetName val="C1"/>
      <sheetName val="C2"/>
      <sheetName val="C3"/>
      <sheetName val="C4"/>
      <sheetName val="C5"/>
      <sheetName val="C6"/>
      <sheetName val="Акт"/>
      <sheetName val="C7"/>
      <sheetName val="Grouplist"/>
      <sheetName val="Productlist"/>
    </sheetNames>
    <sheetDataSet>
      <sheetData sheetId="0" refreshError="1"/>
      <sheetData sheetId="1" refreshError="1">
        <row r="2">
          <cell r="F2" t="str">
            <v>&lt;-Введите код компании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Apogei_2001_6_LS"/>
      <sheetName val="PIT&amp;PP(2)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  <sheetName val="ЦХЛ 2004"/>
      <sheetName val="дата"/>
      <sheetName val="B-4"/>
      <sheetName val="Comp equip"/>
      <sheetName val="Mach &amp; equip"/>
      <sheetName val="MV"/>
      <sheetName val="Freezers"/>
      <sheetName val="total receipt"/>
      <sheetName val="BS"/>
      <sheetName val="M-20"/>
      <sheetName val="2009_kase"/>
      <sheetName val="M-12"/>
      <sheetName val="M-13"/>
      <sheetName val="Input"/>
      <sheetName val="Precalcs"/>
      <sheetName val="油価変動"/>
      <sheetName val="I-Index"/>
      <sheetName val="Evolucion de las perdidas"/>
      <sheetName val="CRECIMIENTOS"/>
      <sheetName val="std tabel"/>
      <sheetName val="Anlagevermögen"/>
      <sheetName val="ФОТ"/>
      <sheetName val="Graphs_Nefteproduct"/>
      <sheetName val="150.01_контракт 110 "/>
      <sheetName val="Production costs"/>
      <sheetName val="TB 30.11"/>
    </sheetNames>
    <sheetDataSet>
      <sheetData sheetId="0">
        <row r="27">
          <cell r="B27" t="str">
            <v>Negative amounts per transactions “Repo”</v>
          </cell>
        </row>
      </sheetData>
      <sheetData sheetId="1">
        <row r="27">
          <cell r="B27" t="str">
            <v>Negative amounts per transactions “Repo”</v>
          </cell>
        </row>
      </sheetData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группа"/>
      <sheetName val="yO302_1"/>
      <sheetName val="Cash CCI Detail"/>
      <sheetName val="База"/>
      <sheetName val="XLR_NoRangeSheet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класс"/>
      <sheetName val="Loaded"/>
      <sheetName val="UNITPRICES"/>
      <sheetName val="Cash Flow - CY Workings"/>
      <sheetName val="FS-97"/>
      <sheetName val="ЯНВАРЬ"/>
      <sheetName val="Справочник"/>
      <sheetName val="name"/>
      <sheetName val="Транс 03"/>
      <sheetName val="Транс 02"/>
      <sheetName val="Trial Balance"/>
      <sheetName val="gaeshpetco"/>
      <sheetName val="SMSTemp"/>
      <sheetName val="Параметры"/>
      <sheetName val="Standing data"/>
      <sheetName val="PIT&amp;PP(2)"/>
      <sheetName val="O__Taxes_YE_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Grouplist"/>
      <sheetName val="Cash CCI Detail"/>
      <sheetName val="Anlagevermögen"/>
      <sheetName val="XLR_NoRangeSheet"/>
      <sheetName val="Index"/>
      <sheetName val="O-20"/>
      <sheetName val="J-55"/>
      <sheetName val="yO302.1"/>
      <sheetName val="Расчет_Ин"/>
      <sheetName val="SMSTemp"/>
    </sheetNames>
    <sheetDataSet>
      <sheetData sheetId="0" refreshError="1"/>
      <sheetData sheetId="1" refreshError="1">
        <row r="2">
          <cell r="F2" t="str">
            <v>&lt;-Введите код компании</v>
          </cell>
          <cell r="G2" t="str">
            <v>&lt;-Enter the Company's code</v>
          </cell>
        </row>
        <row r="3">
          <cell r="E3">
            <v>1000</v>
          </cell>
        </row>
        <row r="5">
          <cell r="E5" t="str">
            <v>01 октября 2002 года</v>
          </cell>
        </row>
        <row r="6">
          <cell r="E6" t="str">
            <v>30 сентября 2003 года</v>
          </cell>
        </row>
        <row r="7">
          <cell r="E7">
            <v>2003</v>
          </cell>
        </row>
        <row r="38">
          <cell r="E38" t="str">
            <v>тыс. руб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Graphs"/>
      <sheetName val="Financial Summary"/>
      <sheetName val="Analysis"/>
      <sheetName val="Actual 2004"/>
      <sheetName val="std tabel"/>
      <sheetName val="Forecast 2004"/>
      <sheetName val="Deferred Tax-F25"/>
      <sheetName val="Rolling 12"/>
      <sheetName val="F 26"/>
      <sheetName val="F 29"/>
      <sheetName val="F 40"/>
      <sheetName val="Year End 1"/>
      <sheetName val="Dat"/>
      <sheetName val="Year End 2"/>
      <sheetName val="Actual 2003"/>
      <sheetName val="Budget 2004"/>
      <sheetName val="Sheet2"/>
      <sheetName val="Sheet1"/>
    </sheetNames>
    <sheetDataSet>
      <sheetData sheetId="0" refreshError="1">
        <row r="6">
          <cell r="D6" t="str">
            <v>Nurlan Sakenov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H5" t="str">
            <v>TNG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MSTemp"/>
      <sheetName val="Sheet1"/>
      <sheetName val="2002"/>
      <sheetName val="Combined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Contents"/>
      <sheetName val="Loans_010107"/>
      <sheetName val="U2.1010"/>
      <sheetName val="客戶清單customer list"/>
      <sheetName val="HKM RTC Crude cost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RestrVB"/>
      <sheetName val="Threshold Table"/>
      <sheetName val="FAB별"/>
      <sheetName val="Prelim Cost"/>
      <sheetName val="I-Index"/>
      <sheetName val="Chart"/>
      <sheetName val="Карточки"/>
      <sheetName val="Hidden"/>
      <sheetName val="RJE_97"/>
      <sheetName val="RJE_98"/>
      <sheetName val="Equity_roll_98"/>
      <sheetName val="AJE_99"/>
      <sheetName val="RJE_99"/>
      <sheetName val="Equity_roll_99"/>
      <sheetName val="КР з.ч"/>
      <sheetName val="Summary of Misstatements"/>
      <sheetName val="EVA"/>
      <sheetName val="Info"/>
      <sheetName val="Cash CCI Detail"/>
      <sheetName val="RJE_971"/>
      <sheetName val="RJE_981"/>
      <sheetName val="Equity_roll_981"/>
      <sheetName val="AJE_991"/>
      <sheetName val="RJE_991"/>
      <sheetName val="Equity_roll_991"/>
      <sheetName val="RestrMicro"/>
      <sheetName val="RestrSprint"/>
      <sheetName val="Employee"/>
      <sheetName val="Проводки'02"/>
      <sheetName val="std tabel"/>
      <sheetName val="Currencies"/>
      <sheetName val="01.01.05"/>
      <sheetName val="cover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eport"/>
      <sheetName val="Links"/>
      <sheetName val="LinkImportReport"/>
      <sheetName val="Input"/>
      <sheetName val="A&amp;L"/>
      <sheetName val="Template"/>
      <sheetName val="Template_A&amp;L"/>
      <sheetName val="Hierarchy"/>
      <sheetName val="Hierarchy_A&amp;L"/>
      <sheetName val="Entities"/>
      <sheetName val="general"/>
      <sheetName val="L-1"/>
      <sheetName val="PBC-1"/>
      <sheetName val="L-2009"/>
      <sheetName val="L-2010"/>
      <sheetName val="L-2008"/>
    </sheetNames>
    <sheetDataSet>
      <sheetData sheetId="0" refreshError="1">
        <row r="8">
          <cell r="E8">
            <v>37622</v>
          </cell>
        </row>
        <row r="9">
          <cell r="E9">
            <v>37680</v>
          </cell>
        </row>
        <row r="12">
          <cell r="E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Amsterdam Branch* (448)</v>
          </cell>
          <cell r="B2">
            <v>448</v>
          </cell>
        </row>
        <row r="3">
          <cell r="A3" t="str">
            <v>APHO Singapore (only) * (4)</v>
          </cell>
          <cell r="B3">
            <v>4</v>
          </cell>
        </row>
        <row r="4">
          <cell r="A4" t="str">
            <v>ARGFRAN Beteiligungs Aktiengesellschaft * (706)</v>
          </cell>
          <cell r="B4">
            <v>706</v>
          </cell>
        </row>
        <row r="5">
          <cell r="A5" t="str">
            <v>Auckland Branch* (556)</v>
          </cell>
          <cell r="B5">
            <v>556</v>
          </cell>
        </row>
        <row r="6">
          <cell r="A6" t="str">
            <v>Bangkok Branch* (551)</v>
          </cell>
          <cell r="B6">
            <v>551</v>
          </cell>
        </row>
        <row r="7">
          <cell r="A7" t="str">
            <v>Banque Worms S.A. (652)</v>
          </cell>
          <cell r="B7">
            <v>652</v>
          </cell>
        </row>
        <row r="8">
          <cell r="A8" t="str">
            <v>Bellstead Holdings Limited* (765)</v>
          </cell>
          <cell r="B8">
            <v>765</v>
          </cell>
        </row>
        <row r="9">
          <cell r="A9" t="str">
            <v>BIBO DRITTE Vermoegensverwaltungsgesellschaft mbH* (714)</v>
          </cell>
          <cell r="B9">
            <v>714</v>
          </cell>
        </row>
        <row r="10">
          <cell r="A10" t="str">
            <v>BIBO ERSTE Vermoegensverwaltungsgesellschaft (734)</v>
          </cell>
          <cell r="B10">
            <v>734</v>
          </cell>
        </row>
        <row r="11">
          <cell r="A11" t="str">
            <v>Billboard / Outdoor Partners* (709)</v>
          </cell>
          <cell r="B11">
            <v>709</v>
          </cell>
        </row>
        <row r="12">
          <cell r="A12" t="str">
            <v>Brasil Media Exterior S.A., Sao Paulo* (710)</v>
          </cell>
          <cell r="B12">
            <v>710</v>
          </cell>
        </row>
        <row r="13">
          <cell r="A13" t="str">
            <v>Brussels/Antwerpen Branch* (564)</v>
          </cell>
          <cell r="B13">
            <v>564</v>
          </cell>
        </row>
        <row r="14">
          <cell r="A14" t="str">
            <v>BT Alex Brown* (595)</v>
          </cell>
          <cell r="B14">
            <v>595</v>
          </cell>
        </row>
        <row r="15">
          <cell r="A15" t="str">
            <v>Club Corporation Europe CCE (792)</v>
          </cell>
          <cell r="B15">
            <v>792</v>
          </cell>
        </row>
        <row r="16">
          <cell r="A16" t="str">
            <v>Colombo Branch* (426)</v>
          </cell>
          <cell r="B16">
            <v>426</v>
          </cell>
        </row>
        <row r="17">
          <cell r="A17" t="str">
            <v>DAHOC (UK) Limited, London* (712)</v>
          </cell>
          <cell r="B17">
            <v>712</v>
          </cell>
        </row>
        <row r="18">
          <cell r="A18" t="str">
            <v>DAHOC Beteiligungsgesellschaft mbH* (711)</v>
          </cell>
          <cell r="B18">
            <v>711</v>
          </cell>
        </row>
        <row r="19">
          <cell r="A19" t="str">
            <v>DB (Belgium) Finance S.A./N.V.* (565)</v>
          </cell>
          <cell r="B19">
            <v>565</v>
          </cell>
        </row>
        <row r="20">
          <cell r="A20" t="str">
            <v>DB (Suisse) S.A. , Genf * (30)</v>
          </cell>
          <cell r="B20">
            <v>30</v>
          </cell>
        </row>
        <row r="21">
          <cell r="A21" t="str">
            <v>DB 100 Benchmark Fund* (764)</v>
          </cell>
          <cell r="B21">
            <v>764</v>
          </cell>
        </row>
        <row r="22">
          <cell r="A22" t="str">
            <v>DB AG (Inland) * (799)</v>
          </cell>
          <cell r="B22">
            <v>799</v>
          </cell>
        </row>
        <row r="23">
          <cell r="A23" t="str">
            <v>DB Americas Holdings (779)</v>
          </cell>
          <cell r="B23">
            <v>779</v>
          </cell>
        </row>
        <row r="24">
          <cell r="A24" t="str">
            <v>DB Asset Management, S.A. * (288)</v>
          </cell>
          <cell r="B24">
            <v>288</v>
          </cell>
        </row>
        <row r="25">
          <cell r="A25" t="str">
            <v>DB Bauspar AG, Frankfurt am Main * (72)</v>
          </cell>
          <cell r="B25">
            <v>72</v>
          </cell>
        </row>
        <row r="26">
          <cell r="A26" t="str">
            <v>DB Broker GmbH* (606)</v>
          </cell>
          <cell r="B26">
            <v>606</v>
          </cell>
        </row>
        <row r="27">
          <cell r="A27" t="str">
            <v>DB Broker S.A. * (287)</v>
          </cell>
          <cell r="B27">
            <v>287</v>
          </cell>
        </row>
        <row r="28">
          <cell r="A28" t="str">
            <v>DB Canada, Toronto * (21)</v>
          </cell>
          <cell r="B28">
            <v>21</v>
          </cell>
        </row>
        <row r="29">
          <cell r="A29" t="str">
            <v>DB Capital Markets (Deutschland) GmbH * (797)</v>
          </cell>
          <cell r="B29">
            <v>797</v>
          </cell>
        </row>
        <row r="30">
          <cell r="A30" t="str">
            <v>DB Capital Partners (Asia) L.P. (662)</v>
          </cell>
          <cell r="B30">
            <v>662</v>
          </cell>
        </row>
        <row r="31">
          <cell r="A31" t="str">
            <v>DB Capital Partners Japan * (810)</v>
          </cell>
          <cell r="B31">
            <v>810</v>
          </cell>
        </row>
        <row r="32">
          <cell r="A32" t="str">
            <v>DB Consult GmbH (607)</v>
          </cell>
          <cell r="B32">
            <v>607</v>
          </cell>
        </row>
        <row r="33">
          <cell r="A33" t="str">
            <v>DB Credit S.A., Madrid * (84)</v>
          </cell>
          <cell r="B33">
            <v>84</v>
          </cell>
        </row>
        <row r="34">
          <cell r="A34" t="str">
            <v>DB de Bary N.V., Amsterdam * (22)</v>
          </cell>
          <cell r="B34">
            <v>22</v>
          </cell>
        </row>
        <row r="35">
          <cell r="A35" t="str">
            <v>DB Equity Ltd., London * (218)</v>
          </cell>
          <cell r="B35">
            <v>218</v>
          </cell>
        </row>
        <row r="36">
          <cell r="A36" t="str">
            <v>DB Export-Leasing GmbH, FFM * (78)</v>
          </cell>
          <cell r="B36">
            <v>78</v>
          </cell>
        </row>
        <row r="37">
          <cell r="A37" t="str">
            <v>DB Finance International * (598)</v>
          </cell>
          <cell r="B37">
            <v>598</v>
          </cell>
        </row>
        <row r="38">
          <cell r="A38" t="str">
            <v>DB Finance NV., Curacao * (99)</v>
          </cell>
          <cell r="B38">
            <v>99</v>
          </cell>
        </row>
        <row r="39">
          <cell r="A39" t="str">
            <v>DB Financial Inc.* (534)</v>
          </cell>
          <cell r="B39">
            <v>534</v>
          </cell>
        </row>
        <row r="40">
          <cell r="A40" t="str">
            <v>DB Financial Services Holding GmbH i. Gr. * (798)</v>
          </cell>
          <cell r="B40">
            <v>798</v>
          </cell>
        </row>
        <row r="41">
          <cell r="A41" t="str">
            <v>DB Fondimmobiliari S.p.A. (400)</v>
          </cell>
          <cell r="B41">
            <v>400</v>
          </cell>
        </row>
        <row r="42">
          <cell r="A42" t="str">
            <v>DB HV2001-1 Securitisation Speciality LLC., Seoul* (708)</v>
          </cell>
          <cell r="B42">
            <v>708</v>
          </cell>
        </row>
        <row r="43">
          <cell r="A43" t="str">
            <v>DB Immobilien GmbH, Heidelberg * (136)</v>
          </cell>
          <cell r="B43">
            <v>136</v>
          </cell>
        </row>
        <row r="44">
          <cell r="A44" t="str">
            <v>DB Immobilienfonds Wobu Dr. Juncker KG (718)</v>
          </cell>
          <cell r="B44">
            <v>718</v>
          </cell>
        </row>
        <row r="45">
          <cell r="A45" t="str">
            <v>DB Immobilienfonds Zeta Wundrack KG (720)</v>
          </cell>
          <cell r="B45">
            <v>720</v>
          </cell>
        </row>
        <row r="46">
          <cell r="A46" t="str">
            <v>DB Industrial Holdings* (482)</v>
          </cell>
          <cell r="B46">
            <v>482</v>
          </cell>
        </row>
        <row r="47">
          <cell r="A47" t="str">
            <v>DB Inmuebles* (313)</v>
          </cell>
          <cell r="B47">
            <v>313</v>
          </cell>
        </row>
        <row r="48">
          <cell r="A48" t="str">
            <v>DB International (Asia) Limited * (805)</v>
          </cell>
          <cell r="B48">
            <v>805</v>
          </cell>
        </row>
        <row r="49">
          <cell r="A49" t="str">
            <v>DB Investments (GB) Limited - Dt. Asset Management (788)</v>
          </cell>
          <cell r="B49">
            <v>788</v>
          </cell>
        </row>
        <row r="50">
          <cell r="A50" t="str">
            <v>DB Investments (GB) Limited - Subgroup UK (787)</v>
          </cell>
          <cell r="B50">
            <v>787</v>
          </cell>
        </row>
        <row r="51">
          <cell r="A51" t="str">
            <v>DB Ireland plc * (263)</v>
          </cell>
          <cell r="B51">
            <v>263</v>
          </cell>
        </row>
        <row r="52">
          <cell r="A52" t="str">
            <v>DB Jasmine (Cayman) Limited (656)</v>
          </cell>
          <cell r="B52">
            <v>656</v>
          </cell>
        </row>
        <row r="53">
          <cell r="A53" t="str">
            <v>DB Johannesburg * (322)</v>
          </cell>
          <cell r="B53">
            <v>322</v>
          </cell>
        </row>
        <row r="54">
          <cell r="A54" t="str">
            <v>DB Luebeck AG * (16)</v>
          </cell>
          <cell r="B54">
            <v>16</v>
          </cell>
        </row>
        <row r="55">
          <cell r="A55" t="str">
            <v>DB Luxembourg S.A., Luxemburg * (24)</v>
          </cell>
          <cell r="B55">
            <v>24</v>
          </cell>
        </row>
        <row r="56">
          <cell r="A56" t="str">
            <v>DB Mutui S.p.A. * (264)</v>
          </cell>
          <cell r="B56">
            <v>264</v>
          </cell>
        </row>
        <row r="57">
          <cell r="A57" t="str">
            <v>DB New Ventures AG* (613)</v>
          </cell>
          <cell r="B57">
            <v>613</v>
          </cell>
        </row>
        <row r="58">
          <cell r="A58" t="str">
            <v>DB Overseas Finance Deutschland AG* (412)</v>
          </cell>
          <cell r="B58">
            <v>412</v>
          </cell>
        </row>
        <row r="59">
          <cell r="A59" t="str">
            <v>DB Payments Projektgesellschaft AG * (808)</v>
          </cell>
          <cell r="B59">
            <v>808</v>
          </cell>
        </row>
        <row r="60">
          <cell r="A60" t="str">
            <v>DB PGK * (484)</v>
          </cell>
          <cell r="B60">
            <v>484</v>
          </cell>
        </row>
        <row r="61">
          <cell r="A61" t="str">
            <v>DB Polska S.A., Warschau * (26)</v>
          </cell>
          <cell r="B61">
            <v>26</v>
          </cell>
        </row>
        <row r="62">
          <cell r="A62" t="str">
            <v>DB Print Projektgesellschaft mbH * (809)</v>
          </cell>
          <cell r="B62">
            <v>809</v>
          </cell>
        </row>
        <row r="63">
          <cell r="A63" t="str">
            <v>DB Re S.A., Luxembourg* (614)</v>
          </cell>
          <cell r="B63">
            <v>614</v>
          </cell>
        </row>
        <row r="64">
          <cell r="A64" t="str">
            <v>DB Real Estate Management GmbH* (697)</v>
          </cell>
          <cell r="B64">
            <v>697</v>
          </cell>
        </row>
        <row r="65">
          <cell r="A65" t="str">
            <v>DB Rt., Budapest * (192)</v>
          </cell>
          <cell r="B65">
            <v>192</v>
          </cell>
        </row>
        <row r="66">
          <cell r="A66" t="str">
            <v>DB S.A. Banco Alemao, Sao Paulo * (27)</v>
          </cell>
          <cell r="B66">
            <v>27</v>
          </cell>
        </row>
        <row r="67">
          <cell r="A67" t="str">
            <v>DB S.A. Institucion de Banca Multiple* (476)</v>
          </cell>
          <cell r="B67">
            <v>476</v>
          </cell>
        </row>
        <row r="68">
          <cell r="A68" t="str">
            <v>DB S.A./N.V., Antwerpen/Bruessel *(ab 3/99,altCLB) (467)</v>
          </cell>
          <cell r="B68">
            <v>467</v>
          </cell>
        </row>
        <row r="69">
          <cell r="A69" t="str">
            <v>DB S.A.E., Barcelona * (28)</v>
          </cell>
          <cell r="B69">
            <v>28</v>
          </cell>
        </row>
        <row r="70">
          <cell r="A70" t="str">
            <v>DB S.p.A., Mailand * (29)</v>
          </cell>
          <cell r="B70">
            <v>29</v>
          </cell>
        </row>
        <row r="71">
          <cell r="A71" t="str">
            <v>DB Saar AG * (17)</v>
          </cell>
          <cell r="B71">
            <v>17</v>
          </cell>
        </row>
        <row r="72">
          <cell r="A72" t="str">
            <v>DB Servicios Mexico SA de CV (475)</v>
          </cell>
          <cell r="B72">
            <v>475</v>
          </cell>
        </row>
        <row r="73">
          <cell r="A73" t="str">
            <v>DB SIM S.p.A. * (290)</v>
          </cell>
          <cell r="B73">
            <v>290</v>
          </cell>
        </row>
        <row r="74">
          <cell r="A74" t="str">
            <v>DB Tecnologia y Servicios * (184)</v>
          </cell>
          <cell r="B74">
            <v>184</v>
          </cell>
        </row>
        <row r="75">
          <cell r="A75" t="str">
            <v>DB Trust AG Frankfurt/Main * (18)</v>
          </cell>
          <cell r="B75">
            <v>18</v>
          </cell>
        </row>
        <row r="76">
          <cell r="A76" t="str">
            <v>DB Uruguay S.A.I.F.E. (439)</v>
          </cell>
          <cell r="B76">
            <v>439</v>
          </cell>
        </row>
        <row r="77">
          <cell r="A77" t="str">
            <v>DB USFMH Asia* (724)</v>
          </cell>
          <cell r="B77">
            <v>724</v>
          </cell>
        </row>
        <row r="78">
          <cell r="A78" t="str">
            <v>DB USFMH North America* (524)</v>
          </cell>
          <cell r="B78">
            <v>524</v>
          </cell>
        </row>
        <row r="79">
          <cell r="A79" t="str">
            <v>DB USFMH Rest of Europe* (723)</v>
          </cell>
          <cell r="B79">
            <v>723</v>
          </cell>
        </row>
        <row r="80">
          <cell r="A80" t="str">
            <v>DB USFMH South America* (721)</v>
          </cell>
          <cell r="B80">
            <v>721</v>
          </cell>
        </row>
        <row r="81">
          <cell r="A81" t="str">
            <v>DB USFMH UK* (722)</v>
          </cell>
          <cell r="B81">
            <v>722</v>
          </cell>
        </row>
        <row r="82">
          <cell r="A82" t="str">
            <v>DB Vita S.A., Luxembourg* (615)</v>
          </cell>
          <cell r="B82">
            <v>615</v>
          </cell>
        </row>
        <row r="83">
          <cell r="A83" t="str">
            <v>DBPB Services S.A.* (471)</v>
          </cell>
          <cell r="B83">
            <v>471</v>
          </cell>
        </row>
        <row r="84">
          <cell r="A84" t="str">
            <v>DBSI* (594)</v>
          </cell>
          <cell r="B84">
            <v>594</v>
          </cell>
        </row>
        <row r="85">
          <cell r="A85" t="str">
            <v>DEAM* (631)</v>
          </cell>
          <cell r="B85">
            <v>631</v>
          </cell>
        </row>
        <row r="86">
          <cell r="A86" t="str">
            <v>DEBEKO Imm. GmbH &amp; Co. Grundbesitz Berlin OH * (104)</v>
          </cell>
          <cell r="B86">
            <v>104</v>
          </cell>
        </row>
        <row r="87">
          <cell r="A87" t="str">
            <v>DEBEKO Immobilien GmbH &amp; Co. Grundbesitz OHG * (105)</v>
          </cell>
          <cell r="B87">
            <v>105</v>
          </cell>
        </row>
        <row r="88">
          <cell r="A88" t="str">
            <v>DEUBA Verwaltungsgesellschaft mbH* (107)</v>
          </cell>
          <cell r="B88">
            <v>107</v>
          </cell>
        </row>
        <row r="89">
          <cell r="A89" t="str">
            <v>DEUFRAN Bet. AG (former: Moneyshelf.com AG)* (608)</v>
          </cell>
          <cell r="B89">
            <v>608</v>
          </cell>
        </row>
        <row r="90">
          <cell r="A90" t="str">
            <v>Deutsche Agentes Financeiros S.A. * (802)</v>
          </cell>
          <cell r="B90">
            <v>802</v>
          </cell>
        </row>
        <row r="91">
          <cell r="A91" t="str">
            <v>Deutsche Asset Management Europe GmbH, FFM* (118)</v>
          </cell>
          <cell r="B91">
            <v>118</v>
          </cell>
        </row>
        <row r="92">
          <cell r="A92" t="str">
            <v>Deutsche Asset Management France S.A. (735)</v>
          </cell>
          <cell r="B92">
            <v>735</v>
          </cell>
        </row>
        <row r="93">
          <cell r="A93" t="str">
            <v>Deutsche Asset Management GmbH, Wien * (603)</v>
          </cell>
          <cell r="B93">
            <v>603</v>
          </cell>
        </row>
        <row r="94">
          <cell r="A94" t="str">
            <v>Deutsche Asset Management Italy S.p.A. * (60)</v>
          </cell>
          <cell r="B94">
            <v>60</v>
          </cell>
        </row>
        <row r="95">
          <cell r="A95" t="str">
            <v>Deutsche Asset Management Schweiz (former Scudder) (790)</v>
          </cell>
          <cell r="B95">
            <v>790</v>
          </cell>
        </row>
        <row r="96">
          <cell r="A96" t="str">
            <v>Deutsche Australia/Bain Trust* (601)</v>
          </cell>
          <cell r="B96">
            <v>601</v>
          </cell>
        </row>
        <row r="97">
          <cell r="A97" t="str">
            <v>Deutsche Bank (Malaysia) Berhad* (682)</v>
          </cell>
          <cell r="B97">
            <v>682</v>
          </cell>
        </row>
        <row r="98">
          <cell r="A98" t="str">
            <v>Deutsche Bank (Monaco) S.A.M.* (761)</v>
          </cell>
          <cell r="B98">
            <v>761</v>
          </cell>
        </row>
        <row r="99">
          <cell r="A99" t="str">
            <v>Deutsche Bank (Portugal), S.A.* (621)</v>
          </cell>
          <cell r="B99">
            <v>621</v>
          </cell>
        </row>
        <row r="100">
          <cell r="A100" t="str">
            <v>Deutsche Bank 000, Moscow * (463)</v>
          </cell>
          <cell r="B100">
            <v>463</v>
          </cell>
        </row>
        <row r="101">
          <cell r="A101" t="str">
            <v>Deutsche Bank 24 S.A., Poland * (591)</v>
          </cell>
          <cell r="B101">
            <v>591</v>
          </cell>
        </row>
        <row r="102">
          <cell r="A102" t="str">
            <v>Deutsche Bank Capital Markets SPA* (526)</v>
          </cell>
          <cell r="B102">
            <v>526</v>
          </cell>
        </row>
        <row r="103">
          <cell r="A103" t="str">
            <v>Deutsche Bank Intern.Ltd.* (alt: DMG Channel Isl.) (372)</v>
          </cell>
          <cell r="B103">
            <v>372</v>
          </cell>
        </row>
        <row r="104">
          <cell r="A104" t="str">
            <v>Deutsche Bank Real Estate (Japan) Ltd. * (811)</v>
          </cell>
          <cell r="B104">
            <v>811</v>
          </cell>
        </row>
        <row r="105">
          <cell r="A105" t="str">
            <v>Deutsche Bank Reality Advisor (DBRA) (689)</v>
          </cell>
          <cell r="B105">
            <v>689</v>
          </cell>
        </row>
        <row r="106">
          <cell r="A106" t="str">
            <v>Deutsche Bank S.A., Buenos Aires* (373)</v>
          </cell>
          <cell r="B106">
            <v>373</v>
          </cell>
        </row>
        <row r="107">
          <cell r="A107" t="str">
            <v>Deutsche Bank Trust Company, New York (780)</v>
          </cell>
          <cell r="B107">
            <v>780</v>
          </cell>
        </row>
        <row r="108">
          <cell r="A108" t="str">
            <v>Deutsche Capital Singapore* (667)</v>
          </cell>
          <cell r="B108">
            <v>667</v>
          </cell>
        </row>
        <row r="109">
          <cell r="A109" t="str">
            <v>Deutsche Commercial Property Anlagegesell.mbHCo.KG (793)</v>
          </cell>
          <cell r="B109">
            <v>793</v>
          </cell>
        </row>
        <row r="110">
          <cell r="A110" t="str">
            <v>Deutsche Holdings (BTI), Ldt. London* (573)</v>
          </cell>
          <cell r="B110">
            <v>573</v>
          </cell>
        </row>
        <row r="111">
          <cell r="A111" t="str">
            <v>Deutsche Immobilien Leasing GmbH, Dusseldorf * (79)</v>
          </cell>
          <cell r="B111">
            <v>79</v>
          </cell>
        </row>
        <row r="112">
          <cell r="A112" t="str">
            <v>Deutsche New Zealand Ltd.* (600)</v>
          </cell>
          <cell r="B112">
            <v>600</v>
          </cell>
        </row>
        <row r="113">
          <cell r="A113" t="str">
            <v>Deutsche Representaciones y Mandatos S.A.,B.Air.* (772)</v>
          </cell>
          <cell r="B113">
            <v>772</v>
          </cell>
        </row>
        <row r="114">
          <cell r="A114" t="str">
            <v>Deutsche Securities Korea Co. * (707)</v>
          </cell>
          <cell r="B114">
            <v>707</v>
          </cell>
        </row>
        <row r="115">
          <cell r="A115" t="str">
            <v>Deutsche Securities Ltd., Tokyo* (228)</v>
          </cell>
          <cell r="B115">
            <v>228</v>
          </cell>
        </row>
        <row r="116">
          <cell r="A116" t="str">
            <v>Deutsche Securities, Soc. de Valores y Bolsa S.A.* (37)</v>
          </cell>
          <cell r="B116">
            <v>37</v>
          </cell>
        </row>
        <row r="117">
          <cell r="A117" t="str">
            <v>Deutsche Wohnen AG* (579)</v>
          </cell>
          <cell r="B117">
            <v>579</v>
          </cell>
        </row>
        <row r="118">
          <cell r="A118" t="str">
            <v>DIL France S.A. * (470)</v>
          </cell>
          <cell r="B118">
            <v>470</v>
          </cell>
        </row>
        <row r="119">
          <cell r="A119" t="str">
            <v>DMG SA de CV de Bolsa* (474)</v>
          </cell>
          <cell r="B119">
            <v>474</v>
          </cell>
        </row>
        <row r="120">
          <cell r="A120" t="str">
            <v>DRIHO subgroup (699)</v>
          </cell>
          <cell r="B120">
            <v>699</v>
          </cell>
        </row>
        <row r="121">
          <cell r="A121" t="str">
            <v>Dt. AM GmbH (aggr.)* (446)</v>
          </cell>
          <cell r="B121">
            <v>446</v>
          </cell>
        </row>
        <row r="122">
          <cell r="A122" t="str">
            <v>Dt. Grundb.-Anlageg.mbH&amp;Co Loewenstein Palais oHG (719)</v>
          </cell>
          <cell r="B122">
            <v>719</v>
          </cell>
        </row>
        <row r="123">
          <cell r="A123" t="str">
            <v>Dt. Vermogensbildungsg. mbH, Bad Homburg * (120)</v>
          </cell>
          <cell r="B123">
            <v>120</v>
          </cell>
        </row>
        <row r="124">
          <cell r="A124" t="str">
            <v>DWS (Austria) Investmentgesellschaft mbH * (124)</v>
          </cell>
          <cell r="B124">
            <v>124</v>
          </cell>
        </row>
        <row r="125">
          <cell r="A125" t="str">
            <v>DWS Finanz-Service* (395)</v>
          </cell>
          <cell r="B125">
            <v>395</v>
          </cell>
        </row>
        <row r="126">
          <cell r="A126" t="str">
            <v>DWS Investment GmbH * (55)</v>
          </cell>
          <cell r="B126">
            <v>55</v>
          </cell>
        </row>
        <row r="127">
          <cell r="A127" t="str">
            <v>DWS Investment S.A., Luxemburg * (57)</v>
          </cell>
          <cell r="B127">
            <v>57</v>
          </cell>
        </row>
        <row r="128">
          <cell r="A128" t="str">
            <v>DWS Investments (Spain), S.G.I.I.C., S.A. * (56)</v>
          </cell>
          <cell r="B128">
            <v>56</v>
          </cell>
        </row>
        <row r="129">
          <cell r="A129" t="str">
            <v>DWS Investments Schweiz, Zurich * (123)</v>
          </cell>
          <cell r="B129">
            <v>123</v>
          </cell>
        </row>
        <row r="130">
          <cell r="A130" t="str">
            <v>DWS Polska TFP S.A. * (397)</v>
          </cell>
          <cell r="B130">
            <v>397</v>
          </cell>
        </row>
        <row r="131">
          <cell r="A131" t="str">
            <v>econos consulting GmbH* (611)</v>
          </cell>
          <cell r="B131">
            <v>611</v>
          </cell>
        </row>
        <row r="132">
          <cell r="A132" t="str">
            <v>econos consulting ltd., London* (612)</v>
          </cell>
          <cell r="B132">
            <v>612</v>
          </cell>
        </row>
        <row r="133">
          <cell r="A133" t="str">
            <v>European Transaction Bank AG * (477)</v>
          </cell>
          <cell r="B133">
            <v>477</v>
          </cell>
        </row>
        <row r="134">
          <cell r="A134" t="str">
            <v>G Finance Holding Corp. * (800)</v>
          </cell>
          <cell r="B134">
            <v>800</v>
          </cell>
        </row>
        <row r="135">
          <cell r="A135" t="str">
            <v>German American Capital Corporation (GACC)* (71)</v>
          </cell>
          <cell r="B135">
            <v>71</v>
          </cell>
        </row>
        <row r="136">
          <cell r="A136" t="str">
            <v>Guangzhou Branch* (536)</v>
          </cell>
          <cell r="B136">
            <v>536</v>
          </cell>
        </row>
        <row r="137">
          <cell r="A137" t="str">
            <v>Hedge Co Asia (642)</v>
          </cell>
          <cell r="B137">
            <v>642</v>
          </cell>
        </row>
        <row r="138">
          <cell r="A138" t="str">
            <v>Hedge Co Australia (643)</v>
          </cell>
          <cell r="B138">
            <v>643</v>
          </cell>
        </row>
        <row r="139">
          <cell r="A139" t="str">
            <v>Hedge Co DB 24 (644)</v>
          </cell>
          <cell r="B139">
            <v>644</v>
          </cell>
        </row>
        <row r="140">
          <cell r="A140" t="str">
            <v>Hedge Co Europe (641)</v>
          </cell>
          <cell r="B140">
            <v>641</v>
          </cell>
        </row>
        <row r="141">
          <cell r="A141" t="str">
            <v>Hedge Co Frankfurt (701)</v>
          </cell>
          <cell r="B141">
            <v>701</v>
          </cell>
        </row>
        <row r="142">
          <cell r="A142" t="str">
            <v>Hedge Co London (648)</v>
          </cell>
          <cell r="B142">
            <v>648</v>
          </cell>
        </row>
        <row r="143">
          <cell r="A143" t="str">
            <v>Hedge Co Paris (646)</v>
          </cell>
          <cell r="B143">
            <v>646</v>
          </cell>
        </row>
        <row r="144">
          <cell r="A144" t="str">
            <v>Hedge Co STG (649)</v>
          </cell>
          <cell r="B144">
            <v>649</v>
          </cell>
        </row>
        <row r="145">
          <cell r="A145" t="str">
            <v>Hedge Co Tokyo (647)</v>
          </cell>
          <cell r="B145">
            <v>647</v>
          </cell>
        </row>
        <row r="146">
          <cell r="A146" t="str">
            <v>Hedge Co US (640)</v>
          </cell>
          <cell r="B146">
            <v>640</v>
          </cell>
        </row>
        <row r="147">
          <cell r="A147" t="str">
            <v>Helsinki Branch* (590)</v>
          </cell>
          <cell r="B147">
            <v>590</v>
          </cell>
        </row>
        <row r="148">
          <cell r="A148" t="str">
            <v>Hessische Immobilienverwaltungs GmbH * (108)</v>
          </cell>
          <cell r="B148">
            <v>108</v>
          </cell>
        </row>
        <row r="149">
          <cell r="A149" t="str">
            <v>Ho-Chi-Minh-City Branch* (553)</v>
          </cell>
          <cell r="B149">
            <v>553</v>
          </cell>
        </row>
        <row r="150">
          <cell r="A150" t="str">
            <v>Hongkong Branch* (535)</v>
          </cell>
          <cell r="B150">
            <v>535</v>
          </cell>
        </row>
        <row r="151">
          <cell r="A151" t="str">
            <v>Immobiliare Rio Nuovo S.p.A.* (785)</v>
          </cell>
          <cell r="B151">
            <v>785</v>
          </cell>
        </row>
        <row r="152">
          <cell r="A152" t="str">
            <v>India Branches* (538)</v>
          </cell>
          <cell r="B152">
            <v>538</v>
          </cell>
        </row>
        <row r="153">
          <cell r="A153" t="str">
            <v>Indonesia (aggr.) (421)</v>
          </cell>
          <cell r="B153">
            <v>421</v>
          </cell>
        </row>
        <row r="154">
          <cell r="A154" t="str">
            <v>Inmueble Paseo de Castellana 42, S.A. * (807)</v>
          </cell>
          <cell r="B154">
            <v>807</v>
          </cell>
        </row>
        <row r="155">
          <cell r="A155" t="str">
            <v>Inmueble Paseo de Gracia 111, S.A. * (806)</v>
          </cell>
          <cell r="B155">
            <v>806</v>
          </cell>
        </row>
        <row r="156">
          <cell r="A156" t="str">
            <v>International Capital Structures S.A. (794)</v>
          </cell>
          <cell r="B156">
            <v>794</v>
          </cell>
        </row>
        <row r="157">
          <cell r="A157" t="str">
            <v>IRN Holdings Lux S.a.r.l. (786)</v>
          </cell>
          <cell r="B157">
            <v>786</v>
          </cell>
        </row>
        <row r="158">
          <cell r="A158" t="str">
            <v>Jakarta, Surabaya Branches* (540)</v>
          </cell>
          <cell r="B158">
            <v>540</v>
          </cell>
        </row>
        <row r="159">
          <cell r="A159" t="str">
            <v>Kloeckner Industriebeteiligungsgesell. mbH* (112)</v>
          </cell>
          <cell r="B159">
            <v>112</v>
          </cell>
        </row>
        <row r="160">
          <cell r="A160" t="str">
            <v>Labuan Branch* (544)</v>
          </cell>
          <cell r="B160">
            <v>544</v>
          </cell>
        </row>
        <row r="161">
          <cell r="A161" t="str">
            <v>London Branch * (9)</v>
          </cell>
          <cell r="B161">
            <v>9</v>
          </cell>
        </row>
        <row r="162">
          <cell r="A162" t="str">
            <v>Luxembourg Branch * (7)</v>
          </cell>
          <cell r="B162">
            <v>7</v>
          </cell>
        </row>
        <row r="163">
          <cell r="A163" t="str">
            <v>Madrid Branch* (571)</v>
          </cell>
          <cell r="B163">
            <v>571</v>
          </cell>
        </row>
        <row r="164">
          <cell r="A164" t="str">
            <v>Manila Branch* (548)</v>
          </cell>
          <cell r="B164">
            <v>548</v>
          </cell>
        </row>
        <row r="165">
          <cell r="A165" t="str">
            <v>Matura Vermogensverwaltung * (113)</v>
          </cell>
          <cell r="B165">
            <v>113</v>
          </cell>
        </row>
        <row r="166">
          <cell r="A166" t="str">
            <v>MAXBLUE Americas Holdings S.A. (702)</v>
          </cell>
          <cell r="B166">
            <v>702</v>
          </cell>
        </row>
        <row r="167">
          <cell r="A167" t="str">
            <v>MaxBlue Investimentos Distribuidora DTVM (704)</v>
          </cell>
          <cell r="B167">
            <v>704</v>
          </cell>
        </row>
        <row r="168">
          <cell r="A168" t="str">
            <v>Midsel Limited * (796)</v>
          </cell>
          <cell r="B168">
            <v>796</v>
          </cell>
        </row>
        <row r="169">
          <cell r="A169" t="str">
            <v>Milano Branch* (563)</v>
          </cell>
          <cell r="B169">
            <v>563</v>
          </cell>
        </row>
        <row r="170">
          <cell r="A170" t="str">
            <v>Moneyshelf S.A., Barcelona* (609)</v>
          </cell>
          <cell r="B170">
            <v>609</v>
          </cell>
        </row>
        <row r="171">
          <cell r="A171" t="str">
            <v>Morgan Grenfell Australia* (602)</v>
          </cell>
          <cell r="B171">
            <v>602</v>
          </cell>
        </row>
        <row r="172">
          <cell r="A172" t="str">
            <v>Morgan Grenfell HongKong_FA subgroup 0754 (aggr.)* (669)</v>
          </cell>
          <cell r="B172">
            <v>669</v>
          </cell>
        </row>
        <row r="173">
          <cell r="A173" t="str">
            <v>Morgan Grenfell HongKong_FA subgroup 5046 (aggr.)* (668)</v>
          </cell>
          <cell r="B173">
            <v>668</v>
          </cell>
        </row>
        <row r="174">
          <cell r="A174" t="str">
            <v>Morgan Grenfell India_FA subgroup 0754 (690)</v>
          </cell>
          <cell r="B174">
            <v>690</v>
          </cell>
        </row>
        <row r="175">
          <cell r="A175" t="str">
            <v>Morgan Grenfell India_FA subgroup 5046 (aggr.)* (673)</v>
          </cell>
          <cell r="B175">
            <v>673</v>
          </cell>
        </row>
        <row r="176">
          <cell r="A176" t="str">
            <v>Morgan Grenfell Indonesia_FA subgroup 5046 (aggr)* (674)</v>
          </cell>
          <cell r="B176">
            <v>674</v>
          </cell>
        </row>
        <row r="177">
          <cell r="A177" t="str">
            <v>Morgan Grenfell Japan_FA subgroup 0754 (aggr.)* (664)</v>
          </cell>
          <cell r="B177">
            <v>664</v>
          </cell>
        </row>
        <row r="178">
          <cell r="A178" t="str">
            <v>Morgan Grenfell Korea_FA subgroup 0754 (691)</v>
          </cell>
          <cell r="B178">
            <v>691</v>
          </cell>
        </row>
        <row r="179">
          <cell r="A179" t="str">
            <v>Morgan Grenfell Korea_FA subgroup 5046 (aggr.)* (681)</v>
          </cell>
          <cell r="B179">
            <v>681</v>
          </cell>
        </row>
        <row r="180">
          <cell r="A180" t="str">
            <v>Morgan Grenfell Malaysia_FA subgroup 5046 (aggr.)* (665)</v>
          </cell>
          <cell r="B180">
            <v>665</v>
          </cell>
        </row>
        <row r="181">
          <cell r="A181" t="str">
            <v>Morgan Grenfell North America * (64)</v>
          </cell>
          <cell r="B181">
            <v>64</v>
          </cell>
        </row>
        <row r="182">
          <cell r="A182" t="str">
            <v>Morgan Grenfell Rest of Europe * (66)</v>
          </cell>
          <cell r="B182">
            <v>66</v>
          </cell>
        </row>
        <row r="183">
          <cell r="A183" t="str">
            <v>Morgan Grenfell Rest of World * (68)</v>
          </cell>
          <cell r="B183">
            <v>68</v>
          </cell>
        </row>
        <row r="184">
          <cell r="A184" t="str">
            <v>Morgan Grenfell Singapore_FA subgroup 0754 (aggr)* (676)</v>
          </cell>
          <cell r="B184">
            <v>676</v>
          </cell>
        </row>
        <row r="185">
          <cell r="A185" t="str">
            <v>Morgan Grenfell Singapore_FA subgroup 5046 (aggr)* (670)</v>
          </cell>
          <cell r="B185">
            <v>670</v>
          </cell>
        </row>
        <row r="186">
          <cell r="A186" t="str">
            <v>Morgan Grenfell Taiwan_FA subgroup 5046 (aggr.)* (678)</v>
          </cell>
          <cell r="B186">
            <v>678</v>
          </cell>
        </row>
        <row r="187">
          <cell r="A187" t="str">
            <v>Morgan Grenfell Thailand_FA subgroup 5046 (aggr.)* (684)</v>
          </cell>
          <cell r="B187">
            <v>684</v>
          </cell>
        </row>
        <row r="188">
          <cell r="A188" t="str">
            <v>Morgan Grennfell Phillipines_FA subgroup 5046* (549)</v>
          </cell>
          <cell r="B188">
            <v>549</v>
          </cell>
        </row>
        <row r="189">
          <cell r="A189" t="str">
            <v>MXB U.S.A, Inc. (703)</v>
          </cell>
          <cell r="B189">
            <v>703</v>
          </cell>
        </row>
        <row r="190">
          <cell r="A190" t="str">
            <v>New York Branch (incl. Caymen Islands)* (533)</v>
          </cell>
          <cell r="B190">
            <v>533</v>
          </cell>
        </row>
        <row r="191">
          <cell r="A191" t="str">
            <v>Nordwestdeutsche Wohnungsbautrager * (114)</v>
          </cell>
          <cell r="B191">
            <v>114</v>
          </cell>
        </row>
        <row r="192">
          <cell r="A192" t="str">
            <v>Other BT entities North America * (592)</v>
          </cell>
          <cell r="B192">
            <v>592</v>
          </cell>
        </row>
        <row r="193">
          <cell r="A193" t="str">
            <v>Pakistan Branches* (546)</v>
          </cell>
          <cell r="B193">
            <v>546</v>
          </cell>
        </row>
        <row r="194">
          <cell r="A194" t="str">
            <v>Paris Branch (incl. Strassburg)* (560)</v>
          </cell>
          <cell r="B194">
            <v>560</v>
          </cell>
        </row>
        <row r="195">
          <cell r="A195" t="str">
            <v>Prag Branch* (13)</v>
          </cell>
          <cell r="B195">
            <v>13</v>
          </cell>
        </row>
        <row r="196">
          <cell r="A196" t="str">
            <v>Registrar Service GmbH* (576)</v>
          </cell>
          <cell r="B196">
            <v>576</v>
          </cell>
        </row>
        <row r="197">
          <cell r="A197" t="str">
            <v>REPEG Holdings Lux SARL* (716)</v>
          </cell>
          <cell r="B197">
            <v>716</v>
          </cell>
        </row>
        <row r="198">
          <cell r="A198" t="str">
            <v>Rest of former BT Asia/Pacific (excl.Japan &amp; AUS)* (504)</v>
          </cell>
          <cell r="B198">
            <v>504</v>
          </cell>
        </row>
        <row r="199">
          <cell r="A199" t="str">
            <v>Rest of former BT Australia* (580)</v>
          </cell>
          <cell r="B199">
            <v>580</v>
          </cell>
        </row>
        <row r="200">
          <cell r="A200" t="str">
            <v>Rest of former BT Germany (Non-Taunus)* (498)</v>
          </cell>
          <cell r="B200">
            <v>498</v>
          </cell>
        </row>
        <row r="201">
          <cell r="A201" t="str">
            <v>Rest of former BT Japan* (505)</v>
          </cell>
          <cell r="B201">
            <v>505</v>
          </cell>
        </row>
        <row r="202">
          <cell r="A202" t="str">
            <v>Rest of former BT Rest of Europe* (500)</v>
          </cell>
          <cell r="B202">
            <v>500</v>
          </cell>
        </row>
        <row r="203">
          <cell r="A203" t="str">
            <v>Rest of former BT South America* (503)</v>
          </cell>
          <cell r="B203">
            <v>503</v>
          </cell>
        </row>
        <row r="204">
          <cell r="A204" t="str">
            <v>Rest of former BT Turkey (784)</v>
          </cell>
          <cell r="B204">
            <v>784</v>
          </cell>
        </row>
        <row r="205">
          <cell r="A205" t="str">
            <v>Rest of former BT UK* (499)</v>
          </cell>
          <cell r="B205">
            <v>499</v>
          </cell>
        </row>
        <row r="206">
          <cell r="A206" t="str">
            <v>RREEF (781)</v>
          </cell>
          <cell r="B206">
            <v>781</v>
          </cell>
        </row>
        <row r="207">
          <cell r="A207" t="str">
            <v>Schiffshypothekenbank zu Lubeck, Hamburg * (75)</v>
          </cell>
          <cell r="B207">
            <v>75</v>
          </cell>
        </row>
        <row r="208">
          <cell r="A208" t="str">
            <v>Scudder North America (774)</v>
          </cell>
          <cell r="B208">
            <v>774</v>
          </cell>
        </row>
        <row r="209">
          <cell r="A209" t="str">
            <v>Securitie Ltd. Hongkong (excl. Jap. subs.)* (488)</v>
          </cell>
          <cell r="B209">
            <v>488</v>
          </cell>
        </row>
        <row r="210">
          <cell r="A210" t="str">
            <v>Seoul Branch* (542)</v>
          </cell>
          <cell r="B210">
            <v>542</v>
          </cell>
        </row>
        <row r="211">
          <cell r="A211" t="str">
            <v>Servicegesellschaft der DB PGK mbH * (518)</v>
          </cell>
          <cell r="B211">
            <v>518</v>
          </cell>
        </row>
        <row r="212">
          <cell r="A212" t="str">
            <v>Singapore Branch (only)* (550)</v>
          </cell>
          <cell r="B212">
            <v>550</v>
          </cell>
        </row>
        <row r="213">
          <cell r="A213" t="str">
            <v>SPES Australia* (635)</v>
          </cell>
          <cell r="B213">
            <v>635</v>
          </cell>
        </row>
        <row r="214">
          <cell r="A214" t="str">
            <v>SPES Frankfurt (USD) * (801)</v>
          </cell>
          <cell r="B214">
            <v>801</v>
          </cell>
        </row>
        <row r="215">
          <cell r="A215" t="str">
            <v>SPES Frankfurt* (616)</v>
          </cell>
          <cell r="B215">
            <v>616</v>
          </cell>
        </row>
        <row r="216">
          <cell r="A216" t="str">
            <v>SPES London ESG-CORE* (651)</v>
          </cell>
          <cell r="B216">
            <v>651</v>
          </cell>
        </row>
        <row r="217">
          <cell r="A217" t="str">
            <v>SPES London ESG-GCI* (620)</v>
          </cell>
          <cell r="B217">
            <v>620</v>
          </cell>
        </row>
        <row r="218">
          <cell r="A218" t="str">
            <v>SPES London GCD* (618)</v>
          </cell>
          <cell r="B218">
            <v>618</v>
          </cell>
        </row>
        <row r="219">
          <cell r="A219" t="str">
            <v>SPES New York* (617)</v>
          </cell>
          <cell r="B219">
            <v>617</v>
          </cell>
        </row>
        <row r="220">
          <cell r="A220" t="str">
            <v>Stockholm Branch* (390)</v>
          </cell>
          <cell r="B220">
            <v>390</v>
          </cell>
        </row>
        <row r="221">
          <cell r="A221" t="str">
            <v>Sydney Branch (incl. Melbourne)* (555)</v>
          </cell>
          <cell r="B221">
            <v>555</v>
          </cell>
        </row>
        <row r="222">
          <cell r="A222" t="str">
            <v>Taipei Branch* (430)</v>
          </cell>
          <cell r="B222">
            <v>430</v>
          </cell>
        </row>
        <row r="223">
          <cell r="A223" t="str">
            <v>Taunus* (483)</v>
          </cell>
          <cell r="B223">
            <v>483</v>
          </cell>
        </row>
        <row r="224">
          <cell r="A224" t="str">
            <v>Telecolumbus GmbH * (705)</v>
          </cell>
          <cell r="B224">
            <v>705</v>
          </cell>
        </row>
        <row r="225">
          <cell r="A225" t="str">
            <v>Telefon-Servicegesellschaft der DB mbH * (355)</v>
          </cell>
          <cell r="B225">
            <v>355</v>
          </cell>
        </row>
        <row r="226">
          <cell r="A226" t="str">
            <v>Tokyo Branch incl. Nagoya/Osaka* (11)</v>
          </cell>
          <cell r="B226">
            <v>11</v>
          </cell>
        </row>
        <row r="227">
          <cell r="A227" t="str">
            <v>Toronto Branch* (638)</v>
          </cell>
          <cell r="B227">
            <v>638</v>
          </cell>
        </row>
        <row r="228">
          <cell r="A228" t="str">
            <v>Vienna Branch * (3)</v>
          </cell>
          <cell r="B228">
            <v>3</v>
          </cell>
        </row>
        <row r="229">
          <cell r="A229" t="str">
            <v>WEPLA Beteiligungsgesellschaft mbH* (624)</v>
          </cell>
          <cell r="B229">
            <v>624</v>
          </cell>
        </row>
        <row r="230">
          <cell r="A230" t="str">
            <v>Zurich Branch* (593)</v>
          </cell>
          <cell r="B230">
            <v>593</v>
          </cell>
        </row>
        <row r="231">
          <cell r="A231" t="str">
            <v>Zurich Scudder Investments (Luxembourg) S.A. (777)</v>
          </cell>
          <cell r="B231">
            <v>777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З"/>
      <sheetName val="P-115"/>
      <sheetName val="Data, This"/>
      <sheetName val="Lookup"/>
      <sheetName val="Dialog data"/>
      <sheetName val="Date calculations"/>
      <sheetName val="Title"/>
      <sheetName val="Entities"/>
      <sheetName val="FS-97"/>
      <sheetName val="IS"/>
      <sheetName val="BS"/>
      <sheetName val="Tabeller"/>
      <sheetName val="#ССЫЛКА"/>
      <sheetName val="tr"/>
      <sheetName val="graph97.xls"/>
      <sheetName val="п 15"/>
    </sheetNames>
    <definedNames>
      <definedName name="DayGraph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_TB_02"/>
      <sheetName val="TB_02"/>
      <sheetName val="deferred"/>
      <sheetName val="PBC_TB_03"/>
      <sheetName val="PBC_TB_PA_03"/>
      <sheetName val="PA_03"/>
      <sheetName val="^PA_03"/>
      <sheetName val="CUC"/>
      <sheetName val="pbc_tax"/>
      <sheetName val="deals 02"/>
      <sheetName val="securities IAS"/>
      <sheetName val="SAD"/>
      <sheetName val="A4"/>
      <sheetName val="A4_PA"/>
      <sheetName val="BS"/>
      <sheetName val="IS"/>
      <sheetName val="SE"/>
      <sheetName val="CF"/>
      <sheetName val="note_2"/>
      <sheetName val="note_4-9"/>
      <sheetName val="note_7"/>
      <sheetName val="note_8-9"/>
      <sheetName val="note_PL"/>
      <sheetName val="notes_PA"/>
      <sheetName val="notes_^PA"/>
      <sheetName val="WCS BS"/>
      <sheetName val="misc"/>
      <sheetName val="A-20"/>
      <sheetName val="FES"/>
      <sheetName val="Sheet1"/>
      <sheetName val="Prelim Cost"/>
      <sheetName val="I-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04"/>
    </sheetNames>
    <sheetDataSet>
      <sheetData sheetId="0" refreshError="1">
        <row r="37">
          <cell r="O37" t="str">
            <v>EMPLOYEE SIGNATURE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s v 3"/>
      <sheetName val="Settings"/>
      <sheetName val="Controls"/>
      <sheetName val="Graphs"/>
      <sheetName val="Financial Summary"/>
      <sheetName val="Analysis"/>
      <sheetName val="Dat"/>
      <sheetName val="std tabel"/>
      <sheetName val="Actual 2006"/>
      <sheetName val="Forecast 2006"/>
      <sheetName val="Deferred Tax-F25-Forecast"/>
      <sheetName val="Deferred Tax-F25-actual"/>
      <sheetName val="F 26"/>
      <sheetName val="F 29"/>
      <sheetName val="PY 2005"/>
      <sheetName val="Budget 2006"/>
      <sheetName val="Rolling 12"/>
      <sheetName val="Year End 1"/>
      <sheetName val="Year End 2"/>
      <sheetName val="Year End 3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H6" t="str">
            <v>Derbes_inp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E"/>
      <sheetName val="CF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"/>
      <sheetName val="ОС"/>
      <sheetName val="ФА "/>
      <sheetName val="Запасы"/>
      <sheetName val="ДЗ"/>
      <sheetName val="КЗ"/>
      <sheetName val="Заемные средства"/>
      <sheetName val="УК"/>
      <sheetName val="Grouplist"/>
      <sheetName val="Tables"/>
      <sheetName val="8"/>
      <sheetName val="IS"/>
      <sheetName val="BS"/>
      <sheetName val="31.12.03"/>
      <sheetName val="Gesamt LI-Klassifizierung"/>
      <sheetName val="ISIN_TRADER"/>
      <sheetName val="Info"/>
      <sheetName val="31.05.04"/>
      <sheetName val="EA-00101"/>
      <sheetName val="п 15"/>
      <sheetName val="std tabel"/>
      <sheetName val="Set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101</v>
          </cell>
          <cell r="B3" t="str">
            <v>ООО "Балтик лайн" г. Калининград</v>
          </cell>
        </row>
        <row r="4">
          <cell r="A4" t="str">
            <v>102</v>
          </cell>
          <cell r="B4" t="str">
            <v>ООО "ПИТ" г. Калининград</v>
          </cell>
        </row>
        <row r="5">
          <cell r="A5" t="str">
            <v>103</v>
          </cell>
          <cell r="B5" t="str">
            <v>ЗАО "ПИТ" г. Новотроицк</v>
          </cell>
        </row>
        <row r="6">
          <cell r="A6" t="str">
            <v>104</v>
          </cell>
          <cell r="B6" t="str">
            <v>OAO "Новотроицк пиво" г. Новотроицк</v>
          </cell>
        </row>
        <row r="7">
          <cell r="A7" t="str">
            <v>105</v>
          </cell>
          <cell r="B7" t="str">
            <v>OAO "Амур-пиво" г. Хабаровск</v>
          </cell>
        </row>
        <row r="8">
          <cell r="A8" t="str">
            <v>201</v>
          </cell>
          <cell r="B8" t="str">
            <v>ООО "ПИТ" Интернейшенл</v>
          </cell>
        </row>
        <row r="9">
          <cell r="A9" t="str">
            <v>202</v>
          </cell>
          <cell r="B9" t="str">
            <v>ООО "Северные Ветры Дистрибьюшн" г. Москва</v>
          </cell>
        </row>
        <row r="10">
          <cell r="A10" t="str">
            <v>203</v>
          </cell>
          <cell r="B10" t="str">
            <v>ООО "Северные Ветры " г. Калининград</v>
          </cell>
        </row>
        <row r="11">
          <cell r="A11" t="str">
            <v>204</v>
          </cell>
          <cell r="B11" t="str">
            <v>ООО "Северные Ветры " г. Новотроицк</v>
          </cell>
        </row>
        <row r="12">
          <cell r="A12" t="str">
            <v>205</v>
          </cell>
          <cell r="B12" t="str">
            <v>ООО "Северные Ветры " г. Оренбург</v>
          </cell>
        </row>
        <row r="13">
          <cell r="A13" t="str">
            <v>206</v>
          </cell>
          <cell r="B13" t="str">
            <v>ООО "Северные Ветры Дистрибьютор" г. Хабаровск</v>
          </cell>
        </row>
        <row r="14">
          <cell r="A14" t="str">
            <v>207</v>
          </cell>
          <cell r="B14" t="str">
            <v>ЗАО "Северные Ветры Лтд" г. Владивосток</v>
          </cell>
        </row>
        <row r="15">
          <cell r="A15" t="str">
            <v>208</v>
          </cell>
          <cell r="B15" t="str">
            <v>ООО "Северные Ветры Дистрибьютор" г. Челябинск</v>
          </cell>
        </row>
        <row r="16">
          <cell r="A16" t="str">
            <v>209</v>
          </cell>
          <cell r="B16" t="str">
            <v>ООО "Северные Ветры Дистрибьютор" г. Якутск</v>
          </cell>
        </row>
        <row r="17">
          <cell r="A17" t="str">
            <v>210</v>
          </cell>
          <cell r="B17" t="str">
            <v>ООО "ПИТ дистрибьютор" г. Санкт-Петербург</v>
          </cell>
        </row>
        <row r="18">
          <cell r="A18" t="str">
            <v>211</v>
          </cell>
          <cell r="B18" t="str">
            <v>ООО "ПИТ дистрибьютор" г. Находка</v>
          </cell>
        </row>
        <row r="19">
          <cell r="A19" t="str">
            <v>212</v>
          </cell>
          <cell r="B19" t="str">
            <v>ООО "ПИТ дистрибьютор" г. Уссурийск</v>
          </cell>
        </row>
        <row r="20">
          <cell r="A20" t="str">
            <v>213</v>
          </cell>
          <cell r="B20" t="str">
            <v>ООО "ПИТ дистрибьютор" г. Магнитогорск</v>
          </cell>
        </row>
        <row r="21">
          <cell r="A21" t="str">
            <v>214</v>
          </cell>
          <cell r="B21" t="str">
            <v>ООО "ТД Амур-пиво" г. Комсомольск-на-Амуре</v>
          </cell>
        </row>
        <row r="22">
          <cell r="A22" t="str">
            <v>215</v>
          </cell>
          <cell r="B22" t="str">
            <v>ООО "ПИТ дистрибьютор" г. Самара</v>
          </cell>
        </row>
        <row r="23">
          <cell r="A23" t="str">
            <v>216</v>
          </cell>
          <cell r="B23" t="str">
            <v>ООО "ПИТ дистрибьютор" г. Биробиджан</v>
          </cell>
        </row>
        <row r="24">
          <cell r="A24" t="str">
            <v>217</v>
          </cell>
          <cell r="B24" t="str">
            <v>ООО "ПИТ дистрибьютор" г. Томск</v>
          </cell>
        </row>
        <row r="25">
          <cell r="A25" t="str">
            <v>301</v>
          </cell>
          <cell r="B25" t="str">
            <v>ООО "ПИТ " г. Москва</v>
          </cell>
        </row>
        <row r="26">
          <cell r="A26" t="str">
            <v>302</v>
          </cell>
          <cell r="B26" t="str">
            <v>D&amp;D Brewning (Кипр)</v>
          </cell>
        </row>
        <row r="27">
          <cell r="A27" t="str">
            <v>303</v>
          </cell>
          <cell r="B27" t="str">
            <v>Иван Таранов Бревериз (Кипр)</v>
          </cell>
        </row>
        <row r="28">
          <cell r="B28" t="str">
            <v>Связанные компании</v>
          </cell>
        </row>
        <row r="29">
          <cell r="A29" t="str">
            <v>401</v>
          </cell>
          <cell r="B29" t="str">
            <v>ООО "Компания Старый Мастер" г. Москва</v>
          </cell>
        </row>
        <row r="30">
          <cell r="A30" t="str">
            <v>402</v>
          </cell>
          <cell r="B30" t="str">
            <v xml:space="preserve">Beverage World Corporation </v>
          </cell>
        </row>
        <row r="31">
          <cell r="A31" t="str">
            <v>403</v>
          </cell>
          <cell r="B31" t="str">
            <v>Грин Лайн</v>
          </cell>
        </row>
        <row r="32">
          <cell r="A32" t="str">
            <v>404</v>
          </cell>
          <cell r="B32" t="str">
            <v>North Winds</v>
          </cell>
        </row>
        <row r="33">
          <cell r="A33" t="str">
            <v>405</v>
          </cell>
          <cell r="B33" t="str">
            <v>Klimeni Holdings Ltd (Кипр)</v>
          </cell>
        </row>
        <row r="34">
          <cell r="A34" t="str">
            <v>406</v>
          </cell>
          <cell r="B34" t="str">
            <v>Belis Holdings Ltd (Кипр)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49">
          <cell r="E149">
            <v>-2374</v>
          </cell>
        </row>
        <row r="183">
          <cell r="C183">
            <v>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04"/>
      <sheetName val="2_04"/>
      <sheetName val="3_04"/>
      <sheetName val="4_04"/>
      <sheetName val="5_04"/>
      <sheetName val="Расчет_Каз_04"/>
      <sheetName val="Соц_налог_Каз_04"/>
      <sheetName val="1_03"/>
      <sheetName val="1_03 (2)"/>
      <sheetName val="2_03"/>
      <sheetName val="3_03"/>
      <sheetName val="4_03"/>
      <sheetName val="5_03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服务成本"/>
      <sheetName val="研发费用"/>
      <sheetName val="营业费用"/>
      <sheetName val="管理费用"/>
      <sheetName val="Main Menu"/>
      <sheetName val="Inter-region Exp"/>
      <sheetName val="A 100"/>
      <sheetName val="B 1"/>
      <sheetName val="Расчет_Каз_04"/>
      <sheetName val="ИПН КЗ"/>
      <sheetName val="SETUP"/>
      <sheetName val="std tabel"/>
      <sheetName val="Anlagevermögen"/>
      <sheetName val="预算分析2-科目"/>
      <sheetName val="人均分析1-代表处05年同期"/>
      <sheetName val="05年12月底人数"/>
      <sheetName val="06年人均分析"/>
      <sheetName val="Main_Menu"/>
      <sheetName val="Inter-region_Exp"/>
      <sheetName val="@GeneralInfo"/>
      <sheetName val="Expense Template 2004 - Oct 03"/>
      <sheetName val="Main_Menu1"/>
      <sheetName val="Inter-region_Exp1"/>
      <sheetName val="Expense_Template_2004_-_Oct_03"/>
      <sheetName val="A_100"/>
      <sheetName val="B_1"/>
      <sheetName val="ИПН_КЗ"/>
      <sheetName val="std_tabel"/>
      <sheetName val="调帐事项登记表"/>
      <sheetName val="帐套设置"/>
      <sheetName val="INCOME TAX 02"/>
      <sheetName val="tlda "/>
      <sheetName val="MOTM39&amp;40"/>
      <sheetName val="ICP"/>
      <sheetName val="India Mapping"/>
      <sheetName val="Erlang B"/>
      <sheetName val="Main_Menu2"/>
      <sheetName val="Inter-region_Exp2"/>
      <sheetName val="A_1001"/>
      <sheetName val="B_11"/>
      <sheetName val="ИПН_КЗ1"/>
      <sheetName val="std_tabel1"/>
      <sheetName val="Expense_Template_2004_-_Oct_031"/>
      <sheetName val="INCOME_TAX_02"/>
      <sheetName val="tlda_"/>
      <sheetName val="M3"/>
      <sheetName val="Company Info"/>
      <sheetName val="CA Comp"/>
      <sheetName val="M_Maincomp"/>
      <sheetName val="LOM_MOD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  <sheetName val="Excess Calc Payroll"/>
      <sheetName val="Staff"/>
      <sheetName val="DLC P &amp; L-10 yr- scenario 1"/>
      <sheetName val="Prelim Cost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Main Menu"/>
      <sheetName val="BY Line Item"/>
      <sheetName val="A-20"/>
      <sheetName val="Staff"/>
      <sheetName val="31.12.03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</sheetNames>
    <sheetDataSet>
      <sheetData sheetId="0"/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admin 04"/>
      <sheetName val="SETUP"/>
      <sheetName val="G-40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Store"/>
      <sheetName val="Статьи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02"/>
      <sheetName val="Anlageverm_gen"/>
      <sheetName val="W-60"/>
      <sheetName val="FSL KZT"/>
      <sheetName val="ЦентрЗатр"/>
      <sheetName val="ЕдИзм"/>
      <sheetName val="Предпр"/>
      <sheetName val="Перечень"/>
      <sheetName val="CaratPrévisions "/>
      <sheetName val="CaratRM99Division "/>
      <sheetName val="CaratRMDivision"/>
      <sheetName val="CaratRSBDivision"/>
      <sheetName val="Post Frac"/>
      <sheetName val="IPR"/>
      <sheetName val="Структура группы"/>
      <sheetName val="Выбор сценария"/>
      <sheetName val="2.2 ОтклОТМ"/>
      <sheetName val="1.3.2 ОТМ"/>
      <sheetName val="KCC"/>
      <sheetName val="Cover sheet"/>
      <sheetName val="1997 fin. res."/>
      <sheetName val="ОборБалФормОтч"/>
      <sheetName val="Securities"/>
      <sheetName val="Valu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76">
          <cell r="C17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upload"/>
      <sheetName val="BS SBU split upload"/>
      <sheetName val="Controls"/>
      <sheetName val="WCS BS"/>
      <sheetName val="CAR77R40"/>
      <sheetName val="PCAM BS"/>
      <sheetName val="Accrued interest"/>
      <sheetName val="HO 2000 accruals"/>
      <sheetName val="Details of mnth accr. int."/>
      <sheetName val="Profit prev. years"/>
      <sheetName val="Criterias"/>
      <sheetName val="PCAM raw data"/>
      <sheetName val="20.58.472"/>
      <sheetName val="A-20"/>
      <sheetName val="Transformation table  2002"/>
      <sheetName val="Production_Ref Q-1-3"/>
      <sheetName val="XLR_NoRangeSheet"/>
      <sheetName val="FA Movement Kyrg"/>
      <sheetName val="Anlagevermögen"/>
      <sheetName val="B 1"/>
      <sheetName val="Links"/>
      <sheetName val="Lead"/>
      <sheetName val="Форма2"/>
      <sheetName val="std tabel"/>
    </sheetNames>
    <sheetDataSet>
      <sheetData sheetId="0">
        <row r="1">
          <cell r="B1" t="str">
            <v>BALANCE SHEET FOR HEAD OFFICE REPORTING (S.R.P.) FOR MARCH 2001</v>
          </cell>
        </row>
      </sheetData>
      <sheetData sheetId="1"/>
      <sheetData sheetId="2"/>
      <sheetData sheetId="3" refreshError="1">
        <row r="1">
          <cell r="B1" t="str">
            <v>BALANCE SHEET FOR HEAD OFFICE REPORTING (S.R.P.) FOR MARCH 2001</v>
          </cell>
        </row>
        <row r="2">
          <cell r="G2">
            <v>145.44999999999999</v>
          </cell>
        </row>
        <row r="3">
          <cell r="B3" t="str">
            <v>HOBS code</v>
          </cell>
          <cell r="C3" t="str">
            <v>RW %</v>
          </cell>
          <cell r="D3" t="str">
            <v>Description of accounts</v>
          </cell>
          <cell r="E3" t="str">
            <v>Almaty</v>
          </cell>
          <cell r="F3" t="str">
            <v>Atyrau</v>
          </cell>
          <cell r="G3" t="str">
            <v>Total</v>
          </cell>
          <cell r="H3" t="str">
            <v>Re-class</v>
          </cell>
          <cell r="I3" t="str">
            <v>Code</v>
          </cell>
          <cell r="J3" t="str">
            <v>Prov.</v>
          </cell>
          <cell r="K3" t="str">
            <v>Code</v>
          </cell>
          <cell r="L3" t="str">
            <v>Final (exact)</v>
          </cell>
        </row>
        <row r="5">
          <cell r="B5">
            <v>1011100</v>
          </cell>
          <cell r="C5">
            <v>0</v>
          </cell>
          <cell r="D5" t="str">
            <v>CASH:CASH ITEMS</v>
          </cell>
          <cell r="E5">
            <v>102.44957156999999</v>
          </cell>
          <cell r="F5">
            <v>30.555365100000003</v>
          </cell>
          <cell r="G5">
            <v>133.00493667000001</v>
          </cell>
          <cell r="L5">
            <v>133.00493667000001</v>
          </cell>
        </row>
        <row r="6">
          <cell r="B6">
            <v>1031300</v>
          </cell>
          <cell r="C6">
            <v>0</v>
          </cell>
          <cell r="D6" t="str">
            <v>CASH:CTR.BNK ZN B LCLF</v>
          </cell>
          <cell r="E6">
            <v>3880.0383520100004</v>
          </cell>
          <cell r="F6">
            <v>-3584.8515942600002</v>
          </cell>
          <cell r="G6">
            <v>295.1867577500002</v>
          </cell>
          <cell r="L6">
            <v>295.1867577500002</v>
          </cell>
        </row>
        <row r="7">
          <cell r="B7">
            <v>1034100</v>
          </cell>
          <cell r="C7">
            <v>0</v>
          </cell>
          <cell r="D7" t="str">
            <v>CASH:OTH.CTR.BNK ZN B</v>
          </cell>
          <cell r="E7">
            <v>0</v>
          </cell>
          <cell r="F7">
            <v>0</v>
          </cell>
          <cell r="G7">
            <v>0</v>
          </cell>
          <cell r="L7">
            <v>0</v>
          </cell>
        </row>
        <row r="8">
          <cell r="B8">
            <v>2029200</v>
          </cell>
          <cell r="C8">
            <v>0</v>
          </cell>
          <cell r="D8" t="str">
            <v>SDGP.TRADING</v>
          </cell>
          <cell r="E8">
            <v>0</v>
          </cell>
          <cell r="F8">
            <v>0</v>
          </cell>
          <cell r="G8">
            <v>0</v>
          </cell>
          <cell r="L8">
            <v>0</v>
          </cell>
        </row>
        <row r="9">
          <cell r="B9">
            <v>2031200</v>
          </cell>
          <cell r="C9">
            <v>0</v>
          </cell>
          <cell r="D9" t="str">
            <v>SDGP.OTH.ISS.CTR./REG.AUTH.ZN A</v>
          </cell>
          <cell r="E9">
            <v>0</v>
          </cell>
          <cell r="F9">
            <v>0</v>
          </cell>
          <cell r="G9">
            <v>0</v>
          </cell>
          <cell r="L9">
            <v>0</v>
          </cell>
        </row>
        <row r="10">
          <cell r="B10">
            <v>2031300</v>
          </cell>
          <cell r="C10">
            <v>0</v>
          </cell>
          <cell r="D10" t="str">
            <v>SDGP.OTH.ISS.CTR.AUTH.ZN B LCLF</v>
          </cell>
          <cell r="E10">
            <v>8039.0074541700005</v>
          </cell>
          <cell r="F10">
            <v>0</v>
          </cell>
          <cell r="G10">
            <v>8039.0074541700005</v>
          </cell>
          <cell r="L10">
            <v>8039.0074541700005</v>
          </cell>
        </row>
        <row r="11">
          <cell r="B11">
            <v>2034100</v>
          </cell>
          <cell r="C11">
            <v>1</v>
          </cell>
          <cell r="D11" t="str">
            <v>SDGP.OTH.ISS.OTH.CTR.AUTH.ZN B</v>
          </cell>
          <cell r="E11">
            <v>0</v>
          </cell>
          <cell r="F11">
            <v>0</v>
          </cell>
          <cell r="G11">
            <v>0</v>
          </cell>
          <cell r="L11">
            <v>0</v>
          </cell>
        </row>
        <row r="12">
          <cell r="B12">
            <v>3012200</v>
          </cell>
          <cell r="C12">
            <v>0.2</v>
          </cell>
          <cell r="D12" t="str">
            <v>BNK:CALL M. PLACED ZN A</v>
          </cell>
          <cell r="E12">
            <v>0</v>
          </cell>
          <cell r="F12">
            <v>0</v>
          </cell>
          <cell r="G12">
            <v>0</v>
          </cell>
          <cell r="L12">
            <v>0</v>
          </cell>
        </row>
        <row r="13">
          <cell r="B13">
            <v>3012300</v>
          </cell>
          <cell r="C13">
            <v>0.2</v>
          </cell>
          <cell r="D13" t="str">
            <v>BNK:CALL M. PLACED ZN B</v>
          </cell>
          <cell r="E13">
            <v>0</v>
          </cell>
          <cell r="F13">
            <v>0</v>
          </cell>
          <cell r="G13">
            <v>0</v>
          </cell>
          <cell r="L13">
            <v>0</v>
          </cell>
        </row>
        <row r="14">
          <cell r="B14">
            <v>3022200</v>
          </cell>
          <cell r="C14">
            <v>0.2</v>
          </cell>
          <cell r="D14" t="str">
            <v>BNK:NOSTRO ACCOUNTS ZN A</v>
          </cell>
          <cell r="E14">
            <v>0.46089798999999998</v>
          </cell>
          <cell r="F14">
            <v>0</v>
          </cell>
          <cell r="G14">
            <v>0.46089798999999998</v>
          </cell>
          <cell r="L14">
            <v>0.46089798999999998</v>
          </cell>
        </row>
        <row r="15">
          <cell r="B15">
            <v>3022300</v>
          </cell>
          <cell r="C15">
            <v>0.2</v>
          </cell>
          <cell r="D15" t="str">
            <v>BNK:NOSTRO ACCOUNTS ZN B</v>
          </cell>
          <cell r="E15">
            <v>5.7119399999999996E-3</v>
          </cell>
          <cell r="F15">
            <v>0</v>
          </cell>
          <cell r="G15">
            <v>5.7119399999999996E-3</v>
          </cell>
          <cell r="L15">
            <v>5.7119399999999996E-3</v>
          </cell>
        </row>
        <row r="16">
          <cell r="B16">
            <v>3032200</v>
          </cell>
          <cell r="C16">
            <v>0.2</v>
          </cell>
          <cell r="D16" t="str">
            <v>BNK:TIME DEP.BNK ZN A</v>
          </cell>
          <cell r="E16">
            <v>2967.18</v>
          </cell>
          <cell r="F16">
            <v>0</v>
          </cell>
          <cell r="G16">
            <v>2967.18</v>
          </cell>
          <cell r="L16">
            <v>2967.18</v>
          </cell>
        </row>
        <row r="17">
          <cell r="B17">
            <v>3031300</v>
          </cell>
          <cell r="C17">
            <v>0</v>
          </cell>
          <cell r="D17" t="str">
            <v>BNK:TIME DEP.CTR.BNK ZN B LCLF</v>
          </cell>
          <cell r="E17">
            <v>350</v>
          </cell>
          <cell r="F17">
            <v>0</v>
          </cell>
          <cell r="G17">
            <v>350</v>
          </cell>
          <cell r="L17">
            <v>350</v>
          </cell>
        </row>
        <row r="18">
          <cell r="B18">
            <v>3032300</v>
          </cell>
          <cell r="C18">
            <v>0.2</v>
          </cell>
          <cell r="D18" t="str">
            <v>BNK:TIME DEP.BNK ZN B RM &lt;1 YR</v>
          </cell>
          <cell r="E18">
            <v>727.25</v>
          </cell>
          <cell r="F18">
            <v>0</v>
          </cell>
          <cell r="G18">
            <v>727.25</v>
          </cell>
          <cell r="H18">
            <v>-727.25</v>
          </cell>
          <cell r="I18" t="str">
            <v>AB</v>
          </cell>
          <cell r="L18">
            <v>0</v>
          </cell>
        </row>
        <row r="19">
          <cell r="B19">
            <v>3034100</v>
          </cell>
          <cell r="C19">
            <v>1</v>
          </cell>
          <cell r="D19" t="str">
            <v>BNK:TIME DEP.OTH.CTR.BNK ZN B</v>
          </cell>
          <cell r="E19">
            <v>0</v>
          </cell>
          <cell r="F19">
            <v>0</v>
          </cell>
          <cell r="G19">
            <v>0</v>
          </cell>
          <cell r="L19">
            <v>0</v>
          </cell>
        </row>
        <row r="20">
          <cell r="B20">
            <v>3034300</v>
          </cell>
          <cell r="C20">
            <v>1</v>
          </cell>
          <cell r="D20" t="str">
            <v>BNK:TIME DEP.OTH.BNK ZN B</v>
          </cell>
          <cell r="E20">
            <v>0</v>
          </cell>
          <cell r="F20">
            <v>0</v>
          </cell>
          <cell r="G20">
            <v>0</v>
          </cell>
          <cell r="L20">
            <v>0</v>
          </cell>
        </row>
        <row r="21">
          <cell r="B21">
            <v>3091200</v>
          </cell>
          <cell r="C21">
            <v>0</v>
          </cell>
          <cell r="D21" t="str">
            <v>BNK:LOANS TO BNK ZN A RW 0%</v>
          </cell>
          <cell r="E21">
            <v>0</v>
          </cell>
          <cell r="F21">
            <v>0</v>
          </cell>
          <cell r="G21">
            <v>0</v>
          </cell>
          <cell r="L21">
            <v>0</v>
          </cell>
        </row>
        <row r="22">
          <cell r="B22">
            <v>3091300</v>
          </cell>
          <cell r="C22">
            <v>0</v>
          </cell>
          <cell r="D22" t="str">
            <v>BNK:LOANS TO BNK ZN B RM &lt;1 YR RW 0%</v>
          </cell>
          <cell r="E22">
            <v>0</v>
          </cell>
          <cell r="F22">
            <v>0</v>
          </cell>
          <cell r="G22">
            <v>0</v>
          </cell>
          <cell r="L22">
            <v>0</v>
          </cell>
        </row>
        <row r="23">
          <cell r="B23">
            <v>3092200</v>
          </cell>
          <cell r="C23">
            <v>0.2</v>
          </cell>
          <cell r="D23" t="str">
            <v>BNK:LOANS TO/GTD BNK ZN A/ MDB</v>
          </cell>
          <cell r="E23">
            <v>0</v>
          </cell>
          <cell r="F23">
            <v>0</v>
          </cell>
          <cell r="G23">
            <v>0</v>
          </cell>
          <cell r="L23">
            <v>0</v>
          </cell>
        </row>
        <row r="24">
          <cell r="B24">
            <v>3092300</v>
          </cell>
          <cell r="C24">
            <v>0.2</v>
          </cell>
          <cell r="D24" t="str">
            <v>BNK:LOANS TO/GTD BNK ZN B RM &lt;1 YR</v>
          </cell>
          <cell r="E24">
            <v>0</v>
          </cell>
          <cell r="F24">
            <v>0</v>
          </cell>
          <cell r="G24">
            <v>0</v>
          </cell>
          <cell r="H24">
            <v>727.25</v>
          </cell>
          <cell r="I24" t="str">
            <v>AB</v>
          </cell>
          <cell r="L24">
            <v>727.25</v>
          </cell>
        </row>
        <row r="25">
          <cell r="B25">
            <v>3094300</v>
          </cell>
          <cell r="C25">
            <v>1</v>
          </cell>
          <cell r="D25" t="str">
            <v>BNK:OTHR LOANS TO BNK ZN B</v>
          </cell>
          <cell r="E25">
            <v>0</v>
          </cell>
          <cell r="F25">
            <v>0</v>
          </cell>
          <cell r="G25">
            <v>0</v>
          </cell>
          <cell r="L25">
            <v>0</v>
          </cell>
        </row>
        <row r="26">
          <cell r="B26">
            <v>4051200</v>
          </cell>
          <cell r="C26">
            <v>0</v>
          </cell>
          <cell r="D26" t="str">
            <v>PBL.SECT:LOANS CENTR/REG.AUTH.ZN A</v>
          </cell>
          <cell r="E26">
            <v>0</v>
          </cell>
          <cell r="F26">
            <v>0</v>
          </cell>
          <cell r="G26">
            <v>0</v>
          </cell>
          <cell r="L26">
            <v>0</v>
          </cell>
        </row>
        <row r="27">
          <cell r="B27">
            <v>4051300</v>
          </cell>
          <cell r="C27">
            <v>0</v>
          </cell>
          <cell r="D27" t="str">
            <v>PBL.SECT:LOANS CENTR ZN B LCLF</v>
          </cell>
          <cell r="E27">
            <v>0</v>
          </cell>
          <cell r="F27">
            <v>0</v>
          </cell>
          <cell r="G27">
            <v>0</v>
          </cell>
          <cell r="L27">
            <v>0</v>
          </cell>
        </row>
        <row r="28">
          <cell r="B28">
            <v>4054200</v>
          </cell>
          <cell r="C28">
            <v>1</v>
          </cell>
          <cell r="D28" t="str">
            <v>PBL.SECT:LOANS REG.AUTH.ZN B OTH.</v>
          </cell>
          <cell r="E28">
            <v>0</v>
          </cell>
          <cell r="F28">
            <v>0</v>
          </cell>
          <cell r="G28">
            <v>0</v>
          </cell>
          <cell r="L28">
            <v>0</v>
          </cell>
        </row>
        <row r="29">
          <cell r="B29">
            <v>4112100</v>
          </cell>
          <cell r="C29">
            <v>0.2</v>
          </cell>
          <cell r="D29" t="str">
            <v>COMM:BILLS GTD REG.AUTH.ZN A OTH.</v>
          </cell>
          <cell r="E29">
            <v>0</v>
          </cell>
          <cell r="F29">
            <v>0</v>
          </cell>
          <cell r="G29">
            <v>0</v>
          </cell>
          <cell r="L29">
            <v>0</v>
          </cell>
        </row>
        <row r="30">
          <cell r="B30">
            <v>4112200</v>
          </cell>
          <cell r="C30">
            <v>0.2</v>
          </cell>
          <cell r="D30" t="str">
            <v>COMM:BILLS GTD BNK ZN A</v>
          </cell>
          <cell r="E30">
            <v>0</v>
          </cell>
          <cell r="F30">
            <v>0</v>
          </cell>
          <cell r="G30">
            <v>0</v>
          </cell>
          <cell r="L30">
            <v>0</v>
          </cell>
        </row>
        <row r="31">
          <cell r="B31">
            <v>4112300</v>
          </cell>
          <cell r="C31">
            <v>0.2</v>
          </cell>
          <cell r="D31" t="str">
            <v>COMM:BILLS GTD BNK ZN B RM &lt; 1 YR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</row>
        <row r="32">
          <cell r="B32">
            <v>4114100</v>
          </cell>
          <cell r="C32">
            <v>1</v>
          </cell>
          <cell r="D32" t="str">
            <v>COMM:BILLS GTD CTR.AUTH.ZN B OTH.</v>
          </cell>
          <cell r="E32">
            <v>0</v>
          </cell>
          <cell r="F32">
            <v>0</v>
          </cell>
          <cell r="G32">
            <v>0</v>
          </cell>
          <cell r="L32">
            <v>0</v>
          </cell>
        </row>
        <row r="33">
          <cell r="B33">
            <v>4114200</v>
          </cell>
          <cell r="C33">
            <v>1</v>
          </cell>
          <cell r="D33" t="str">
            <v>COMM:BILLS GTD REG.AUTH.ZN B OTH.</v>
          </cell>
          <cell r="E33">
            <v>0</v>
          </cell>
          <cell r="F33">
            <v>0</v>
          </cell>
          <cell r="G33">
            <v>0</v>
          </cell>
          <cell r="L33">
            <v>0</v>
          </cell>
        </row>
        <row r="34">
          <cell r="B34">
            <v>4114300</v>
          </cell>
          <cell r="C34">
            <v>1</v>
          </cell>
          <cell r="D34" t="str">
            <v>COMM:BILLS GTD BNK ZN B OTH.</v>
          </cell>
          <cell r="E34">
            <v>0</v>
          </cell>
          <cell r="F34">
            <v>0</v>
          </cell>
          <cell r="G34">
            <v>0</v>
          </cell>
          <cell r="L34">
            <v>0</v>
          </cell>
        </row>
        <row r="35">
          <cell r="B35">
            <v>4114400</v>
          </cell>
          <cell r="C35">
            <v>1</v>
          </cell>
          <cell r="D35" t="str">
            <v>COMM:BILLS OTH.</v>
          </cell>
          <cell r="E35">
            <v>0</v>
          </cell>
          <cell r="F35">
            <v>0</v>
          </cell>
          <cell r="G35">
            <v>0</v>
          </cell>
          <cell r="L35">
            <v>0</v>
          </cell>
        </row>
        <row r="36">
          <cell r="B36">
            <v>4121400</v>
          </cell>
          <cell r="C36">
            <v>0</v>
          </cell>
          <cell r="D36" t="str">
            <v>COMM:DEM.ACC. COLLATERAL RW =0%</v>
          </cell>
          <cell r="E36">
            <v>0</v>
          </cell>
          <cell r="F36">
            <v>0</v>
          </cell>
          <cell r="G36">
            <v>0</v>
          </cell>
          <cell r="L36">
            <v>0</v>
          </cell>
        </row>
        <row r="37">
          <cell r="B37">
            <v>4124500</v>
          </cell>
          <cell r="C37">
            <v>1</v>
          </cell>
          <cell r="D37" t="str">
            <v>COMM:DEM.ACC.GLOBALS</v>
          </cell>
          <cell r="E37">
            <v>0</v>
          </cell>
          <cell r="F37">
            <v>0</v>
          </cell>
          <cell r="G37">
            <v>0</v>
          </cell>
          <cell r="L37">
            <v>0</v>
          </cell>
        </row>
        <row r="38">
          <cell r="B38">
            <v>4124600</v>
          </cell>
          <cell r="C38">
            <v>1</v>
          </cell>
          <cell r="D38" t="str">
            <v>COMM:DEM.ACC.OTH.</v>
          </cell>
          <cell r="E38">
            <v>137.19460801</v>
          </cell>
          <cell r="F38">
            <v>0</v>
          </cell>
          <cell r="G38">
            <v>137.19460801</v>
          </cell>
          <cell r="H38">
            <v>6.5154327499999998E-2</v>
          </cell>
          <cell r="I38" t="str">
            <v>R</v>
          </cell>
          <cell r="L38">
            <v>137.25976233750001</v>
          </cell>
        </row>
        <row r="39">
          <cell r="B39">
            <v>4154400</v>
          </cell>
          <cell r="C39">
            <v>1</v>
          </cell>
          <cell r="D39" t="str">
            <v>COMM:ADVANCES A/SECURITIES OTH.</v>
          </cell>
          <cell r="E39">
            <v>0</v>
          </cell>
          <cell r="F39">
            <v>0</v>
          </cell>
          <cell r="G39">
            <v>0</v>
          </cell>
          <cell r="L39">
            <v>0</v>
          </cell>
        </row>
        <row r="40">
          <cell r="B40">
            <v>4171400</v>
          </cell>
          <cell r="C40">
            <v>0</v>
          </cell>
          <cell r="D40" t="str">
            <v>COMM:LOANS OTH.COLLAT. RW=0%</v>
          </cell>
          <cell r="E40">
            <v>0</v>
          </cell>
          <cell r="F40">
            <v>0</v>
          </cell>
          <cell r="G40">
            <v>0</v>
          </cell>
          <cell r="L40">
            <v>0</v>
          </cell>
        </row>
        <row r="41">
          <cell r="B41">
            <v>4172200</v>
          </cell>
          <cell r="C41">
            <v>0.2</v>
          </cell>
          <cell r="D41" t="str">
            <v>COMM:LOANS GTD.BNK ZN A</v>
          </cell>
          <cell r="E41">
            <v>0</v>
          </cell>
          <cell r="F41">
            <v>0</v>
          </cell>
          <cell r="G41">
            <v>0</v>
          </cell>
          <cell r="L41">
            <v>0</v>
          </cell>
        </row>
        <row r="42">
          <cell r="B42">
            <v>4172300</v>
          </cell>
          <cell r="C42">
            <v>0.2</v>
          </cell>
          <cell r="D42" t="str">
            <v>COMM:LOANS GTD.BNK ZN B RM &lt; 1 YR</v>
          </cell>
          <cell r="E42">
            <v>65.814999999999998</v>
          </cell>
          <cell r="F42">
            <v>0</v>
          </cell>
          <cell r="G42">
            <v>65.814999999999998</v>
          </cell>
          <cell r="L42">
            <v>65.814999999999998</v>
          </cell>
        </row>
        <row r="43">
          <cell r="B43">
            <v>4174300</v>
          </cell>
          <cell r="C43">
            <v>1</v>
          </cell>
          <cell r="D43" t="str">
            <v>COMM:LOANS GTD.BNK ZN B OTH.</v>
          </cell>
          <cell r="E43">
            <v>0</v>
          </cell>
          <cell r="F43">
            <v>0</v>
          </cell>
          <cell r="G43">
            <v>0</v>
          </cell>
          <cell r="L43">
            <v>0</v>
          </cell>
        </row>
        <row r="44">
          <cell r="B44">
            <v>4184400</v>
          </cell>
          <cell r="C44">
            <v>1</v>
          </cell>
          <cell r="D44" t="str">
            <v>COMM:MORTGAG. NON-RESID.BUILDINGS</v>
          </cell>
          <cell r="E44">
            <v>121.43924184999999</v>
          </cell>
          <cell r="F44">
            <v>0</v>
          </cell>
          <cell r="G44">
            <v>121.43924184999999</v>
          </cell>
          <cell r="L44">
            <v>121.43924184999999</v>
          </cell>
        </row>
        <row r="45">
          <cell r="B45">
            <v>4184700</v>
          </cell>
          <cell r="C45">
            <v>1</v>
          </cell>
          <cell r="D45" t="str">
            <v>COMM:OTH.LOANS GLOBALS</v>
          </cell>
          <cell r="E45">
            <v>0</v>
          </cell>
          <cell r="F45">
            <v>0</v>
          </cell>
          <cell r="G45">
            <v>0</v>
          </cell>
          <cell r="L45">
            <v>0</v>
          </cell>
        </row>
        <row r="46">
          <cell r="B46">
            <v>4184800</v>
          </cell>
          <cell r="C46">
            <v>1</v>
          </cell>
          <cell r="D46" t="str">
            <v>COMM:OTH.LOANS AND ADVANCES</v>
          </cell>
          <cell r="E46">
            <v>3911.1264167300001</v>
          </cell>
          <cell r="F46">
            <v>0</v>
          </cell>
          <cell r="G46">
            <v>3911.1264167300001</v>
          </cell>
          <cell r="H46">
            <v>-6.5154327499999998E-2</v>
          </cell>
          <cell r="I46" t="str">
            <v>R</v>
          </cell>
          <cell r="J46">
            <v>-202.04652547000001</v>
          </cell>
          <cell r="K46" t="str">
            <v>Q</v>
          </cell>
          <cell r="L46">
            <v>3709.0147369325005</v>
          </cell>
        </row>
        <row r="47">
          <cell r="B47">
            <v>4184890</v>
          </cell>
          <cell r="C47">
            <v>1</v>
          </cell>
          <cell r="D47" t="str">
            <v>COMM:OTH.LOANS AND ADVANCES</v>
          </cell>
          <cell r="E47">
            <v>239.99250000000001</v>
          </cell>
          <cell r="F47">
            <v>0</v>
          </cell>
          <cell r="G47">
            <v>239.99250000000001</v>
          </cell>
          <cell r="L47">
            <v>239.99250000000001</v>
          </cell>
        </row>
        <row r="48">
          <cell r="B48">
            <v>4223100</v>
          </cell>
          <cell r="C48">
            <v>0.5</v>
          </cell>
          <cell r="D48" t="str">
            <v>PRIV:MORTGAG. RESIDENTIAL BUILDING</v>
          </cell>
          <cell r="E48">
            <v>110.06306687999999</v>
          </cell>
          <cell r="F48">
            <v>0</v>
          </cell>
          <cell r="G48">
            <v>110.06306687999999</v>
          </cell>
          <cell r="L48">
            <v>110.06306687999999</v>
          </cell>
        </row>
        <row r="49">
          <cell r="B49">
            <v>4224400</v>
          </cell>
          <cell r="C49">
            <v>1</v>
          </cell>
          <cell r="D49" t="str">
            <v>PRIV:MORTGAG. UNCOVERED PART</v>
          </cell>
          <cell r="E49">
            <v>24.048259850000001</v>
          </cell>
          <cell r="F49">
            <v>0</v>
          </cell>
          <cell r="G49">
            <v>24.048259850000001</v>
          </cell>
          <cell r="L49">
            <v>24.048259850000001</v>
          </cell>
        </row>
        <row r="50">
          <cell r="B50">
            <v>4244400</v>
          </cell>
          <cell r="C50">
            <v>1</v>
          </cell>
          <cell r="D50" t="str">
            <v>PRIV:LOANS AND ADVANCES OTH.</v>
          </cell>
          <cell r="E50">
            <v>59.539943749999999</v>
          </cell>
          <cell r="F50">
            <v>0</v>
          </cell>
          <cell r="G50">
            <v>59.539943749999999</v>
          </cell>
          <cell r="L50">
            <v>59.539943749999999</v>
          </cell>
        </row>
        <row r="51">
          <cell r="B51">
            <v>5214300</v>
          </cell>
          <cell r="C51">
            <v>1</v>
          </cell>
          <cell r="D51" t="str">
            <v>IBS.LENDING:ISS/GTD OTH BNKS ZN B</v>
          </cell>
          <cell r="E51">
            <v>0</v>
          </cell>
          <cell r="F51">
            <v>0</v>
          </cell>
          <cell r="G51">
            <v>0</v>
          </cell>
          <cell r="L51">
            <v>0</v>
          </cell>
        </row>
        <row r="52">
          <cell r="B52">
            <v>5224100</v>
          </cell>
          <cell r="C52">
            <v>1</v>
          </cell>
          <cell r="D52" t="str">
            <v>IBS.LENDING:ISS/GTD CTR./AUTH.ZN B</v>
          </cell>
          <cell r="E52">
            <v>5090.75</v>
          </cell>
          <cell r="F52">
            <v>0</v>
          </cell>
          <cell r="G52">
            <v>5090.75</v>
          </cell>
          <cell r="L52">
            <v>5090.75</v>
          </cell>
        </row>
        <row r="53">
          <cell r="B53">
            <v>5224900</v>
          </cell>
          <cell r="C53">
            <v>1</v>
          </cell>
          <cell r="D53" t="str">
            <v>IBS.LENDING:ISS/OTHER</v>
          </cell>
          <cell r="E53">
            <v>72.666820000000001</v>
          </cell>
          <cell r="F53">
            <v>0</v>
          </cell>
          <cell r="G53">
            <v>72.666820000000001</v>
          </cell>
          <cell r="L53">
            <v>72.666820000000001</v>
          </cell>
        </row>
        <row r="54">
          <cell r="B54">
            <v>6149200</v>
          </cell>
          <cell r="C54">
            <v>0</v>
          </cell>
          <cell r="D54" t="str">
            <v>TRDG PRTFL: OTHER SHARES</v>
          </cell>
          <cell r="E54">
            <v>0</v>
          </cell>
          <cell r="F54">
            <v>0</v>
          </cell>
          <cell r="G54">
            <v>0</v>
          </cell>
          <cell r="L54">
            <v>0</v>
          </cell>
        </row>
        <row r="55">
          <cell r="B55">
            <v>7029800</v>
          </cell>
          <cell r="C55">
            <v>0</v>
          </cell>
          <cell r="D55" t="str">
            <v>PARTICIP AAB GROUP: FIN INSTIT/OTH AFFIL</v>
          </cell>
          <cell r="E55">
            <v>0</v>
          </cell>
          <cell r="F55">
            <v>0</v>
          </cell>
          <cell r="G55">
            <v>0</v>
          </cell>
          <cell r="L55">
            <v>0</v>
          </cell>
        </row>
        <row r="56">
          <cell r="B56">
            <v>8038100</v>
          </cell>
          <cell r="C56">
            <v>0</v>
          </cell>
          <cell r="D56" t="str">
            <v>OTH.PARTICIP.:FIN.INSTIT.PERC.&gt;10%</v>
          </cell>
          <cell r="E56">
            <v>57.6</v>
          </cell>
          <cell r="F56">
            <v>0</v>
          </cell>
          <cell r="G56">
            <v>57.6</v>
          </cell>
          <cell r="H56">
            <v>-57.6</v>
          </cell>
          <cell r="I56" t="str">
            <v>F</v>
          </cell>
          <cell r="L56">
            <v>0</v>
          </cell>
        </row>
        <row r="57">
          <cell r="B57">
            <v>8048200</v>
          </cell>
          <cell r="C57">
            <v>1</v>
          </cell>
          <cell r="D57" t="str">
            <v>OTH.PARTICIP.:FIN.INSTIT.PERC.&lt;=10%</v>
          </cell>
          <cell r="E57">
            <v>3.5003899999999999</v>
          </cell>
          <cell r="F57">
            <v>0</v>
          </cell>
          <cell r="G57">
            <v>3.5003899999999999</v>
          </cell>
          <cell r="L57">
            <v>3.5003899999999999</v>
          </cell>
        </row>
        <row r="58">
          <cell r="B58">
            <v>10014500</v>
          </cell>
          <cell r="C58">
            <v>1</v>
          </cell>
          <cell r="D58" t="str">
            <v>PROPERTY:PREMISES IN OWN USE</v>
          </cell>
          <cell r="E58">
            <v>379.06831463999998</v>
          </cell>
          <cell r="F58">
            <v>233.96199813999999</v>
          </cell>
          <cell r="G58">
            <v>613.03031278000003</v>
          </cell>
          <cell r="H58">
            <v>31.381136510000001</v>
          </cell>
          <cell r="I58" t="str">
            <v>C'</v>
          </cell>
          <cell r="L58">
            <v>644.41144929000006</v>
          </cell>
        </row>
        <row r="59">
          <cell r="B59">
            <v>10034500</v>
          </cell>
          <cell r="C59">
            <v>1</v>
          </cell>
          <cell r="D59" t="str">
            <v>PROPERTY:COSTS ALTER.RENTED PREM.</v>
          </cell>
          <cell r="E59">
            <v>0</v>
          </cell>
          <cell r="F59">
            <v>0</v>
          </cell>
          <cell r="G59">
            <v>0</v>
          </cell>
          <cell r="L59">
            <v>0</v>
          </cell>
        </row>
        <row r="60">
          <cell r="B60">
            <v>10044500</v>
          </cell>
          <cell r="C60">
            <v>1</v>
          </cell>
          <cell r="D60" t="str">
            <v>EQUIPMENT:COMPUTER HARDWARE</v>
          </cell>
          <cell r="E60">
            <v>73.550325079999993</v>
          </cell>
          <cell r="F60">
            <v>6.3935657300000006</v>
          </cell>
          <cell r="G60">
            <v>79.943890809999999</v>
          </cell>
          <cell r="L60">
            <v>79.943890809999999</v>
          </cell>
        </row>
        <row r="61">
          <cell r="B61">
            <v>10054500</v>
          </cell>
          <cell r="C61">
            <v>1</v>
          </cell>
          <cell r="D61" t="str">
            <v>EQUIPMENT:COMPUTER SOFTWARE</v>
          </cell>
          <cell r="E61">
            <v>6.7138882999999998</v>
          </cell>
          <cell r="F61">
            <v>3.8940959999999997E-2</v>
          </cell>
          <cell r="G61">
            <v>6.7528292599999995</v>
          </cell>
          <cell r="L61">
            <v>6.7528292599999995</v>
          </cell>
        </row>
        <row r="62">
          <cell r="B62">
            <v>10064500</v>
          </cell>
          <cell r="C62">
            <v>1</v>
          </cell>
          <cell r="D62" t="str">
            <v>OTH.EQUIPMENT:FURNITURE</v>
          </cell>
          <cell r="E62">
            <v>26.897488450000001</v>
          </cell>
          <cell r="F62">
            <v>13.718944519999999</v>
          </cell>
          <cell r="G62">
            <v>40.616432969999998</v>
          </cell>
          <cell r="L62">
            <v>40.616432969999998</v>
          </cell>
        </row>
        <row r="63">
          <cell r="B63">
            <v>10074500</v>
          </cell>
          <cell r="C63">
            <v>1</v>
          </cell>
          <cell r="D63" t="str">
            <v>OTH.EQUIPMENT:VEHICLES AND OTH.</v>
          </cell>
          <cell r="E63">
            <v>94.157021409999999</v>
          </cell>
          <cell r="F63">
            <v>15.261393249999999</v>
          </cell>
          <cell r="G63">
            <v>109.41841466</v>
          </cell>
          <cell r="L63">
            <v>109.41841466</v>
          </cell>
        </row>
        <row r="64">
          <cell r="B64">
            <v>11012900</v>
          </cell>
          <cell r="C64">
            <v>0.2</v>
          </cell>
          <cell r="D64" t="str">
            <v>OTH.ASSETS IN PROCESS OF COLLECT</v>
          </cell>
          <cell r="E64">
            <v>0</v>
          </cell>
          <cell r="F64">
            <v>0</v>
          </cell>
          <cell r="G64">
            <v>0</v>
          </cell>
          <cell r="L64">
            <v>0</v>
          </cell>
        </row>
        <row r="65">
          <cell r="B65">
            <v>11044500</v>
          </cell>
          <cell r="C65">
            <v>1</v>
          </cell>
          <cell r="D65" t="str">
            <v>OTH.ASSETS:SUNDRIES</v>
          </cell>
          <cell r="E65">
            <v>-3725.511156</v>
          </cell>
          <cell r="F65">
            <v>3873.9069101499999</v>
          </cell>
          <cell r="G65">
            <v>148.3957541499999</v>
          </cell>
          <cell r="L65">
            <v>148.3957541499999</v>
          </cell>
        </row>
        <row r="66">
          <cell r="B66">
            <v>11051900</v>
          </cell>
          <cell r="C66">
            <v>1</v>
          </cell>
          <cell r="D66" t="str">
            <v>OTH.ASSETS:INTANGIBLE ASSETS (110420)</v>
          </cell>
          <cell r="E66">
            <v>0</v>
          </cell>
          <cell r="F66">
            <v>0</v>
          </cell>
          <cell r="G66">
            <v>0</v>
          </cell>
          <cell r="H66">
            <v>82.8</v>
          </cell>
          <cell r="I66" t="str">
            <v>A'</v>
          </cell>
          <cell r="L66">
            <v>82.8</v>
          </cell>
        </row>
        <row r="67">
          <cell r="B67">
            <v>11081900</v>
          </cell>
          <cell r="C67">
            <v>0</v>
          </cell>
          <cell r="D67" t="str">
            <v>OTH.ASSETS: CURRENT TAX ASSETS</v>
          </cell>
          <cell r="E67">
            <v>70.354010000000002</v>
          </cell>
          <cell r="F67">
            <v>0</v>
          </cell>
          <cell r="G67">
            <v>70.354010000000002</v>
          </cell>
          <cell r="H67">
            <v>4.70932</v>
          </cell>
          <cell r="I67" t="str">
            <v>G</v>
          </cell>
          <cell r="L67">
            <v>75.063330000000008</v>
          </cell>
        </row>
        <row r="68">
          <cell r="B68">
            <v>12011500</v>
          </cell>
          <cell r="C68">
            <v>0</v>
          </cell>
          <cell r="D68" t="str">
            <v>PREPAYMENTS:PREMIUMS INVESTM.PORTF</v>
          </cell>
          <cell r="E68">
            <v>0</v>
          </cell>
          <cell r="F68">
            <v>0</v>
          </cell>
          <cell r="G68">
            <v>0</v>
          </cell>
          <cell r="L68">
            <v>0</v>
          </cell>
        </row>
        <row r="69">
          <cell r="B69">
            <v>12021900</v>
          </cell>
          <cell r="C69">
            <v>0</v>
          </cell>
          <cell r="D69" t="str">
            <v>PREPAYMENTS:ACCR.INT.REC. RW=0%</v>
          </cell>
          <cell r="E69">
            <v>0</v>
          </cell>
          <cell r="F69">
            <v>0</v>
          </cell>
          <cell r="G69">
            <v>0</v>
          </cell>
          <cell r="H69">
            <v>6.7686254485000008</v>
          </cell>
          <cell r="I69" t="str">
            <v>UV</v>
          </cell>
          <cell r="L69">
            <v>6.7686254485000008</v>
          </cell>
        </row>
        <row r="70">
          <cell r="B70">
            <v>12022900</v>
          </cell>
          <cell r="C70">
            <v>0.2</v>
          </cell>
          <cell r="D70" t="str">
            <v>PREPAYMENTS:ACCR.INT.REC. RW=20%</v>
          </cell>
          <cell r="E70">
            <v>20.60852002</v>
          </cell>
          <cell r="F70">
            <v>0</v>
          </cell>
          <cell r="G70">
            <v>20.60852002</v>
          </cell>
          <cell r="H70">
            <v>-0.20531383</v>
          </cell>
          <cell r="I70" t="str">
            <v>UY</v>
          </cell>
          <cell r="L70">
            <v>20.403206189999999</v>
          </cell>
        </row>
        <row r="71">
          <cell r="B71">
            <v>12023900</v>
          </cell>
          <cell r="C71">
            <v>0.5</v>
          </cell>
          <cell r="D71" t="str">
            <v>PREPAYMENTS:ACCR.INT.REC. RW=50%</v>
          </cell>
          <cell r="E71">
            <v>12.9415762</v>
          </cell>
          <cell r="F71">
            <v>1.13E-6</v>
          </cell>
          <cell r="G71">
            <v>12.941577329999999</v>
          </cell>
          <cell r="H71">
            <v>-12.121490506500002</v>
          </cell>
          <cell r="I71" t="str">
            <v>VWXZ</v>
          </cell>
          <cell r="L71">
            <v>0.82008682349999695</v>
          </cell>
        </row>
        <row r="72">
          <cell r="B72">
            <v>12024900</v>
          </cell>
          <cell r="C72">
            <v>1</v>
          </cell>
          <cell r="D72" t="str">
            <v>PREPAYMENTS:ACCR.INT.REC. RW=100%</v>
          </cell>
          <cell r="E72">
            <v>255.45323038000001</v>
          </cell>
          <cell r="F72">
            <v>0</v>
          </cell>
          <cell r="G72">
            <v>255.45323038000001</v>
          </cell>
          <cell r="H72">
            <v>4.0954921579999999</v>
          </cell>
          <cell r="I72" t="str">
            <v>WYZ</v>
          </cell>
          <cell r="L72">
            <v>259.54872253799999</v>
          </cell>
        </row>
        <row r="73">
          <cell r="B73">
            <v>12031900</v>
          </cell>
          <cell r="C73">
            <v>0</v>
          </cell>
          <cell r="D73" t="str">
            <v>PREPAYMENTS:BALANCE FORWARD_FOREX</v>
          </cell>
          <cell r="E73">
            <v>1.2289623799999998</v>
          </cell>
          <cell r="F73">
            <v>0</v>
          </cell>
          <cell r="G73">
            <v>1.2289623799999998</v>
          </cell>
          <cell r="L73">
            <v>1.2289623799999998</v>
          </cell>
        </row>
        <row r="74">
          <cell r="B74">
            <v>12044900</v>
          </cell>
          <cell r="C74">
            <v>1</v>
          </cell>
          <cell r="D74" t="str">
            <v>PREPAYMENTS:OTHER/ACCRUED INCOME</v>
          </cell>
          <cell r="E74">
            <v>58.092217959999999</v>
          </cell>
          <cell r="F74">
            <v>0</v>
          </cell>
          <cell r="G74">
            <v>58.092217959999999</v>
          </cell>
          <cell r="H74">
            <v>1.4626867299999999</v>
          </cell>
          <cell r="I74" t="str">
            <v>X</v>
          </cell>
          <cell r="L74">
            <v>59.554904690000001</v>
          </cell>
        </row>
        <row r="75">
          <cell r="B75">
            <v>15019800</v>
          </cell>
          <cell r="C75">
            <v>0</v>
          </cell>
          <cell r="D75" t="str">
            <v>GRP:HEAD-OFFICE=NLG BALANCES</v>
          </cell>
          <cell r="E75">
            <v>40.512367600000005</v>
          </cell>
          <cell r="F75">
            <v>0</v>
          </cell>
          <cell r="G75">
            <v>40.512367600000005</v>
          </cell>
          <cell r="L75">
            <v>40.512367600000005</v>
          </cell>
        </row>
        <row r="76">
          <cell r="B76">
            <v>15029800</v>
          </cell>
          <cell r="C76">
            <v>0</v>
          </cell>
          <cell r="D76" t="str">
            <v>GRP:HEAD-OFFICE=FCY BALANCES</v>
          </cell>
          <cell r="E76">
            <v>36.657762049999995</v>
          </cell>
          <cell r="F76">
            <v>0</v>
          </cell>
          <cell r="G76">
            <v>36.657762049999995</v>
          </cell>
          <cell r="L76">
            <v>36.657762049999995</v>
          </cell>
        </row>
        <row r="77">
          <cell r="B77">
            <v>15039800</v>
          </cell>
          <cell r="C77">
            <v>0</v>
          </cell>
          <cell r="D77" t="str">
            <v>GRP:BRANCHES IN THE NETHERLANDS</v>
          </cell>
          <cell r="E77">
            <v>0</v>
          </cell>
          <cell r="F77">
            <v>0</v>
          </cell>
          <cell r="G77">
            <v>0</v>
          </cell>
          <cell r="L77">
            <v>0</v>
          </cell>
        </row>
        <row r="78">
          <cell r="B78">
            <v>15119800</v>
          </cell>
          <cell r="C78">
            <v>0</v>
          </cell>
          <cell r="D78" t="str">
            <v>GRP:BRANCHES OUTSIDE NETHERLANDS</v>
          </cell>
          <cell r="E78">
            <v>9.5865944600000006</v>
          </cell>
          <cell r="F78">
            <v>0</v>
          </cell>
          <cell r="G78">
            <v>9.5865944600000006</v>
          </cell>
          <cell r="L78">
            <v>9.5865944600000006</v>
          </cell>
        </row>
        <row r="79">
          <cell r="B79">
            <v>15139800</v>
          </cell>
          <cell r="C79">
            <v>0</v>
          </cell>
          <cell r="D79" t="str">
            <v>GRP:OTH.BNKING AFF.OUTSIDE NETH</v>
          </cell>
          <cell r="E79">
            <v>127.565061</v>
          </cell>
          <cell r="F79">
            <v>0</v>
          </cell>
          <cell r="G79">
            <v>127.565061</v>
          </cell>
          <cell r="L79">
            <v>127.565061</v>
          </cell>
        </row>
        <row r="80">
          <cell r="B80">
            <v>15269800</v>
          </cell>
          <cell r="C80">
            <v>0</v>
          </cell>
          <cell r="D80" t="str">
            <v>GRP:PREPAYMENTS/ACCRUED INCOME</v>
          </cell>
          <cell r="E80">
            <v>11.835562250000001</v>
          </cell>
          <cell r="F80">
            <v>0</v>
          </cell>
          <cell r="G80">
            <v>11.835562250000001</v>
          </cell>
          <cell r="L80">
            <v>11.835562250000001</v>
          </cell>
        </row>
        <row r="82">
          <cell r="B82" t="str">
            <v>TOTAL ASSEST</v>
          </cell>
          <cell r="E82">
            <v>23459.839980929992</v>
          </cell>
          <cell r="F82">
            <v>588.98552471999994</v>
          </cell>
          <cell r="G82">
            <v>24048.825505649987</v>
          </cell>
          <cell r="H82">
            <v>61.290456509999991</v>
          </cell>
          <cell r="J82">
            <v>-202.04652547000001</v>
          </cell>
          <cell r="L82">
            <v>23908.069436689995</v>
          </cell>
        </row>
        <row r="84">
          <cell r="B84">
            <v>20030000</v>
          </cell>
          <cell r="D84" t="str">
            <v>BNK:LORO ACCOUNTS</v>
          </cell>
          <cell r="E84">
            <v>-90.598601520000003</v>
          </cell>
          <cell r="F84">
            <v>0</v>
          </cell>
          <cell r="G84">
            <v>-90.598601520000003</v>
          </cell>
          <cell r="L84">
            <v>-90.598601520000003</v>
          </cell>
        </row>
        <row r="85">
          <cell r="B85">
            <v>20040000</v>
          </cell>
          <cell r="D85" t="str">
            <v>BNK:OVERDRAFTS (NOSTRO)</v>
          </cell>
          <cell r="E85">
            <v>0</v>
          </cell>
          <cell r="F85">
            <v>0</v>
          </cell>
          <cell r="G85">
            <v>0</v>
          </cell>
          <cell r="L85">
            <v>0</v>
          </cell>
        </row>
        <row r="86">
          <cell r="B86">
            <v>20050000</v>
          </cell>
          <cell r="D86" t="str">
            <v>BNK:TIME DEP. TAKEN</v>
          </cell>
          <cell r="E86">
            <v>-328.18046064999999</v>
          </cell>
          <cell r="F86">
            <v>0</v>
          </cell>
          <cell r="G86">
            <v>-328.18046064999999</v>
          </cell>
          <cell r="L86">
            <v>-328.18046064999999</v>
          </cell>
        </row>
        <row r="87">
          <cell r="B87">
            <v>20080000</v>
          </cell>
          <cell r="D87" t="str">
            <v>OTH. LIABS AND MONEYS BORROWED</v>
          </cell>
          <cell r="E87">
            <v>-45.458962</v>
          </cell>
          <cell r="F87">
            <v>0</v>
          </cell>
          <cell r="G87">
            <v>-45.458962</v>
          </cell>
          <cell r="H87">
            <v>45.458962</v>
          </cell>
          <cell r="I87" t="str">
            <v>H</v>
          </cell>
          <cell r="L87">
            <v>0</v>
          </cell>
        </row>
        <row r="88">
          <cell r="B88">
            <v>21120000</v>
          </cell>
          <cell r="D88" t="str">
            <v>FUNDS:OTH.CREDIT BALANCES</v>
          </cell>
          <cell r="E88">
            <v>-10368.487853319999</v>
          </cell>
          <cell r="F88">
            <v>-224.39977041999998</v>
          </cell>
          <cell r="G88">
            <v>-10592.887623739998</v>
          </cell>
          <cell r="H88">
            <v>-508.98300005999999</v>
          </cell>
          <cell r="I88" t="str">
            <v>S</v>
          </cell>
          <cell r="L88">
            <v>-11101.870623799998</v>
          </cell>
        </row>
        <row r="89">
          <cell r="B89">
            <v>21130000</v>
          </cell>
          <cell r="D89" t="str">
            <v>FUNDS:TIME DEP. TAKEN</v>
          </cell>
          <cell r="E89">
            <v>-3283.2212982600004</v>
          </cell>
          <cell r="F89">
            <v>-369.86160124000003</v>
          </cell>
          <cell r="G89">
            <v>-3653.0828995000002</v>
          </cell>
          <cell r="L89">
            <v>-3653.0828995000002</v>
          </cell>
        </row>
        <row r="90">
          <cell r="B90">
            <v>21160000</v>
          </cell>
          <cell r="D90" t="str">
            <v>FUNDS:CREDIT BALANCES/NOT FREE DISP</v>
          </cell>
          <cell r="E90">
            <v>-230.32113834999998</v>
          </cell>
          <cell r="F90">
            <v>0</v>
          </cell>
          <cell r="G90">
            <v>-230.32113834999998</v>
          </cell>
          <cell r="H90">
            <v>-45.458962</v>
          </cell>
          <cell r="I90" t="str">
            <v>H</v>
          </cell>
          <cell r="L90">
            <v>-275.78010035</v>
          </cell>
        </row>
        <row r="91">
          <cell r="B91">
            <v>21320000</v>
          </cell>
          <cell r="D91" t="str">
            <v>FUNDS:ORDINARY/NOTICE SAVINGS ACC.</v>
          </cell>
          <cell r="E91">
            <v>-475.04267052</v>
          </cell>
          <cell r="F91">
            <v>-33.94032954</v>
          </cell>
          <cell r="G91">
            <v>-508.98300005999999</v>
          </cell>
          <cell r="H91">
            <v>508.98300005999999</v>
          </cell>
          <cell r="I91" t="str">
            <v>S</v>
          </cell>
          <cell r="L91">
            <v>0</v>
          </cell>
        </row>
        <row r="92">
          <cell r="B92">
            <v>21330000</v>
          </cell>
          <cell r="D92" t="str">
            <v>FUNDS:FIXED TERM SAVINGS ACCOUNTS</v>
          </cell>
          <cell r="E92">
            <v>-919.48836232000008</v>
          </cell>
          <cell r="F92">
            <v>-10.69419525</v>
          </cell>
          <cell r="G92">
            <v>-930.18255757000009</v>
          </cell>
          <cell r="L92">
            <v>-930.18255757000009</v>
          </cell>
        </row>
        <row r="93">
          <cell r="B93">
            <v>23030000</v>
          </cell>
          <cell r="D93" t="str">
            <v>CURRENT TAX LIABILITY</v>
          </cell>
          <cell r="E93">
            <v>0</v>
          </cell>
          <cell r="F93">
            <v>4.70932</v>
          </cell>
          <cell r="G93">
            <v>4.70932</v>
          </cell>
          <cell r="H93">
            <v>-4.70932</v>
          </cell>
          <cell r="I93" t="str">
            <v>G</v>
          </cell>
          <cell r="J93">
            <v>-26.699476839999999</v>
          </cell>
          <cell r="K93" t="str">
            <v>K2</v>
          </cell>
          <cell r="L93">
            <v>-26.699476839999999</v>
          </cell>
        </row>
        <row r="94">
          <cell r="B94">
            <v>23040000</v>
          </cell>
          <cell r="D94" t="str">
            <v>OTH.LIABS:SUNDRY LIABILITIES</v>
          </cell>
          <cell r="E94">
            <v>-212.03514138999998</v>
          </cell>
          <cell r="F94">
            <v>-20.320526480000002</v>
          </cell>
          <cell r="G94">
            <v>-232.35566786999999</v>
          </cell>
          <cell r="J94">
            <v>202.04652547000001</v>
          </cell>
          <cell r="K94" t="str">
            <v>Q</v>
          </cell>
          <cell r="L94">
            <v>-30.309142399999985</v>
          </cell>
        </row>
        <row r="95">
          <cell r="B95">
            <v>24020000</v>
          </cell>
          <cell r="D95" t="str">
            <v>ACCRUALS:DISCOUNT SEC.INVESTMENT</v>
          </cell>
          <cell r="E95">
            <v>-84.591286629999999</v>
          </cell>
          <cell r="F95">
            <v>0</v>
          </cell>
          <cell r="G95">
            <v>-84.591286629999999</v>
          </cell>
          <cell r="H95">
            <v>84.591286621500004</v>
          </cell>
          <cell r="I95" t="str">
            <v>E</v>
          </cell>
          <cell r="L95">
            <v>-8.4999953742226353E-9</v>
          </cell>
        </row>
        <row r="96">
          <cell r="B96">
            <v>24030000</v>
          </cell>
          <cell r="D96" t="str">
            <v>ACCRUALS:INTEREST PAYABLE/ACCRUED</v>
          </cell>
          <cell r="E96">
            <v>-27.791441199999998</v>
          </cell>
          <cell r="F96">
            <v>-0.23529798000000002</v>
          </cell>
          <cell r="G96">
            <v>-28.026739179999996</v>
          </cell>
          <cell r="L96">
            <v>-28.026739179999996</v>
          </cell>
        </row>
        <row r="97">
          <cell r="B97">
            <v>24040000</v>
          </cell>
          <cell r="D97" t="str">
            <v>ACCRUALS:BALANCE FORWARD EXCHANGE</v>
          </cell>
          <cell r="E97">
            <v>0</v>
          </cell>
          <cell r="F97">
            <v>0</v>
          </cell>
          <cell r="G97">
            <v>0</v>
          </cell>
          <cell r="L97">
            <v>0</v>
          </cell>
        </row>
        <row r="98">
          <cell r="B98">
            <v>24050000</v>
          </cell>
          <cell r="D98" t="str">
            <v>ACCRUALS:OTH./DEFERRED INCOME</v>
          </cell>
          <cell r="E98">
            <v>-363.70945455000003</v>
          </cell>
          <cell r="F98">
            <v>-1.1342869099999999</v>
          </cell>
          <cell r="G98">
            <v>-364.84374146000005</v>
          </cell>
          <cell r="H98">
            <v>-84.591286621500004</v>
          </cell>
          <cell r="I98" t="str">
            <v>E</v>
          </cell>
          <cell r="J98">
            <v>-101.82685832999999</v>
          </cell>
          <cell r="K98" t="str">
            <v>K1PJ</v>
          </cell>
          <cell r="L98">
            <v>-551.26188641149997</v>
          </cell>
        </row>
        <row r="99">
          <cell r="B99">
            <v>25051000</v>
          </cell>
          <cell r="D99" t="str">
            <v>PROVISIONS:LOAN LOSS</v>
          </cell>
          <cell r="E99">
            <v>-73.165412400000008</v>
          </cell>
          <cell r="F99">
            <v>0</v>
          </cell>
          <cell r="G99">
            <v>-73.165412400000008</v>
          </cell>
          <cell r="J99">
            <v>73.165412400000008</v>
          </cell>
          <cell r="K99" t="str">
            <v>LM</v>
          </cell>
          <cell r="L99">
            <v>0</v>
          </cell>
        </row>
        <row r="100">
          <cell r="B100">
            <v>32014000</v>
          </cell>
          <cell r="D100" t="str">
            <v>OWN MEANS BRANCHES:RESULT CURR.YR</v>
          </cell>
          <cell r="E100">
            <v>-375.77859057000001</v>
          </cell>
          <cell r="F100">
            <v>10.80685836</v>
          </cell>
          <cell r="G100">
            <v>-364.97173221000003</v>
          </cell>
          <cell r="H100">
            <v>364.97173221000003</v>
          </cell>
          <cell r="I100" t="str">
            <v>D</v>
          </cell>
          <cell r="L100">
            <v>0</v>
          </cell>
        </row>
        <row r="101">
          <cell r="B101">
            <v>32021000</v>
          </cell>
          <cell r="D101" t="str">
            <v>OWN MEANS SUBSID:CAPITAL</v>
          </cell>
          <cell r="E101">
            <v>-1874.5</v>
          </cell>
          <cell r="F101">
            <v>0</v>
          </cell>
          <cell r="G101">
            <v>-1874.5</v>
          </cell>
          <cell r="H101">
            <v>184.05</v>
          </cell>
          <cell r="I101" t="str">
            <v>FH'</v>
          </cell>
          <cell r="L101">
            <v>-1690.45</v>
          </cell>
        </row>
        <row r="102">
          <cell r="B102">
            <v>32022000</v>
          </cell>
          <cell r="D102" t="str">
            <v>OWN MEANS SUBSID:RESERVES</v>
          </cell>
          <cell r="E102">
            <v>0</v>
          </cell>
          <cell r="F102">
            <v>0</v>
          </cell>
          <cell r="G102">
            <v>0</v>
          </cell>
          <cell r="L102">
            <v>0</v>
          </cell>
        </row>
        <row r="103">
          <cell r="B103">
            <v>32023000</v>
          </cell>
          <cell r="D103" t="str">
            <v>OWN MEANS SUBSID:RESULT PREV.YR</v>
          </cell>
          <cell r="E103">
            <v>-3243.5887675100003</v>
          </cell>
          <cell r="F103">
            <v>0</v>
          </cell>
          <cell r="G103">
            <v>-3243.5887675100003</v>
          </cell>
          <cell r="H103">
            <v>-1270.7800337799999</v>
          </cell>
          <cell r="I103" t="str">
            <v>B'</v>
          </cell>
          <cell r="J103">
            <v>60.320487019999995</v>
          </cell>
          <cell r="K103" t="str">
            <v>MNP</v>
          </cell>
          <cell r="L103">
            <v>-4454.0483142700004</v>
          </cell>
        </row>
        <row r="104">
          <cell r="B104">
            <v>32024000</v>
          </cell>
          <cell r="D104" t="str">
            <v>OWN MEANS SUBSID:RESULT CURRENT YR</v>
          </cell>
          <cell r="E104">
            <v>0</v>
          </cell>
          <cell r="F104">
            <v>0</v>
          </cell>
          <cell r="G104">
            <v>0</v>
          </cell>
          <cell r="H104">
            <v>-364.97173221000003</v>
          </cell>
          <cell r="I104" t="str">
            <v>D</v>
          </cell>
          <cell r="J104">
            <v>-8.7595417699999913</v>
          </cell>
          <cell r="K104" t="str">
            <v>KLNOJI</v>
          </cell>
          <cell r="L104">
            <v>-373.73127398000003</v>
          </cell>
        </row>
        <row r="105">
          <cell r="B105">
            <v>32025000</v>
          </cell>
          <cell r="D105" t="str">
            <v>OWN MEANS SUBSID:MINOR. INTERESTS</v>
          </cell>
          <cell r="E105">
            <v>126.45</v>
          </cell>
          <cell r="F105">
            <v>0</v>
          </cell>
          <cell r="G105">
            <v>126.45</v>
          </cell>
          <cell r="H105">
            <v>-126.45</v>
          </cell>
          <cell r="I105" t="str">
            <v>H'</v>
          </cell>
          <cell r="L105">
            <v>0</v>
          </cell>
        </row>
        <row r="106">
          <cell r="B106">
            <v>34020000</v>
          </cell>
          <cell r="D106" t="str">
            <v>GRP:HEAD-OFFICE =NLG BALANCES</v>
          </cell>
          <cell r="E106">
            <v>0</v>
          </cell>
          <cell r="F106">
            <v>0</v>
          </cell>
          <cell r="G106">
            <v>0</v>
          </cell>
          <cell r="J106">
            <v>-8.2000224799999994</v>
          </cell>
          <cell r="K106" t="str">
            <v>I</v>
          </cell>
          <cell r="L106">
            <v>-8.2000224799999994</v>
          </cell>
        </row>
        <row r="107">
          <cell r="B107">
            <v>34030000</v>
          </cell>
          <cell r="D107" t="str">
            <v>GRP:HEAD-OFFICE =FCY BALANCES</v>
          </cell>
          <cell r="E107">
            <v>-7.1795000000000008E-4</v>
          </cell>
          <cell r="F107">
            <v>0</v>
          </cell>
          <cell r="G107">
            <v>-7.1795000000000008E-4</v>
          </cell>
          <cell r="L107">
            <v>-7.1795000000000008E-4</v>
          </cell>
        </row>
        <row r="108">
          <cell r="B108">
            <v>34210000</v>
          </cell>
          <cell r="D108" t="str">
            <v>GRP:BRANCHES OUTSIDE NETHERLANDS</v>
          </cell>
          <cell r="E108">
            <v>-381.164132</v>
          </cell>
          <cell r="F108">
            <v>0</v>
          </cell>
          <cell r="G108">
            <v>-381.164132</v>
          </cell>
          <cell r="J108">
            <v>12</v>
          </cell>
          <cell r="K108" t="str">
            <v>O</v>
          </cell>
          <cell r="L108">
            <v>-369.164132</v>
          </cell>
        </row>
        <row r="109">
          <cell r="B109">
            <v>34250000</v>
          </cell>
          <cell r="D109" t="str">
            <v>GRP:OTH.BNKING AFF.OUTSIDE NETH.</v>
          </cell>
          <cell r="E109">
            <v>-0.22533732000000001</v>
          </cell>
          <cell r="F109">
            <v>0</v>
          </cell>
          <cell r="G109">
            <v>-0.22533732000000001</v>
          </cell>
          <cell r="L109">
            <v>-0.22533732000000001</v>
          </cell>
        </row>
        <row r="110">
          <cell r="B110">
            <v>34260000</v>
          </cell>
          <cell r="D110" t="str">
            <v>GRP:OTH.NON-BNK PARTIC. OUT NETH.</v>
          </cell>
          <cell r="E110">
            <v>0</v>
          </cell>
          <cell r="F110">
            <v>0</v>
          </cell>
          <cell r="G110">
            <v>0</v>
          </cell>
          <cell r="L110">
            <v>0</v>
          </cell>
        </row>
        <row r="111">
          <cell r="B111">
            <v>34410000</v>
          </cell>
          <cell r="D111" t="str">
            <v>GRP:ACCRUALS/DEFERRED INCOME</v>
          </cell>
          <cell r="E111">
            <v>0</v>
          </cell>
          <cell r="F111">
            <v>0</v>
          </cell>
          <cell r="G111">
            <v>0</v>
          </cell>
          <cell r="J111">
            <v>3.742849369999945</v>
          </cell>
          <cell r="K111" t="str">
            <v>C</v>
          </cell>
          <cell r="L111">
            <v>3.742849369999945</v>
          </cell>
        </row>
        <row r="113">
          <cell r="B113" t="str">
            <v>TOTAL LIABILITIES</v>
          </cell>
          <cell r="E113">
            <v>-22250.899628460003</v>
          </cell>
          <cell r="F113">
            <v>-645.06982946000005</v>
          </cell>
          <cell r="G113">
            <v>-22895.969457920004</v>
          </cell>
          <cell r="H113">
            <v>-1217.88935378</v>
          </cell>
          <cell r="J113">
            <v>205.78937483999999</v>
          </cell>
          <cell r="L113">
            <v>-23908.069436860002</v>
          </cell>
        </row>
        <row r="114">
          <cell r="B114" t="str">
            <v>DIFFERENCE</v>
          </cell>
          <cell r="E114">
            <v>1208.9403524699883</v>
          </cell>
          <cell r="F114">
            <v>-56.084304740000107</v>
          </cell>
          <cell r="G114">
            <v>1152.8560477299834</v>
          </cell>
          <cell r="H114">
            <v>-1156.59889727</v>
          </cell>
          <cell r="J114">
            <v>3.7428493699999876</v>
          </cell>
          <cell r="L114">
            <v>-1.7000638763420284E-7</v>
          </cell>
        </row>
        <row r="116">
          <cell r="B116">
            <v>499999</v>
          </cell>
          <cell r="D116" t="str">
            <v>DEBIT BALANCE IN ERROR</v>
          </cell>
          <cell r="E116">
            <v>-1326.85297034</v>
          </cell>
          <cell r="F116">
            <v>0</v>
          </cell>
          <cell r="G116">
            <v>-1326.85297034</v>
          </cell>
          <cell r="H116">
            <v>1326.85297034</v>
          </cell>
          <cell r="I116" t="str">
            <v>B'1</v>
          </cell>
          <cell r="L116">
            <v>0</v>
          </cell>
        </row>
        <row r="117">
          <cell r="B117">
            <v>499998</v>
          </cell>
          <cell r="D117" t="str">
            <v>CREDIT BALANCE IN ERROR</v>
          </cell>
          <cell r="E117">
            <v>114.18113651</v>
          </cell>
          <cell r="F117">
            <v>56.072936560000002</v>
          </cell>
          <cell r="G117">
            <v>170.25407307</v>
          </cell>
          <cell r="H117">
            <v>-170.25407307</v>
          </cell>
          <cell r="I117" t="str">
            <v>A'B'2C'</v>
          </cell>
          <cell r="L117">
            <v>0</v>
          </cell>
        </row>
        <row r="119">
          <cell r="B119" t="str">
            <v>OFF BALANCE SHEET ITEMS</v>
          </cell>
        </row>
        <row r="121">
          <cell r="B121">
            <v>50090300</v>
          </cell>
          <cell r="C121">
            <v>1</v>
          </cell>
          <cell r="D121" t="str">
            <v>CR.SUBS.GUA.HO/BRANCHES:DEB.RW=100%</v>
          </cell>
          <cell r="E121">
            <v>0</v>
          </cell>
          <cell r="F121">
            <v>0</v>
          </cell>
          <cell r="G121">
            <v>0</v>
          </cell>
          <cell r="L121">
            <v>0</v>
          </cell>
        </row>
        <row r="122">
          <cell r="B122">
            <v>50110100</v>
          </cell>
          <cell r="C122">
            <v>0</v>
          </cell>
          <cell r="D122" t="str">
            <v>OTH.GUA.THIRD PARTIES:DEB.RW=0%</v>
          </cell>
          <cell r="E122">
            <v>188.84273858</v>
          </cell>
          <cell r="F122">
            <v>0</v>
          </cell>
          <cell r="G122">
            <v>188.84273858</v>
          </cell>
          <cell r="L122">
            <v>188.84273858</v>
          </cell>
        </row>
        <row r="123">
          <cell r="B123">
            <v>50110200</v>
          </cell>
          <cell r="C123">
            <v>0.1</v>
          </cell>
          <cell r="D123" t="str">
            <v>OTH.GUA.THIRD PARTIES:DEB.RW=20%</v>
          </cell>
          <cell r="E123">
            <v>27.88876612</v>
          </cell>
          <cell r="F123">
            <v>0</v>
          </cell>
          <cell r="G123">
            <v>27.88876612</v>
          </cell>
          <cell r="L123">
            <v>27.88876612</v>
          </cell>
        </row>
        <row r="124">
          <cell r="B124">
            <v>50110400</v>
          </cell>
          <cell r="C124">
            <v>0.5</v>
          </cell>
          <cell r="D124" t="str">
            <v>OTH.GUA.THIRD PARTIES:DEB.GLOBAL 50%</v>
          </cell>
          <cell r="E124">
            <v>0</v>
          </cell>
          <cell r="F124">
            <v>0</v>
          </cell>
          <cell r="G124">
            <v>0</v>
          </cell>
          <cell r="L124">
            <v>0</v>
          </cell>
        </row>
        <row r="125">
          <cell r="B125">
            <v>50110500</v>
          </cell>
          <cell r="C125">
            <v>0.5</v>
          </cell>
          <cell r="D125" t="str">
            <v>OTH.GUA.THIRD PARTIES:DEB.RW OTHERS 50%</v>
          </cell>
          <cell r="E125">
            <v>25.50523832</v>
          </cell>
          <cell r="F125">
            <v>0</v>
          </cell>
          <cell r="G125">
            <v>25.50523832</v>
          </cell>
          <cell r="L125">
            <v>25.50523832</v>
          </cell>
        </row>
        <row r="126">
          <cell r="B126">
            <v>50212000</v>
          </cell>
          <cell r="C126">
            <v>0.2</v>
          </cell>
          <cell r="D126" t="str">
            <v>ACCEPT CREDITS:FOR ACCOUNT BNKERS</v>
          </cell>
          <cell r="E126">
            <v>0</v>
          </cell>
          <cell r="F126">
            <v>0</v>
          </cell>
          <cell r="G126">
            <v>0</v>
          </cell>
          <cell r="L126">
            <v>0</v>
          </cell>
        </row>
        <row r="127">
          <cell r="B127">
            <v>50213000</v>
          </cell>
          <cell r="C127">
            <v>1</v>
          </cell>
          <cell r="D127" t="str">
            <v>ACCEPT CREDITS:FOR ACCOUNT OTH.S</v>
          </cell>
          <cell r="E127">
            <v>0</v>
          </cell>
          <cell r="F127">
            <v>0</v>
          </cell>
          <cell r="G127">
            <v>0</v>
          </cell>
          <cell r="L127">
            <v>0</v>
          </cell>
        </row>
        <row r="128">
          <cell r="B128">
            <v>50221000</v>
          </cell>
          <cell r="C128">
            <v>0</v>
          </cell>
          <cell r="D128" t="str">
            <v>ACCEPTANCE LIAB.TOWARDS 3RD PARTIES</v>
          </cell>
          <cell r="E128">
            <v>0</v>
          </cell>
          <cell r="F128">
            <v>0</v>
          </cell>
          <cell r="G128">
            <v>0</v>
          </cell>
          <cell r="L128">
            <v>0</v>
          </cell>
        </row>
        <row r="129">
          <cell r="B129">
            <v>50410100</v>
          </cell>
          <cell r="C129">
            <v>0</v>
          </cell>
          <cell r="D129" t="str">
            <v>SELF LIQ.DOC.CREDITS:DEBTORS RW=0%</v>
          </cell>
          <cell r="E129">
            <v>41.338431770000007</v>
          </cell>
          <cell r="F129">
            <v>0</v>
          </cell>
          <cell r="G129">
            <v>41.338431770000007</v>
          </cell>
          <cell r="L129">
            <v>41.338431770000007</v>
          </cell>
        </row>
        <row r="130">
          <cell r="B130">
            <v>50410200</v>
          </cell>
          <cell r="C130">
            <v>0.04</v>
          </cell>
          <cell r="D130" t="str">
            <v>SELF LIQ.DOC.CREDITS:REG.AUTH/BNK A</v>
          </cell>
          <cell r="E130">
            <v>0</v>
          </cell>
          <cell r="F130">
            <v>0</v>
          </cell>
          <cell r="G130">
            <v>0</v>
          </cell>
          <cell r="H130">
            <v>3.9959405774999999</v>
          </cell>
          <cell r="I130" t="str">
            <v>D'</v>
          </cell>
          <cell r="L130">
            <v>3.9959405774999999</v>
          </cell>
        </row>
        <row r="131">
          <cell r="B131">
            <v>50410300</v>
          </cell>
          <cell r="C131">
            <v>0.2</v>
          </cell>
          <cell r="D131" t="str">
            <v>SELF LIQ.DOC.CREDITS:OTH.CLIENTS</v>
          </cell>
          <cell r="E131">
            <v>43.232241680000001</v>
          </cell>
          <cell r="F131">
            <v>0</v>
          </cell>
          <cell r="G131">
            <v>43.232241680000001</v>
          </cell>
          <cell r="H131">
            <v>-3.9959405774999999</v>
          </cell>
          <cell r="I131" t="str">
            <v>D'</v>
          </cell>
          <cell r="L131">
            <v>39.236301102500001</v>
          </cell>
        </row>
        <row r="132">
          <cell r="B132">
            <v>55001401</v>
          </cell>
          <cell r="C132">
            <v>0.2</v>
          </cell>
          <cell r="D132" t="str">
            <v>FX/NO-TRAD/CREDIT EQV:WITH OTH.S RW 20%</v>
          </cell>
          <cell r="E132">
            <v>0</v>
          </cell>
          <cell r="F132">
            <v>0</v>
          </cell>
          <cell r="G132">
            <v>0</v>
          </cell>
          <cell r="L132">
            <v>0</v>
          </cell>
        </row>
        <row r="133">
          <cell r="B133">
            <v>55001501</v>
          </cell>
          <cell r="C133">
            <v>0.5</v>
          </cell>
          <cell r="D133" t="str">
            <v>FX/NO-TRAD/CREDIT EQV:WITH OTH.S RW 100%</v>
          </cell>
          <cell r="E133">
            <v>3.01667329</v>
          </cell>
          <cell r="F133">
            <v>0</v>
          </cell>
          <cell r="G133">
            <v>3.01667329</v>
          </cell>
          <cell r="L133">
            <v>3.01667329</v>
          </cell>
        </row>
        <row r="134">
          <cell r="B134">
            <v>55510000</v>
          </cell>
          <cell r="C134">
            <v>0</v>
          </cell>
          <cell r="D134" t="str">
            <v>FX/NOT.AM.:CONCLUDED WITH ABN AMRO</v>
          </cell>
          <cell r="E134">
            <v>0</v>
          </cell>
          <cell r="F134">
            <v>0</v>
          </cell>
          <cell r="G134">
            <v>0</v>
          </cell>
          <cell r="L134">
            <v>0</v>
          </cell>
        </row>
        <row r="135">
          <cell r="B135">
            <v>59050000</v>
          </cell>
          <cell r="C135">
            <v>1</v>
          </cell>
          <cell r="D135" t="str">
            <v>EXPOSURES GNTEED BY AA RW=100%</v>
          </cell>
          <cell r="E135">
            <v>0</v>
          </cell>
          <cell r="F135">
            <v>0</v>
          </cell>
          <cell r="G135">
            <v>0</v>
          </cell>
          <cell r="J135">
            <v>-239.99249999999998</v>
          </cell>
          <cell r="K135" t="str">
            <v>T</v>
          </cell>
          <cell r="L135">
            <v>-239.99249999999998</v>
          </cell>
        </row>
        <row r="137">
          <cell r="B137" t="str">
            <v>TOTAL OFF BALANCE SHEET ITEMS</v>
          </cell>
          <cell r="E137">
            <v>329.82408975999999</v>
          </cell>
          <cell r="F137">
            <v>0</v>
          </cell>
          <cell r="G137">
            <v>329.82408975999999</v>
          </cell>
          <cell r="H137">
            <v>0</v>
          </cell>
          <cell r="I137">
            <v>0</v>
          </cell>
          <cell r="J137">
            <v>-239.99249999999998</v>
          </cell>
          <cell r="K137">
            <v>0</v>
          </cell>
          <cell r="L137">
            <v>89.831589760000014</v>
          </cell>
        </row>
        <row r="139">
          <cell r="B139" t="str">
            <v xml:space="preserve">Code </v>
          </cell>
          <cell r="D139" t="str">
            <v>Adjustment description</v>
          </cell>
        </row>
        <row r="141">
          <cell r="B141" t="str">
            <v>A</v>
          </cell>
          <cell r="D141" t="str">
            <v>Reclass. of loan to TuranAlem Bank from time deposits to loans (USD 2'000'000.00 clean loan)</v>
          </cell>
        </row>
        <row r="142">
          <cell r="B142" t="str">
            <v>B</v>
          </cell>
          <cell r="D142" t="str">
            <v>Reclass. of loan to KazKommertsBank from time deposits to loans (USD 3'000'000.00 clean loan)</v>
          </cell>
        </row>
        <row r="143">
          <cell r="B143" t="str">
            <v>C</v>
          </cell>
          <cell r="D143" t="str">
            <v xml:space="preserve">Adjustment of intersection amount not correctly reported on SCORE B/S HOBS 49999036 and 49999184 (KZT 3'742'849.37 between KZT, USD, KZT, EUR &amp; DEM) </v>
          </cell>
        </row>
        <row r="144">
          <cell r="B144" t="str">
            <v>D</v>
          </cell>
          <cell r="D144" t="str">
            <v>Reclassification of current year income from branch to subsidiary (KZT 364'971'732.21)</v>
          </cell>
        </row>
        <row r="145">
          <cell r="B145" t="str">
            <v>E</v>
          </cell>
          <cell r="D145" t="str">
            <v>Reclass. of  discount on eurobonds to a proper HOBS code (USD 581'583.27) - see AIM, section 05 for explanation</v>
          </cell>
        </row>
        <row r="146">
          <cell r="B146" t="str">
            <v>F</v>
          </cell>
          <cell r="D146" t="str">
            <v>Reclass. of  participation in AMC to a proper reporting code (KZT 57'600'000.00)</v>
          </cell>
        </row>
        <row r="147">
          <cell r="B147" t="str">
            <v>G</v>
          </cell>
          <cell r="D147" t="str">
            <v>Reclass. of Atyrau tax liability (profit tax advance) to a proper HOBS account (KZT 4'709'320)</v>
          </cell>
        </row>
        <row r="148">
          <cell r="B148" t="str">
            <v>H</v>
          </cell>
          <cell r="D148" t="str">
            <v>Reclass. of deposit of NBK (L/C) to a proper HOBS account (KZT 45'458'962.00)</v>
          </cell>
        </row>
        <row r="149">
          <cell r="B149" t="str">
            <v>I</v>
          </cell>
          <cell r="D149" t="str">
            <v>HOPL adjustments for Mar: charges from CC for I quarter 2001 (EUR 62'296.00)</v>
          </cell>
        </row>
        <row r="150">
          <cell r="B150" t="str">
            <v>J</v>
          </cell>
          <cell r="D150" t="str">
            <v>HOPL adjustments for Mar: reversal of 2000 provision for bonus (KZT 18'000'000.00)</v>
          </cell>
        </row>
        <row r="151">
          <cell r="B151" t="str">
            <v>K</v>
          </cell>
          <cell r="D151" t="str">
            <v>HOPL adjustments for Mar: accruals for Mar '01 (KZT 2'109'025, 10'500'000 &amp; 26'699'476.84, E&amp;Y pmts, bonus pmts and tax accruals for Mar)</v>
          </cell>
        </row>
        <row r="152">
          <cell r="B152" t="str">
            <v>L</v>
          </cell>
          <cell r="D152" t="str">
            <v>HOPL adjustments for Mar: reversal of special provisions for bad loans (KZT 982'866.01)</v>
          </cell>
        </row>
        <row r="153">
          <cell r="B153" t="str">
            <v>M</v>
          </cell>
          <cell r="D153" t="str">
            <v>HOBS adjustments for Mar: reversal of NBK general loan loss provision  - part I (KZT 72'182'546.39)</v>
          </cell>
        </row>
        <row r="154">
          <cell r="B154" t="str">
            <v>N</v>
          </cell>
          <cell r="D154" t="str">
            <v>HOPL adjustments for Mar: reversal of NBK general loan loss provision  - part II (KZT 25'285'200.08)</v>
          </cell>
        </row>
        <row r="155">
          <cell r="B155" t="str">
            <v>O</v>
          </cell>
          <cell r="D155" t="str">
            <v>HOBS adjustments for Mar: accruals for pmt from PCAM for rent (KZT 12 mio.)</v>
          </cell>
        </row>
        <row r="156">
          <cell r="B156" t="str">
            <v>P</v>
          </cell>
          <cell r="D156" t="str">
            <v>HOBS adjustments for Mar: HO accruals for December not passed in SCORE (KZT 107'217'833.33, see HOPL Dec '00)</v>
          </cell>
        </row>
        <row r="157">
          <cell r="B157" t="str">
            <v>Q</v>
          </cell>
          <cell r="D157" t="str">
            <v>Reclass. of provision for Vodokanal against loan amount (KZT 202'046'525.47)</v>
          </cell>
        </row>
        <row r="158">
          <cell r="B158" t="str">
            <v>R</v>
          </cell>
          <cell r="D158" t="str">
            <v>Reclass. of provision for Southfield Eurotrade against loan amount (KZT USD 447.95)</v>
          </cell>
        </row>
        <row r="159">
          <cell r="B159" t="str">
            <v>S</v>
          </cell>
          <cell r="D159" t="str">
            <v xml:space="preserve">Reclass. of amounts on savings acc. (nature of curr. acc.) to a proper current acc. (Internal Audit recommendation) </v>
          </cell>
        </row>
        <row r="160">
          <cell r="B160" t="str">
            <v>T</v>
          </cell>
          <cell r="D160" t="str">
            <v>Reduction of solvency on LG Electonics loan guaranteed by AAB (USD 1'650'000.00)</v>
          </cell>
        </row>
        <row r="161">
          <cell r="B161" t="str">
            <v>U</v>
          </cell>
          <cell r="D161" t="str">
            <v>Reclass. of acc. inter. from 20% to 0% (KZT 422'916.66), deposit with National Bank</v>
          </cell>
        </row>
        <row r="162">
          <cell r="B162" t="str">
            <v>V</v>
          </cell>
          <cell r="D162" t="str">
            <v>Reclass. of acc. inter. from 50% to 0% (KZT 6'045'344.24, KZT 242'631.08 &amp; USD 396'93), T-bills and Intersection</v>
          </cell>
        </row>
        <row r="163">
          <cell r="B163" t="str">
            <v>W</v>
          </cell>
          <cell r="D163" t="str">
            <v>Reclass. of acc. inter. from 50% to 100% (USD 32'446.24), Almaty Kus</v>
          </cell>
        </row>
        <row r="164">
          <cell r="B164" t="str">
            <v>X</v>
          </cell>
          <cell r="D164" t="str">
            <v>Reclass. of acc. inter. from 50% to other accruals (KZT 1'462'686.73), various Custody clients</v>
          </cell>
        </row>
        <row r="165">
          <cell r="B165" t="str">
            <v>Y</v>
          </cell>
          <cell r="D165" t="str">
            <v>Reclass. of acc. inter. from 100% to 20% (EUR 1'653.14), loan to Berkut</v>
          </cell>
        </row>
        <row r="166">
          <cell r="B166" t="str">
            <v>Z</v>
          </cell>
          <cell r="D166" t="str">
            <v>Reclass. of acc. inter. from 100% to 50% (USD 2'794.81), mortgage loans to staff &amp; etc.</v>
          </cell>
        </row>
        <row r="167">
          <cell r="B167" t="str">
            <v>A'</v>
          </cell>
          <cell r="D167" t="str">
            <v>Reclass. of goodwill from KMG consolidation to a proper HOBS code (KZT 82'800'000.00)</v>
          </cell>
        </row>
        <row r="168">
          <cell r="B168" t="str">
            <v>B'</v>
          </cell>
          <cell r="D168" t="str">
            <v>Reclass. of previous year profit to a proper HOBS code (income of KZT 1'326'852'970.34 for Almaty [B'1] &amp; loss of KZT 56'072'936.56 for Atyrau [B'2])</v>
          </cell>
        </row>
        <row r="169">
          <cell r="B169" t="str">
            <v>C'</v>
          </cell>
          <cell r="D169" t="str">
            <v>Reclass. of TCO office building to a proper HOBS account (KZT 31'381'136.51)</v>
          </cell>
        </row>
        <row r="170">
          <cell r="B170" t="str">
            <v>D'</v>
          </cell>
          <cell r="D170" t="str">
            <v>Reclass. of L/C of Agency of Healthcare to a proper repoting code (EBRD guarantee, USD 27'472.95)</v>
          </cell>
        </row>
        <row r="171">
          <cell r="B171" t="str">
            <v>H'</v>
          </cell>
          <cell r="D171" t="str">
            <v>Reclass. of  participation in PF to a proper reporting code (KZT 126'450'000)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</sheetNames>
    <sheetDataSet>
      <sheetData sheetId="0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  <sheetName val="B"/>
      <sheetName val="Форма2"/>
      <sheetName val="Планы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FA Movement Kyrg"/>
      <sheetName val="Inputs"/>
      <sheetName val="Лист3"/>
      <sheetName val="Планы"/>
      <sheetName val="#ССЫЛКА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  <sheetName val="Anlagevermögen"/>
      <sheetName val="Securities"/>
      <sheetName val="БПО"/>
      <sheetName val="тран2"/>
      <sheetName val="8"/>
      <sheetName val="IS"/>
      <sheetName val="BS"/>
      <sheetName val="Лист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BS-KAS"/>
      <sheetName val="IS-KAS"/>
      <sheetName val="opened BS"/>
      <sheetName val="opened IS"/>
      <sheetName val="F-100"/>
      <sheetName val="F-110"/>
      <sheetName val="F-120"/>
      <sheetName val="SUAD"/>
      <sheetName val="F-130 "/>
      <sheetName val="F-140 "/>
      <sheetName val="F-150"/>
      <sheetName val="A 155"/>
      <sheetName val="Sheet1"/>
      <sheetName val="A 160 "/>
      <sheetName val="H-1"/>
      <sheetName val="I-1"/>
      <sheetName val="J-1"/>
      <sheetName val="K-1"/>
      <sheetName val="L-1"/>
      <sheetName val="M-1"/>
      <sheetName val="N-1"/>
      <sheetName val="O-1"/>
      <sheetName val="B 1"/>
      <sheetName val="A 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Securities"/>
      <sheetName val="I-Index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Sheet2"/>
      <sheetName val="Sheet1"/>
      <sheetName val="Transformation table  2002"/>
      <sheetName val="Tickmarks"/>
      <sheetName val="Worksheet in 6540.1 Deferred ta"/>
      <sheetName val="Def"/>
      <sheetName val="Intercompany transactions"/>
      <sheetName val="- 1 -"/>
      <sheetName val="Actuals Input"/>
      <sheetName val="K-1"/>
      <sheetName val="L-1"/>
      <sheetName val="N-1"/>
      <sheetName val="FA Movement Kyrg"/>
      <sheetName val="TB-KZT"/>
      <sheetName val="TB USD"/>
    </sheetNames>
    <sheetDataSet>
      <sheetData sheetId="0">
        <row r="60">
          <cell r="AH60">
            <v>539719</v>
          </cell>
        </row>
      </sheetData>
      <sheetData sheetId="1"/>
      <sheetData sheetId="2"/>
      <sheetData sheetId="3" refreshError="1">
        <row r="60">
          <cell r="AH60">
            <v>539719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Key ratios"/>
      <sheetName val="Reports"/>
      <sheetName val="Graphs"/>
      <sheetName val="Analysis"/>
      <sheetName val="Budget2004-preliminary"/>
      <sheetName val="Budget2004-monthly"/>
      <sheetName val="Deferred Tax-F25"/>
      <sheetName val="F 26"/>
      <sheetName val="F 29"/>
      <sheetName val="ROCE"/>
      <sheetName val="Sheet1"/>
      <sheetName val="Dat"/>
      <sheetName val="std tab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H5" t="str">
            <v>EEK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B 1"/>
      <sheetName val="K-1"/>
      <sheetName val="L-1"/>
      <sheetName val="N-1"/>
      <sheetName val="Prelim Cost"/>
      <sheetName val="Def"/>
      <sheetName val="- 1 -"/>
      <sheetName val="Intercompany transactions"/>
      <sheetName val="A 100"/>
      <sheetName val="список необх. инфо."/>
      <sheetName val="ОС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.32 нов"/>
      <sheetName val="Discl final IFRS"/>
      <sheetName val="100.32 new"/>
      <sheetName val="Discl final KAS"/>
      <sheetName val="Лист1"/>
      <sheetName val="TS"/>
      <sheetName val="отсроченный налог - проект"/>
      <sheetName val="Амортизация налогового эффекта "/>
      <sheetName val="стр051"/>
      <sheetName val="100.00нов"/>
      <sheetName val="Test of FA Installation"/>
      <sheetName val="Ad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"/>
      <sheetName val="2002"/>
      <sheetName val="Summary"/>
      <sheetName val="Sheet4"/>
      <sheetName val="Transformation table  2002"/>
      <sheetName val="Амортизация налогового эффекта "/>
      <sheetName val="2001"/>
      <sheetName val="2000"/>
      <sheetName val="1999"/>
      <sheetName val="Entries 2000"/>
      <sheetName val="Entries 2001"/>
      <sheetName val="Tickmarks"/>
      <sheetName val="T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preadsheet #3"/>
      <sheetName val="Spreadsheet #1"/>
      <sheetName val="Spreadsheet # 2"/>
      <sheetName val="Tickmarks"/>
      <sheetName val="2002"/>
      <sheetName val="TS"/>
      <sheetName val="0_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F100_Trial BS"/>
      <sheetName val="Land"/>
      <sheetName val="depreciation testing"/>
      <sheetName val="FS"/>
      <sheetName val="Spreadsheet # 2"/>
      <sheetName val="% threshhold(salary)"/>
      <sheetName val="Test of FA Installation"/>
      <sheetName val="Additions"/>
      <sheetName val="P&amp;L"/>
      <sheetName val="Provisions"/>
      <sheetName val="2002"/>
      <sheetName val="Datasheet"/>
      <sheetName val="Additions_Disposals"/>
      <sheetName val="Лист6 (2)"/>
      <sheetName val="FA Movement "/>
      <sheetName val="Royalty"/>
      <sheetName val="B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F100-Trial BS"/>
      <sheetName val="2006 2Day Tel"/>
      <sheetName val="SMSTemp"/>
      <sheetName val="B 1"/>
      <sheetName val="ЗАО_н.ит"/>
      <sheetName val="Tax Dep."/>
      <sheetName val="K-1"/>
      <sheetName val="L-1"/>
      <sheetName val="N-1"/>
      <sheetName val="Spreadsheet # 2"/>
      <sheetName val="F100_Trial BS"/>
      <sheetName val="depreciation testing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depreciation testing"/>
      <sheetName val="F100-Trial BS"/>
      <sheetName val="#REF"/>
      <sheetName val="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Изменяемые данные"/>
      <sheetName val="AHEPS"/>
      <sheetName val="OshHPP"/>
      <sheetName val="BHPP"/>
      <sheetName val="XREF"/>
      <sheetName val="Март"/>
      <sheetName val="Сентябрь"/>
      <sheetName val="Квартал"/>
      <sheetName val="Январь"/>
      <sheetName val="Декабрь"/>
      <sheetName val="Ноябрь"/>
      <sheetName val="Нормативы"/>
      <sheetName val="summary"/>
      <sheetName val="Cust acc 2003"/>
      <sheetName val="Апрель"/>
      <sheetName val="Июль"/>
      <sheetName val="Июнь"/>
      <sheetName val="смета+расш.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АФ"/>
      <sheetName val="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Prelim Cost"/>
      <sheetName val=" threshold (2)"/>
      <sheetName val="XLR_NoRangeSheet"/>
    </sheetNames>
    <sheetDataSet>
      <sheetData sheetId="0">
        <row r="10">
          <cell r="C10">
            <v>28406.03</v>
          </cell>
        </row>
      </sheetData>
      <sheetData sheetId="1">
        <row r="10">
          <cell r="C10">
            <v>677461.46</v>
          </cell>
        </row>
      </sheetData>
      <sheetData sheetId="2"/>
      <sheetData sheetId="3">
        <row r="58">
          <cell r="C58">
            <v>1459655.7900000066</v>
          </cell>
        </row>
      </sheetData>
      <sheetData sheetId="4">
        <row r="37">
          <cell r="C37">
            <v>33116.110000000102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0">
          <cell r="C10">
            <v>28406.03</v>
          </cell>
        </row>
      </sheetData>
      <sheetData sheetId="20"/>
      <sheetData sheetId="21" refreshError="1">
        <row r="10">
          <cell r="C10">
            <v>677461.46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5"/>
    </sheetNames>
    <sheetDataSet>
      <sheetData sheetId="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  <sheetName val="ловушка"/>
      <sheetName val="Бюдж-тенге"/>
      <sheetName val="обр"/>
      <sheetName val="свод"/>
      <sheetName val="Ба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Сводная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Intercompany transactions"/>
      <sheetName val="1450"/>
      <sheetName val="Tickmarks"/>
      <sheetName val="Бонды стр.341"/>
      <sheetName val="Criterion Range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курсы"/>
      <sheetName val="OS"/>
      <sheetName val="Добыча нефти4"/>
      <sheetName val="Предпр"/>
      <sheetName val="ЦентрЗатр"/>
      <sheetName val="ЕдИзм"/>
      <sheetName val="аккредитивы"/>
      <sheetName val="из сем"/>
      <sheetName val="definitions"/>
      <sheetName val="33. Tran. and selling expenses"/>
      <sheetName val="Счет-ф"/>
      <sheetName val="D2 DCF"/>
      <sheetName val="бартер"/>
      <sheetName val="Storage"/>
      <sheetName val="NTA adjustment calc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Бюдж-тенге"/>
      <sheetName val="п 15"/>
      <sheetName val="факс(2005-20гг.)"/>
      <sheetName val="Налоги"/>
      <sheetName val="12НК"/>
      <sheetName val="Cash flows - PBC"/>
      <sheetName val="FA register"/>
      <sheetName val="Kas FA Movement"/>
      <sheetName val="ввод-вывод ОС авг2004- 2005"/>
      <sheetName val="Технический"/>
      <sheetName val="Откл. по фин. рез"/>
      <sheetName val="C-Total Market"/>
      <sheetName val="I-Demand Drivers"/>
      <sheetName val="июль ппд(факт)"/>
      <sheetName val="25.07.08г (2)"/>
      <sheetName val="GAAP TB 31.12.01  detail p&amp;l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Исх"/>
      <sheetName val="ОборБалФормОтч"/>
      <sheetName val="Hidden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>
        <row r="1">
          <cell r="A1">
            <v>0</v>
          </cell>
        </row>
      </sheetData>
      <sheetData sheetId="67">
        <row r="1">
          <cell r="A1">
            <v>0</v>
          </cell>
        </row>
      </sheetData>
      <sheetData sheetId="68">
        <row r="1">
          <cell r="A1">
            <v>0</v>
          </cell>
        </row>
      </sheetData>
      <sheetData sheetId="69">
        <row r="1">
          <cell r="A1">
            <v>0</v>
          </cell>
        </row>
      </sheetData>
      <sheetData sheetId="70">
        <row r="1">
          <cell r="A1">
            <v>0</v>
          </cell>
        </row>
      </sheetData>
      <sheetData sheetId="71">
        <row r="1">
          <cell r="A1">
            <v>0</v>
          </cell>
        </row>
      </sheetData>
      <sheetData sheetId="72">
        <row r="1">
          <cell r="A1">
            <v>0</v>
          </cell>
        </row>
      </sheetData>
      <sheetData sheetId="73">
        <row r="1">
          <cell r="A1">
            <v>0</v>
          </cell>
        </row>
      </sheetData>
      <sheetData sheetId="74">
        <row r="1">
          <cell r="A1">
            <v>0</v>
          </cell>
        </row>
      </sheetData>
      <sheetData sheetId="75">
        <row r="1">
          <cell r="A1">
            <v>0</v>
          </cell>
        </row>
      </sheetData>
      <sheetData sheetId="76">
        <row r="1">
          <cell r="A1">
            <v>0</v>
          </cell>
        </row>
      </sheetData>
      <sheetData sheetId="77">
        <row r="1">
          <cell r="A1">
            <v>0</v>
          </cell>
        </row>
      </sheetData>
      <sheetData sheetId="78">
        <row r="1">
          <cell r="A1">
            <v>0</v>
          </cell>
        </row>
      </sheetData>
      <sheetData sheetId="79">
        <row r="1">
          <cell r="A1">
            <v>0</v>
          </cell>
        </row>
      </sheetData>
      <sheetData sheetId="80">
        <row r="1">
          <cell r="A1">
            <v>0</v>
          </cell>
        </row>
      </sheetData>
      <sheetData sheetId="81">
        <row r="1">
          <cell r="A1">
            <v>0</v>
          </cell>
        </row>
      </sheetData>
      <sheetData sheetId="82">
        <row r="1">
          <cell r="A1">
            <v>0</v>
          </cell>
        </row>
      </sheetData>
      <sheetData sheetId="83">
        <row r="1">
          <cell r="A1">
            <v>0</v>
          </cell>
        </row>
      </sheetData>
      <sheetData sheetId="84">
        <row r="1">
          <cell r="A1">
            <v>0</v>
          </cell>
        </row>
      </sheetData>
      <sheetData sheetId="85">
        <row r="1">
          <cell r="A1">
            <v>0</v>
          </cell>
        </row>
      </sheetData>
      <sheetData sheetId="86">
        <row r="1">
          <cell r="A1">
            <v>0</v>
          </cell>
        </row>
      </sheetData>
      <sheetData sheetId="87">
        <row r="1">
          <cell r="A1">
            <v>0</v>
          </cell>
        </row>
      </sheetData>
      <sheetData sheetId="88">
        <row r="1">
          <cell r="A1">
            <v>0</v>
          </cell>
        </row>
      </sheetData>
      <sheetData sheetId="89">
        <row r="1">
          <cell r="A1">
            <v>0</v>
          </cell>
        </row>
      </sheetData>
      <sheetData sheetId="90">
        <row r="1">
          <cell r="A1">
            <v>0</v>
          </cell>
        </row>
      </sheetData>
      <sheetData sheetId="91">
        <row r="1">
          <cell r="A1">
            <v>0</v>
          </cell>
        </row>
      </sheetData>
      <sheetData sheetId="92">
        <row r="1">
          <cell r="A1">
            <v>0</v>
          </cell>
        </row>
      </sheetData>
      <sheetData sheetId="93">
        <row r="1">
          <cell r="A1">
            <v>0</v>
          </cell>
        </row>
      </sheetData>
      <sheetData sheetId="94">
        <row r="1">
          <cell r="A1">
            <v>0</v>
          </cell>
        </row>
      </sheetData>
      <sheetData sheetId="95">
        <row r="1">
          <cell r="A1">
            <v>0</v>
          </cell>
        </row>
      </sheetData>
      <sheetData sheetId="96">
        <row r="1">
          <cell r="A1">
            <v>0</v>
          </cell>
        </row>
      </sheetData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База"/>
      <sheetName val="Лист2"/>
      <sheetName val="Сводная"/>
      <sheetName val="note_PL"/>
      <sheetName val="ДДСАБ"/>
      <sheetName val="ДДСККБ"/>
      <sheetName val="Актив(1)"/>
    </sheetNames>
    <sheetDataSet>
      <sheetData sheetId="0"/>
      <sheetData sheetId="1">
        <row r="22">
          <cell r="C22" t="str">
            <v>ВФ ОАО "KazTransCom"</v>
          </cell>
        </row>
        <row r="27">
          <cell r="C27" t="str">
            <v>451700027454</v>
          </cell>
        </row>
        <row r="42">
          <cell r="C42" t="str">
            <v>Директор</v>
          </cell>
        </row>
        <row r="43">
          <cell r="C43" t="str">
            <v>Долгополов В.Н.</v>
          </cell>
        </row>
        <row r="44">
          <cell r="C44" t="str">
            <v>Колупаева Е.В.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152646.10999999999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330421.96000000002</v>
          </cell>
          <cell r="F35">
            <v>323835.68</v>
          </cell>
        </row>
        <row r="36">
          <cell r="C36">
            <v>41917.120000000003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8233.7000000000007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27204.720000000001</v>
          </cell>
          <cell r="E42">
            <v>156.21</v>
          </cell>
          <cell r="F42">
            <v>691.34</v>
          </cell>
        </row>
        <row r="43">
          <cell r="D43">
            <v>26098.560000000001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68.150000000000006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2147.7800000000002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71687.899999999994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148879.39000000001</v>
          </cell>
          <cell r="F77">
            <v>148879.39000000001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64.459999999999994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4580.7700000000004</v>
          </cell>
          <cell r="F95">
            <v>4642.13</v>
          </cell>
        </row>
        <row r="97">
          <cell r="C97">
            <v>8.1999999999999993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18156.919999999998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5126.8100000000004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148879.39000000001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23686.959999999999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4.5999999999999996</v>
          </cell>
          <cell r="F183">
            <v>4.5999999999999996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Март"/>
      <sheetName val="Сентябрь"/>
      <sheetName val="Квартал"/>
      <sheetName val="Январь"/>
      <sheetName val="Декабрь"/>
      <sheetName val="Ноябрь"/>
      <sheetName val="Форма2"/>
      <sheetName val="факт 2005 г."/>
      <sheetName val="ОборБалФормОтч"/>
      <sheetName val="ТитулЛистОтч"/>
      <sheetName val="TS"/>
      <sheetName val="СЗ-процессинг"/>
      <sheetName val="Нормативы"/>
      <sheetName val="Параметры"/>
      <sheetName val="СЗ-собственная деятельность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равка"/>
      <sheetName val="СПгнг"/>
      <sheetName val="Форма2"/>
      <sheetName val="ОборБалФормОтч"/>
      <sheetName val="ТитулЛистОтч"/>
      <sheetName val="Актив(1)"/>
      <sheetName val="База"/>
      <sheetName val="факт 2005 г."/>
      <sheetName val="Ввод"/>
      <sheetName val="Пр2"/>
      <sheetName val="Сомн_треб общие"/>
      <sheetName val="ОТиТБ"/>
      <sheetName val="s"/>
      <sheetName val="2-ое_полуг"/>
      <sheetName val="1-е_пол"/>
      <sheetName val="4-ый_кв"/>
      <sheetName val="3-й_кв"/>
      <sheetName val="факт_2005_г_"/>
      <sheetName val="Сомн_треб_общие"/>
      <sheetName val="Hidden"/>
      <sheetName val="Balance Sheet"/>
      <sheetName val="HKM RTC Crude costs"/>
      <sheetName val="83"/>
      <sheetName val="малодебит (2)"/>
      <sheetName val="UNITPRICES"/>
      <sheetName val="Дт-Кт"/>
      <sheetName val="Форма1"/>
      <sheetName val="Comp"/>
      <sheetName val="ОДТ и ГЦТ"/>
      <sheetName val="Добыча нефти4"/>
      <sheetName val="VA.700 Cost of ser-ces prov"/>
      <sheetName val="Test of FA Installation"/>
      <sheetName val="Additions"/>
      <sheetName val="SMSTemp"/>
      <sheetName val="Balance_Sheet"/>
      <sheetName val="HKM_RTC_Crude_costs"/>
      <sheetName val="малодебит_(2)"/>
      <sheetName val="исп.см.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З"/>
      <sheetName val="Изменяемые данные"/>
      <sheetName val="группа"/>
      <sheetName val="Форма2"/>
      <sheetName val="из сем"/>
      <sheetName val="Financial ratios А3"/>
      <sheetName val="Форма1"/>
      <sheetName val="Пр2"/>
      <sheetName val="факт 2005 г."/>
      <sheetName val="balans 3"/>
      <sheetName val="Ден потоки"/>
      <sheetName val="00"/>
      <sheetName val="Лист1"/>
      <sheetName val="1.411.1"/>
      <sheetName val="ОТиТБ"/>
      <sheetName val="Haul cons"/>
      <sheetName val="Распределение прибыли"/>
      <sheetName val="СПгнг"/>
      <sheetName val="ремонт 25"/>
      <sheetName val="1610"/>
      <sheetName val="1210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  <sheetName val="База"/>
      <sheetName val="t0_name"/>
      <sheetName val="Дт-Кт"/>
      <sheetName val="balans 3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H8">
            <v>10464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ОбщСравнение"/>
      <sheetName val="тит"/>
      <sheetName val="ПП"/>
      <sheetName val="Расшиф САР"/>
      <sheetName val="Бюджет Кап.з(Ф-4)"/>
      <sheetName val="Бюджет доходов(Ф-2)"/>
      <sheetName val="Расшифр (Ф-2)"/>
      <sheetName val="Бюджет доход и убыт(Ф-1)"/>
      <sheetName val="Бюджет затрат(Ф-3)"/>
      <sheetName val="Расходы"/>
      <sheetName val="Соц.сфера"/>
      <sheetName val="Аренда"/>
      <sheetName val="Налоги"/>
      <sheetName val="Обучение"/>
      <sheetName val="СиМ_ТП"/>
      <sheetName val="Сырье и матер"/>
      <sheetName val="Расш ФОТ"/>
      <sheetName val="Тарифы"/>
      <sheetName val="Расчеты ЭН"/>
      <sheetName val="Усл стор орг"/>
      <sheetName val="Топливо"/>
      <sheetName val="Топливо по видам"/>
      <sheetName val="Прочие"/>
      <sheetName val="Эл.энергия"/>
      <sheetName val="Ком.услуги"/>
      <sheetName val="Транспорт"/>
      <sheetName val="ОТиТБ"/>
      <sheetName val="ОТиТБ_вахта"/>
      <sheetName val="Командировочные"/>
      <sheetName val="Услуги связи"/>
      <sheetName val="Комерч."/>
      <sheetName val="Амор-ция"/>
      <sheetName val="Обяз.страх.платежи"/>
      <sheetName val="Аудит и юр.услуги"/>
      <sheetName val="Модернизация"/>
      <sheetName val="А_Газ"/>
      <sheetName val="ШтатИзменение"/>
      <sheetName val="Расходы_ГО"/>
      <sheetName val="Ш_А_Г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A4">
            <v>1</v>
          </cell>
        </row>
      </sheetData>
      <sheetData sheetId="37"/>
      <sheetData sheetId="38"/>
      <sheetData sheetId="3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А_Газ"/>
      <sheetName val="д.7.001"/>
      <sheetName val=" 4"/>
      <sheetName val="группа"/>
      <sheetName val="объемы"/>
      <sheetName val="Данные"/>
      <sheetName val="14.1.2.2.(Услуги связи)"/>
      <sheetName val="факт 2005 г."/>
      <sheetName val="Форма2"/>
      <sheetName val="UNITPRICES"/>
      <sheetName val="Добыча нефти4"/>
      <sheetName val="поставка сравн13"/>
      <sheetName val="лим_пр _затр"/>
      <sheetName val="Марш"/>
      <sheetName val="CF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list"/>
      <sheetName val="СПгнг"/>
      <sheetName val="ТЭП старая"/>
      <sheetName val="из сем"/>
      <sheetName val="#REF"/>
      <sheetName val="A 100"/>
      <sheetName val="Лист1"/>
      <sheetName val="Пр2"/>
      <sheetName val="s"/>
      <sheetName val="1кв. "/>
      <sheetName val="2кв."/>
      <sheetName val="Св план инвест"/>
      <sheetName val="#ССЫЛКА"/>
      <sheetName val="MSTV_CAPEX"/>
      <sheetName val="Services"/>
      <sheetName val="Content_OPEX"/>
      <sheetName val="I. Прогноз доходов"/>
      <sheetName val="Capex_KZT"/>
      <sheetName val="Займы"/>
      <sheetName val="Кедровский"/>
      <sheetName val="SMSTemp"/>
      <sheetName val="ТЭП_старая"/>
      <sheetName val="из_сем"/>
      <sheetName val="Элим P&amp;L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I-Index"/>
      <sheetName val="I_Index"/>
      <sheetName val="Лист2"/>
      <sheetName val="Константы"/>
      <sheetName val="t0_name"/>
      <sheetName val="МО 0012"/>
      <sheetName val="База"/>
      <sheetName val="ФС-75"/>
      <sheetName val="ФСМн "/>
      <sheetName val="ФХ "/>
      <sheetName val="ФХС-40 "/>
      <sheetName val="ФХС-48 "/>
      <sheetName val="Global"/>
      <sheetName val="Balance Sheet"/>
      <sheetName val="Ввод"/>
      <sheetName val="класс"/>
      <sheetName val="plan s4etov"/>
      <sheetName val="Сомн_треб общие"/>
      <sheetName val="Общие"/>
      <sheetName val="бартер"/>
      <sheetName val="НАЛ.97г.пр.Нат."/>
      <sheetName val="гов нояб"/>
      <sheetName val="свин нояб"/>
      <sheetName val="Форма2"/>
      <sheetName val="Форма1"/>
      <sheetName val="Prelim Cost"/>
      <sheetName val="Assumptions"/>
      <sheetName val="эксп"/>
      <sheetName val="Дт-Кт"/>
      <sheetName val="Profit &amp; Loss Total"/>
      <sheetName val="Working"/>
      <sheetName val="расчет зарплаты"/>
      <sheetName val="Март"/>
      <sheetName val="Сентябрь"/>
      <sheetName val="Квартал"/>
      <sheetName val="Январь"/>
      <sheetName val="Декабрь"/>
      <sheetName val="Ноябрь"/>
      <sheetName val="факт 2005 г."/>
      <sheetName val="ОборБалФормОтч"/>
      <sheetName val="ТитулЛистОтч"/>
      <sheetName val="TS"/>
      <sheetName val="Данные"/>
      <sheetName val="Москва"/>
      <sheetName val="Общий"/>
      <sheetName val="Anlagevermögen"/>
      <sheetName val="ТЭП старая"/>
      <sheetName val="Rollforward"/>
      <sheetName val="P&amp;L"/>
      <sheetName val="Provisions"/>
      <sheetName val="ИД"/>
      <sheetName val="начислено"/>
      <sheetName val="ИсхД+"/>
      <sheetName val="Нетто3!!!"/>
      <sheetName val="LS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"/>
      <sheetName val="ТелефоныЮФ"/>
      <sheetName val="Отчеты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АвтоГО"/>
      <sheetName val="ФП_1_кв"/>
      <sheetName val="ФП_март"/>
      <sheetName val="ФП_фев"/>
      <sheetName val="ФП_янв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Лист1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комплекс работ калькуляции  2"/>
      <sheetName val="комплекс работ калькуляции 1"/>
      <sheetName val="ДДСАБ_09_02_ЮФ"/>
      <sheetName val="Р_35"/>
      <sheetName val="Р_34"/>
      <sheetName val="Закуп"/>
      <sheetName val="Р_27"/>
      <sheetName val="План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58">
          <cell r="C58">
            <v>1459655.7900000066</v>
          </cell>
        </row>
      </sheetData>
      <sheetData sheetId="1">
        <row r="37">
          <cell r="C37">
            <v>33116.110000000102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8">
          <cell r="C58">
            <v>1459655.7900000066</v>
          </cell>
        </row>
      </sheetData>
      <sheetData sheetId="18" refreshError="1">
        <row r="10">
          <cell r="C10">
            <v>28406.03</v>
          </cell>
        </row>
        <row r="58">
          <cell r="C58">
            <v>1459655.7900000066</v>
          </cell>
        </row>
      </sheetData>
      <sheetData sheetId="19">
        <row r="37">
          <cell r="C37">
            <v>33116.110000000102</v>
          </cell>
        </row>
      </sheetData>
      <sheetData sheetId="20" refreshError="1">
        <row r="10">
          <cell r="C10">
            <v>677461.46</v>
          </cell>
        </row>
        <row r="37">
          <cell r="C37">
            <v>33116.110000000102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0">
          <cell r="C10">
            <v>28406.03</v>
          </cell>
        </row>
      </sheetData>
      <sheetData sheetId="52">
        <row r="10">
          <cell r="C10">
            <v>677461.46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Доходы-Расходы"/>
      <sheetName val="Требования-Обязательства"/>
      <sheetName val="МеморандныеСчета"/>
      <sheetName val="1 класс"/>
      <sheetName val="2 класс"/>
      <sheetName val="3 класс"/>
      <sheetName val="4 класс"/>
      <sheetName val="5 класс"/>
      <sheetName val="6 класс"/>
      <sheetName val="7 класс"/>
      <sheetName val="Признак8"/>
      <sheetName val="Признак9"/>
      <sheetName val="Настройки"/>
      <sheetName val="ConfigTel"/>
      <sheetName val="700new"/>
      <sheetName val="errors"/>
      <sheetName val="Алгоритм"/>
      <sheetName val="Модуль2НБ"/>
      <sheetName val="Модуль1НБ"/>
      <sheetName val="ДДСАБ"/>
      <sheetName val="ДДСККБ"/>
      <sheetName val="Лв 1715 (сб)"/>
      <sheetName val="Пром1"/>
      <sheetName val="ОборБалФормОтч"/>
      <sheetName val="F700_311002"/>
      <sheetName val="#ССЫЛКА"/>
      <sheetName val="справка"/>
      <sheetName val="Prelim Cost"/>
      <sheetName val="% threshhold(salary)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1001</v>
          </cell>
          <cell r="B5">
            <v>279293</v>
          </cell>
        </row>
        <row r="6">
          <cell r="A6" t="str">
            <v>1003</v>
          </cell>
          <cell r="B6">
            <v>111452</v>
          </cell>
        </row>
        <row r="7">
          <cell r="A7" t="str">
            <v>1051</v>
          </cell>
          <cell r="B7">
            <v>781553</v>
          </cell>
        </row>
        <row r="8">
          <cell r="A8" t="str">
            <v>1052</v>
          </cell>
          <cell r="B8">
            <v>146926</v>
          </cell>
        </row>
        <row r="9">
          <cell r="A9">
            <v>1151</v>
          </cell>
          <cell r="B9">
            <v>460000</v>
          </cell>
        </row>
        <row r="10">
          <cell r="A10">
            <v>1152</v>
          </cell>
          <cell r="B10">
            <v>780648</v>
          </cell>
        </row>
        <row r="11">
          <cell r="A11" t="str">
            <v>1254</v>
          </cell>
          <cell r="B11">
            <v>11115</v>
          </cell>
        </row>
        <row r="12">
          <cell r="A12" t="str">
            <v>1351</v>
          </cell>
          <cell r="B12">
            <v>0</v>
          </cell>
        </row>
        <row r="13">
          <cell r="A13" t="str">
            <v>1352</v>
          </cell>
          <cell r="B13">
            <v>0</v>
          </cell>
        </row>
        <row r="14">
          <cell r="A14" t="str">
            <v>1411</v>
          </cell>
          <cell r="B14">
            <v>1773484</v>
          </cell>
        </row>
        <row r="15">
          <cell r="A15">
            <v>1414</v>
          </cell>
          <cell r="B15">
            <v>2395544</v>
          </cell>
        </row>
        <row r="16">
          <cell r="A16" t="str">
            <v>1417</v>
          </cell>
          <cell r="B16">
            <v>771987</v>
          </cell>
        </row>
        <row r="17">
          <cell r="A17" t="str">
            <v>1424</v>
          </cell>
          <cell r="B17">
            <v>128930</v>
          </cell>
        </row>
        <row r="18">
          <cell r="A18" t="str">
            <v>1427</v>
          </cell>
          <cell r="B18">
            <v>43526</v>
          </cell>
        </row>
        <row r="19">
          <cell r="A19" t="str">
            <v>1439</v>
          </cell>
          <cell r="B19">
            <v>-20774</v>
          </cell>
        </row>
        <row r="20">
          <cell r="A20" t="str">
            <v>1456</v>
          </cell>
          <cell r="B20">
            <v>1351002</v>
          </cell>
        </row>
        <row r="21">
          <cell r="A21" t="str">
            <v>1465</v>
          </cell>
          <cell r="B21">
            <v>-195046</v>
          </cell>
        </row>
        <row r="22">
          <cell r="A22" t="str">
            <v>1602</v>
          </cell>
          <cell r="B22">
            <v>9306</v>
          </cell>
        </row>
        <row r="23">
          <cell r="A23" t="str">
            <v>1651</v>
          </cell>
          <cell r="B23">
            <v>51823</v>
          </cell>
        </row>
        <row r="24">
          <cell r="A24" t="str">
            <v>1652</v>
          </cell>
          <cell r="B24">
            <v>101447</v>
          </cell>
        </row>
        <row r="25">
          <cell r="A25" t="str">
            <v>1653</v>
          </cell>
          <cell r="B25">
            <v>81588</v>
          </cell>
        </row>
        <row r="26">
          <cell r="A26" t="str">
            <v>1654</v>
          </cell>
          <cell r="B26">
            <v>87056</v>
          </cell>
        </row>
        <row r="27">
          <cell r="A27" t="str">
            <v>1656</v>
          </cell>
          <cell r="B27">
            <v>446</v>
          </cell>
        </row>
        <row r="28">
          <cell r="A28" t="str">
            <v>1657</v>
          </cell>
          <cell r="B28">
            <v>7176</v>
          </cell>
        </row>
        <row r="29">
          <cell r="A29" t="str">
            <v>1658</v>
          </cell>
          <cell r="B29">
            <v>25500</v>
          </cell>
        </row>
        <row r="30">
          <cell r="A30" t="str">
            <v>1659</v>
          </cell>
          <cell r="B30">
            <v>50475</v>
          </cell>
        </row>
        <row r="31">
          <cell r="A31" t="str">
            <v>1692</v>
          </cell>
          <cell r="B31">
            <v>-4801</v>
          </cell>
        </row>
        <row r="32">
          <cell r="A32" t="str">
            <v>1693</v>
          </cell>
          <cell r="B32">
            <v>-33696</v>
          </cell>
        </row>
        <row r="33">
          <cell r="A33" t="str">
            <v>1694</v>
          </cell>
          <cell r="B33">
            <v>-39877</v>
          </cell>
        </row>
        <row r="34">
          <cell r="A34" t="str">
            <v>1697</v>
          </cell>
          <cell r="B34">
            <v>-3040</v>
          </cell>
        </row>
        <row r="35">
          <cell r="A35" t="str">
            <v>1698</v>
          </cell>
          <cell r="B35">
            <v>-9487</v>
          </cell>
        </row>
        <row r="36">
          <cell r="A36" t="str">
            <v>1699</v>
          </cell>
          <cell r="B36">
            <v>-5730</v>
          </cell>
        </row>
        <row r="37">
          <cell r="A37" t="str">
            <v>1705</v>
          </cell>
          <cell r="B37">
            <v>0</v>
          </cell>
        </row>
        <row r="38">
          <cell r="A38" t="str">
            <v>1715</v>
          </cell>
          <cell r="B38">
            <v>18316</v>
          </cell>
        </row>
        <row r="39">
          <cell r="A39" t="str">
            <v>1725</v>
          </cell>
          <cell r="B39">
            <v>3</v>
          </cell>
        </row>
        <row r="40">
          <cell r="A40" t="str">
            <v>1735</v>
          </cell>
          <cell r="B40">
            <v>0</v>
          </cell>
        </row>
        <row r="41">
          <cell r="A41" t="str">
            <v>1740</v>
          </cell>
          <cell r="B41">
            <v>26668</v>
          </cell>
        </row>
        <row r="42">
          <cell r="A42" t="str">
            <v>1741</v>
          </cell>
          <cell r="B42">
            <v>7130</v>
          </cell>
        </row>
        <row r="43">
          <cell r="A43" t="str">
            <v>1791</v>
          </cell>
          <cell r="B43">
            <v>6373</v>
          </cell>
        </row>
        <row r="44">
          <cell r="A44" t="str">
            <v>1801</v>
          </cell>
          <cell r="B44">
            <v>10710</v>
          </cell>
        </row>
        <row r="45">
          <cell r="A45" t="str">
            <v>1851</v>
          </cell>
          <cell r="B45">
            <v>2986</v>
          </cell>
        </row>
        <row r="46">
          <cell r="A46" t="str">
            <v>1854</v>
          </cell>
          <cell r="B46">
            <v>4182</v>
          </cell>
        </row>
        <row r="47">
          <cell r="A47" t="str">
            <v>1855</v>
          </cell>
          <cell r="B47">
            <v>36701</v>
          </cell>
        </row>
        <row r="48">
          <cell r="A48" t="str">
            <v>1856</v>
          </cell>
          <cell r="B48">
            <v>47259</v>
          </cell>
        </row>
        <row r="49">
          <cell r="A49" t="str">
            <v>1858</v>
          </cell>
          <cell r="B49">
            <v>0</v>
          </cell>
        </row>
        <row r="50">
          <cell r="A50" t="str">
            <v>1859</v>
          </cell>
          <cell r="B50">
            <v>0</v>
          </cell>
        </row>
        <row r="51">
          <cell r="A51" t="str">
            <v>1860</v>
          </cell>
          <cell r="B51">
            <v>7611</v>
          </cell>
        </row>
        <row r="52">
          <cell r="A52" t="str">
            <v>1870</v>
          </cell>
          <cell r="B52">
            <v>3295</v>
          </cell>
        </row>
        <row r="53">
          <cell r="A53" t="str">
            <v>5763</v>
          </cell>
          <cell r="B53">
            <v>35239</v>
          </cell>
        </row>
      </sheetData>
      <sheetData sheetId="5" refreshError="1">
        <row r="5">
          <cell r="A5" t="str">
            <v>2034</v>
          </cell>
          <cell r="B5">
            <v>3349</v>
          </cell>
        </row>
        <row r="6">
          <cell r="A6" t="str">
            <v>2035</v>
          </cell>
          <cell r="B6">
            <v>83134</v>
          </cell>
        </row>
        <row r="7">
          <cell r="A7" t="str">
            <v>2036</v>
          </cell>
          <cell r="B7">
            <v>19801</v>
          </cell>
        </row>
        <row r="8">
          <cell r="A8" t="str">
            <v>2065</v>
          </cell>
          <cell r="B8">
            <v>39558</v>
          </cell>
        </row>
        <row r="9">
          <cell r="A9" t="str">
            <v>2066</v>
          </cell>
          <cell r="B9">
            <v>123480</v>
          </cell>
        </row>
        <row r="10">
          <cell r="A10" t="str">
            <v>2124</v>
          </cell>
          <cell r="B10">
            <v>419832</v>
          </cell>
        </row>
        <row r="11">
          <cell r="A11" t="str">
            <v>2151</v>
          </cell>
          <cell r="B11">
            <v>0</v>
          </cell>
        </row>
        <row r="12">
          <cell r="A12" t="str">
            <v>2152</v>
          </cell>
          <cell r="B12">
            <v>0</v>
          </cell>
        </row>
        <row r="13">
          <cell r="A13" t="str">
            <v>2202</v>
          </cell>
          <cell r="B13">
            <v>149656</v>
          </cell>
        </row>
        <row r="14">
          <cell r="A14" t="str">
            <v>2203</v>
          </cell>
          <cell r="B14">
            <v>3420646</v>
          </cell>
        </row>
        <row r="15">
          <cell r="A15" t="str">
            <v>2211</v>
          </cell>
          <cell r="B15">
            <v>377876</v>
          </cell>
        </row>
        <row r="16">
          <cell r="A16" t="str">
            <v>2215</v>
          </cell>
          <cell r="B16">
            <v>2036356</v>
          </cell>
        </row>
        <row r="17">
          <cell r="A17" t="str">
            <v>2217</v>
          </cell>
          <cell r="B17">
            <v>1046237</v>
          </cell>
        </row>
        <row r="18">
          <cell r="A18" t="str">
            <v>2219</v>
          </cell>
          <cell r="B18">
            <v>5525</v>
          </cell>
        </row>
        <row r="19">
          <cell r="A19" t="str">
            <v>2221</v>
          </cell>
          <cell r="B19">
            <v>5158</v>
          </cell>
        </row>
        <row r="20">
          <cell r="A20" t="str">
            <v>2223</v>
          </cell>
          <cell r="B20">
            <v>49711</v>
          </cell>
        </row>
        <row r="21">
          <cell r="A21" t="str">
            <v>2229</v>
          </cell>
          <cell r="B21">
            <v>150</v>
          </cell>
        </row>
        <row r="22">
          <cell r="A22" t="str">
            <v>2401</v>
          </cell>
          <cell r="B22">
            <v>95631</v>
          </cell>
        </row>
        <row r="23">
          <cell r="A23" t="str">
            <v>2402</v>
          </cell>
          <cell r="B23">
            <v>162910</v>
          </cell>
        </row>
        <row r="24">
          <cell r="A24" t="str">
            <v>2703</v>
          </cell>
          <cell r="B24">
            <v>2809</v>
          </cell>
        </row>
        <row r="25">
          <cell r="A25" t="str">
            <v>2706</v>
          </cell>
          <cell r="B25">
            <v>2116</v>
          </cell>
        </row>
        <row r="26">
          <cell r="A26" t="str">
            <v>2712</v>
          </cell>
          <cell r="B26">
            <v>6495</v>
          </cell>
        </row>
        <row r="27">
          <cell r="A27" t="str">
            <v>2715</v>
          </cell>
          <cell r="B27">
            <v>0</v>
          </cell>
        </row>
        <row r="28">
          <cell r="A28" t="str">
            <v>2720</v>
          </cell>
          <cell r="B28">
            <v>66</v>
          </cell>
        </row>
        <row r="29">
          <cell r="A29" t="str">
            <v>2721</v>
          </cell>
          <cell r="B29">
            <v>72831</v>
          </cell>
        </row>
        <row r="30">
          <cell r="A30" t="str">
            <v>2740</v>
          </cell>
          <cell r="B30">
            <v>27862</v>
          </cell>
        </row>
        <row r="31">
          <cell r="A31" t="str">
            <v>2751</v>
          </cell>
          <cell r="B31">
            <v>81</v>
          </cell>
        </row>
        <row r="32">
          <cell r="A32" t="str">
            <v>2791</v>
          </cell>
          <cell r="B32">
            <v>1157</v>
          </cell>
        </row>
        <row r="33">
          <cell r="A33" t="str">
            <v>2801</v>
          </cell>
          <cell r="B33">
            <v>3638</v>
          </cell>
        </row>
        <row r="34">
          <cell r="A34" t="str">
            <v>2851</v>
          </cell>
          <cell r="B34">
            <v>10907</v>
          </cell>
        </row>
        <row r="35">
          <cell r="A35" t="str">
            <v>2853</v>
          </cell>
          <cell r="B35">
            <v>11919</v>
          </cell>
        </row>
        <row r="36">
          <cell r="A36" t="str">
            <v>2854</v>
          </cell>
          <cell r="B36">
            <v>9756</v>
          </cell>
        </row>
        <row r="37">
          <cell r="A37" t="str">
            <v>2855</v>
          </cell>
          <cell r="B37">
            <v>30260</v>
          </cell>
        </row>
        <row r="38">
          <cell r="A38" t="str">
            <v>2858</v>
          </cell>
          <cell r="B38">
            <v>0</v>
          </cell>
        </row>
        <row r="39">
          <cell r="A39" t="str">
            <v>2859</v>
          </cell>
          <cell r="B39">
            <v>0</v>
          </cell>
        </row>
        <row r="40">
          <cell r="A40" t="str">
            <v>2860</v>
          </cell>
          <cell r="B40">
            <v>19648</v>
          </cell>
        </row>
        <row r="41">
          <cell r="A41" t="str">
            <v>2870</v>
          </cell>
          <cell r="B41">
            <v>25600</v>
          </cell>
        </row>
        <row r="42">
          <cell r="A42" t="str">
            <v>1741</v>
          </cell>
          <cell r="B42">
            <v>7130</v>
          </cell>
        </row>
      </sheetData>
      <sheetData sheetId="6" refreshError="1">
        <row r="5">
          <cell r="A5" t="str">
            <v>3001</v>
          </cell>
          <cell r="B5">
            <v>1000000</v>
          </cell>
        </row>
        <row r="6">
          <cell r="A6" t="str">
            <v>3002</v>
          </cell>
          <cell r="B6">
            <v>-468933</v>
          </cell>
        </row>
        <row r="7">
          <cell r="A7" t="str">
            <v>3510</v>
          </cell>
          <cell r="B7">
            <v>150000</v>
          </cell>
        </row>
        <row r="8">
          <cell r="A8" t="str">
            <v>3540</v>
          </cell>
          <cell r="B8">
            <v>13387</v>
          </cell>
        </row>
        <row r="9">
          <cell r="A9" t="str">
            <v>3561</v>
          </cell>
          <cell r="B9">
            <v>3523</v>
          </cell>
        </row>
        <row r="10">
          <cell r="A10" t="str">
            <v>3580</v>
          </cell>
          <cell r="B10">
            <v>104846</v>
          </cell>
        </row>
        <row r="11">
          <cell r="A11" t="str">
            <v>3581</v>
          </cell>
          <cell r="B11">
            <v>0</v>
          </cell>
        </row>
        <row r="12">
          <cell r="A12" t="str">
            <v>3599</v>
          </cell>
          <cell r="B12">
            <v>242082</v>
          </cell>
        </row>
        <row r="13">
          <cell r="A13" t="str">
            <v>4352</v>
          </cell>
          <cell r="B13">
            <v>0</v>
          </cell>
        </row>
      </sheetData>
      <sheetData sheetId="7" refreshError="1">
        <row r="5">
          <cell r="A5" t="str">
            <v>4052</v>
          </cell>
          <cell r="B5">
            <v>1375</v>
          </cell>
        </row>
        <row r="6">
          <cell r="A6" t="str">
            <v>4151</v>
          </cell>
          <cell r="B6">
            <v>15229</v>
          </cell>
        </row>
        <row r="7">
          <cell r="A7" t="str">
            <v>4152</v>
          </cell>
          <cell r="B7">
            <v>88637</v>
          </cell>
        </row>
        <row r="8">
          <cell r="A8" t="str">
            <v>4201</v>
          </cell>
          <cell r="B8">
            <v>1390</v>
          </cell>
        </row>
        <row r="9">
          <cell r="A9" t="str">
            <v>4251</v>
          </cell>
          <cell r="B9">
            <v>438</v>
          </cell>
        </row>
        <row r="10">
          <cell r="A10" t="str">
            <v>4252</v>
          </cell>
          <cell r="B10">
            <v>1096</v>
          </cell>
        </row>
        <row r="11">
          <cell r="A11" t="str">
            <v>4254</v>
          </cell>
          <cell r="B11">
            <v>86</v>
          </cell>
        </row>
        <row r="12">
          <cell r="A12" t="str">
            <v>4351</v>
          </cell>
          <cell r="B12">
            <v>0</v>
          </cell>
        </row>
        <row r="13">
          <cell r="A13" t="str">
            <v>4352</v>
          </cell>
          <cell r="B13">
            <v>0</v>
          </cell>
        </row>
        <row r="14">
          <cell r="A14" t="str">
            <v>4401</v>
          </cell>
          <cell r="B14">
            <v>2566</v>
          </cell>
        </row>
        <row r="15">
          <cell r="A15" t="str">
            <v>4411</v>
          </cell>
          <cell r="B15">
            <v>366363</v>
          </cell>
        </row>
        <row r="16">
          <cell r="A16" t="str">
            <v>4414</v>
          </cell>
          <cell r="B16">
            <v>292432</v>
          </cell>
        </row>
        <row r="17">
          <cell r="A17" t="str">
            <v>4417</v>
          </cell>
          <cell r="B17">
            <v>83227</v>
          </cell>
        </row>
        <row r="18">
          <cell r="A18" t="str">
            <v>4424</v>
          </cell>
          <cell r="B18">
            <v>15170</v>
          </cell>
        </row>
        <row r="19">
          <cell r="A19" t="str">
            <v>4449</v>
          </cell>
          <cell r="B19">
            <v>4439</v>
          </cell>
        </row>
        <row r="20">
          <cell r="A20" t="str">
            <v>4510</v>
          </cell>
          <cell r="B20">
            <v>1829</v>
          </cell>
        </row>
        <row r="21">
          <cell r="A21" t="str">
            <v>4530</v>
          </cell>
          <cell r="B21">
            <v>138894</v>
          </cell>
        </row>
        <row r="22">
          <cell r="A22" t="str">
            <v>4601</v>
          </cell>
          <cell r="B22">
            <v>63799</v>
          </cell>
        </row>
        <row r="23">
          <cell r="A23" t="str">
            <v>4604</v>
          </cell>
          <cell r="B23">
            <v>21627</v>
          </cell>
        </row>
        <row r="24">
          <cell r="A24" t="str">
            <v>4606</v>
          </cell>
          <cell r="B24">
            <v>3485</v>
          </cell>
        </row>
        <row r="25">
          <cell r="A25" t="str">
            <v>4607</v>
          </cell>
          <cell r="B25">
            <v>22004</v>
          </cell>
        </row>
        <row r="26">
          <cell r="A26" t="str">
            <v>4608</v>
          </cell>
          <cell r="B26">
            <v>14148</v>
          </cell>
        </row>
        <row r="27">
          <cell r="A27" t="str">
            <v>4701</v>
          </cell>
          <cell r="B27">
            <v>55</v>
          </cell>
        </row>
        <row r="28">
          <cell r="A28" t="str">
            <v>4703</v>
          </cell>
          <cell r="B28">
            <v>8549</v>
          </cell>
        </row>
        <row r="29">
          <cell r="A29" t="str">
            <v>4707</v>
          </cell>
          <cell r="B29">
            <v>124</v>
          </cell>
        </row>
        <row r="30">
          <cell r="A30" t="str">
            <v>4801</v>
          </cell>
          <cell r="B30">
            <v>265</v>
          </cell>
        </row>
        <row r="31">
          <cell r="A31" t="str">
            <v>4802</v>
          </cell>
          <cell r="B31">
            <v>105871</v>
          </cell>
        </row>
        <row r="32">
          <cell r="A32" t="str">
            <v>4852</v>
          </cell>
          <cell r="B32">
            <v>1295</v>
          </cell>
        </row>
        <row r="33">
          <cell r="A33" t="str">
            <v>4853</v>
          </cell>
          <cell r="B33">
            <v>321</v>
          </cell>
        </row>
        <row r="34">
          <cell r="A34" t="str">
            <v>4900</v>
          </cell>
          <cell r="B34">
            <v>15</v>
          </cell>
        </row>
        <row r="35">
          <cell r="A35" t="str">
            <v>4921</v>
          </cell>
          <cell r="B35">
            <v>5977</v>
          </cell>
        </row>
        <row r="36">
          <cell r="A36" t="str">
            <v>4922</v>
          </cell>
          <cell r="B36">
            <v>127</v>
          </cell>
        </row>
        <row r="37">
          <cell r="A37" t="str">
            <v>4942</v>
          </cell>
          <cell r="B37">
            <v>17921</v>
          </cell>
        </row>
        <row r="38">
          <cell r="A38" t="str">
            <v>5722</v>
          </cell>
          <cell r="B38">
            <v>136764</v>
          </cell>
        </row>
      </sheetData>
      <sheetData sheetId="8" refreshError="1">
        <row r="5">
          <cell r="A5" t="str">
            <v>5034</v>
          </cell>
          <cell r="B5">
            <v>1061</v>
          </cell>
        </row>
        <row r="6">
          <cell r="A6" t="str">
            <v>5035</v>
          </cell>
          <cell r="B6">
            <v>3103</v>
          </cell>
        </row>
        <row r="7">
          <cell r="A7" t="str">
            <v>5036</v>
          </cell>
          <cell r="B7">
            <v>605</v>
          </cell>
        </row>
        <row r="8">
          <cell r="A8" t="str">
            <v>5051</v>
          </cell>
          <cell r="B8">
            <v>64</v>
          </cell>
        </row>
        <row r="9">
          <cell r="A9" t="str">
            <v>5054</v>
          </cell>
          <cell r="B9">
            <v>2121</v>
          </cell>
        </row>
        <row r="10">
          <cell r="A10" t="str">
            <v>5065</v>
          </cell>
          <cell r="B10">
            <v>3425</v>
          </cell>
        </row>
        <row r="11">
          <cell r="A11" t="str">
            <v>5066</v>
          </cell>
          <cell r="B11">
            <v>5908</v>
          </cell>
        </row>
        <row r="12">
          <cell r="A12" t="str">
            <v>5113</v>
          </cell>
          <cell r="B12">
            <v>228</v>
          </cell>
        </row>
        <row r="13">
          <cell r="A13" t="str">
            <v>5123</v>
          </cell>
          <cell r="B13">
            <v>3465</v>
          </cell>
        </row>
        <row r="14">
          <cell r="A14" t="str">
            <v>5124</v>
          </cell>
          <cell r="B14">
            <v>9070</v>
          </cell>
        </row>
        <row r="15">
          <cell r="A15" t="str">
            <v>5151</v>
          </cell>
          <cell r="B15">
            <v>0</v>
          </cell>
        </row>
        <row r="16">
          <cell r="A16" t="str">
            <v>5152</v>
          </cell>
          <cell r="B16">
            <v>0</v>
          </cell>
        </row>
        <row r="17">
          <cell r="A17" t="str">
            <v>5211</v>
          </cell>
          <cell r="B17">
            <v>13047</v>
          </cell>
        </row>
        <row r="18">
          <cell r="A18" t="str">
            <v>5215</v>
          </cell>
          <cell r="B18">
            <v>135023</v>
          </cell>
        </row>
        <row r="19">
          <cell r="A19" t="str">
            <v>5217</v>
          </cell>
          <cell r="B19">
            <v>71275</v>
          </cell>
        </row>
        <row r="20">
          <cell r="A20" t="str">
            <v>5219</v>
          </cell>
          <cell r="B20">
            <v>71</v>
          </cell>
        </row>
        <row r="21">
          <cell r="A21" t="str">
            <v>5221</v>
          </cell>
          <cell r="B21">
            <v>5</v>
          </cell>
        </row>
        <row r="22">
          <cell r="A22" t="str">
            <v>5223</v>
          </cell>
          <cell r="B22">
            <v>1284</v>
          </cell>
        </row>
        <row r="23">
          <cell r="A23" t="str">
            <v>5302</v>
          </cell>
          <cell r="B23">
            <v>1960</v>
          </cell>
        </row>
        <row r="24">
          <cell r="A24" t="str">
            <v>5401</v>
          </cell>
          <cell r="B24">
            <v>5660</v>
          </cell>
        </row>
        <row r="25">
          <cell r="A25" t="str">
            <v>5402</v>
          </cell>
          <cell r="B25">
            <v>23258</v>
          </cell>
        </row>
        <row r="26">
          <cell r="A26" t="str">
            <v>5451</v>
          </cell>
          <cell r="B26">
            <v>7900</v>
          </cell>
        </row>
        <row r="27">
          <cell r="A27" t="str">
            <v>5455</v>
          </cell>
          <cell r="B27">
            <v>7926</v>
          </cell>
        </row>
        <row r="28">
          <cell r="A28" t="str">
            <v>5456</v>
          </cell>
          <cell r="B28">
            <v>133511</v>
          </cell>
        </row>
        <row r="29">
          <cell r="A29" t="str">
            <v>5530</v>
          </cell>
          <cell r="B29">
            <v>63008</v>
          </cell>
        </row>
        <row r="30">
          <cell r="A30" t="str">
            <v>5601</v>
          </cell>
          <cell r="B30">
            <v>10301</v>
          </cell>
        </row>
        <row r="31">
          <cell r="A31" t="str">
            <v>5603</v>
          </cell>
          <cell r="B31">
            <v>248</v>
          </cell>
        </row>
        <row r="32">
          <cell r="A32" t="str">
            <v>5607</v>
          </cell>
          <cell r="B32">
            <v>3938</v>
          </cell>
        </row>
        <row r="33">
          <cell r="A33" t="str">
            <v>5608</v>
          </cell>
          <cell r="B33">
            <v>3145</v>
          </cell>
        </row>
        <row r="34">
          <cell r="A34" t="str">
            <v>5702</v>
          </cell>
          <cell r="B34">
            <v>1144</v>
          </cell>
        </row>
        <row r="35">
          <cell r="A35" t="str">
            <v>5703</v>
          </cell>
          <cell r="B35">
            <v>6383</v>
          </cell>
        </row>
        <row r="36">
          <cell r="A36" t="str">
            <v>5708</v>
          </cell>
          <cell r="B36">
            <v>4505</v>
          </cell>
        </row>
        <row r="37">
          <cell r="A37" t="str">
            <v>5721</v>
          </cell>
          <cell r="B37">
            <v>33886</v>
          </cell>
        </row>
        <row r="38">
          <cell r="A38" t="str">
            <v>5722</v>
          </cell>
          <cell r="B38">
            <v>136764</v>
          </cell>
        </row>
        <row r="39">
          <cell r="A39" t="str">
            <v>5723</v>
          </cell>
          <cell r="B39">
            <v>11795</v>
          </cell>
        </row>
        <row r="40">
          <cell r="A40" t="str">
            <v>5724</v>
          </cell>
          <cell r="B40">
            <v>2310</v>
          </cell>
        </row>
        <row r="41">
          <cell r="A41" t="str">
            <v>5725</v>
          </cell>
          <cell r="B41">
            <v>6324</v>
          </cell>
        </row>
        <row r="42">
          <cell r="A42" t="str">
            <v>5727</v>
          </cell>
          <cell r="B42">
            <v>4557</v>
          </cell>
        </row>
        <row r="43">
          <cell r="A43" t="str">
            <v>5729</v>
          </cell>
          <cell r="B43">
            <v>3238</v>
          </cell>
        </row>
        <row r="44">
          <cell r="A44" t="str">
            <v>5741</v>
          </cell>
          <cell r="B44">
            <v>4017</v>
          </cell>
        </row>
        <row r="45">
          <cell r="A45" t="str">
            <v>5742</v>
          </cell>
          <cell r="B45">
            <v>54396</v>
          </cell>
        </row>
        <row r="46">
          <cell r="A46" t="str">
            <v>5743</v>
          </cell>
          <cell r="B46">
            <v>1393</v>
          </cell>
        </row>
        <row r="47">
          <cell r="A47" t="str">
            <v>5744</v>
          </cell>
          <cell r="B47">
            <v>3719</v>
          </cell>
        </row>
        <row r="48">
          <cell r="A48" t="str">
            <v>5745</v>
          </cell>
          <cell r="B48">
            <v>22300</v>
          </cell>
        </row>
        <row r="49">
          <cell r="A49" t="str">
            <v>5746</v>
          </cell>
          <cell r="B49">
            <v>10248</v>
          </cell>
        </row>
        <row r="50">
          <cell r="A50" t="str">
            <v>5747</v>
          </cell>
          <cell r="B50">
            <v>224</v>
          </cell>
        </row>
        <row r="51">
          <cell r="A51" t="str">
            <v>5748</v>
          </cell>
          <cell r="B51">
            <v>680</v>
          </cell>
        </row>
        <row r="52">
          <cell r="A52" t="str">
            <v>5761</v>
          </cell>
          <cell r="B52">
            <v>34984</v>
          </cell>
        </row>
        <row r="53">
          <cell r="A53" t="str">
            <v>5763</v>
          </cell>
          <cell r="B53">
            <v>35239</v>
          </cell>
        </row>
        <row r="54">
          <cell r="A54" t="str">
            <v>5764</v>
          </cell>
          <cell r="B54">
            <v>52</v>
          </cell>
        </row>
        <row r="55">
          <cell r="A55" t="str">
            <v>5765</v>
          </cell>
          <cell r="B55">
            <v>1966</v>
          </cell>
        </row>
        <row r="56">
          <cell r="A56" t="str">
            <v>5766</v>
          </cell>
          <cell r="B56">
            <v>262</v>
          </cell>
        </row>
        <row r="57">
          <cell r="A57" t="str">
            <v>5767</v>
          </cell>
          <cell r="B57">
            <v>47</v>
          </cell>
        </row>
        <row r="58">
          <cell r="A58" t="str">
            <v>5768</v>
          </cell>
          <cell r="B58">
            <v>616</v>
          </cell>
        </row>
        <row r="59">
          <cell r="A59" t="str">
            <v>5781</v>
          </cell>
          <cell r="B59">
            <v>2691</v>
          </cell>
        </row>
        <row r="60">
          <cell r="A60" t="str">
            <v>5782</v>
          </cell>
          <cell r="B60">
            <v>11696</v>
          </cell>
        </row>
        <row r="61">
          <cell r="A61" t="str">
            <v>5783</v>
          </cell>
          <cell r="B61">
            <v>8221</v>
          </cell>
        </row>
        <row r="62">
          <cell r="A62" t="str">
            <v>5786</v>
          </cell>
          <cell r="B62">
            <v>1196</v>
          </cell>
        </row>
        <row r="63">
          <cell r="A63" t="str">
            <v>5787</v>
          </cell>
          <cell r="B63">
            <v>2788</v>
          </cell>
        </row>
        <row r="64">
          <cell r="A64" t="str">
            <v>5788</v>
          </cell>
          <cell r="B64">
            <v>7067</v>
          </cell>
        </row>
        <row r="65">
          <cell r="A65" t="str">
            <v>5801</v>
          </cell>
          <cell r="B65">
            <v>61862</v>
          </cell>
        </row>
        <row r="66">
          <cell r="A66" t="str">
            <v>5802</v>
          </cell>
          <cell r="B66">
            <v>1882</v>
          </cell>
        </row>
        <row r="67">
          <cell r="A67" t="str">
            <v>5852</v>
          </cell>
          <cell r="B67">
            <v>6</v>
          </cell>
        </row>
        <row r="68">
          <cell r="A68" t="str">
            <v>5921</v>
          </cell>
          <cell r="B68">
            <v>11309</v>
          </cell>
        </row>
        <row r="69">
          <cell r="A69" t="str">
            <v>5922</v>
          </cell>
          <cell r="B69">
            <v>5653</v>
          </cell>
        </row>
        <row r="70">
          <cell r="A70" t="str">
            <v>5942</v>
          </cell>
          <cell r="B70">
            <v>496</v>
          </cell>
        </row>
        <row r="71">
          <cell r="A71" t="str">
            <v>5999</v>
          </cell>
          <cell r="B71">
            <v>30146</v>
          </cell>
        </row>
      </sheetData>
      <sheetData sheetId="9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 класс"/>
      <sheetName val="2 класс"/>
      <sheetName val="3 класс"/>
      <sheetName val="4 класс"/>
      <sheetName val="5 класс"/>
      <sheetName val="ДДСАБ"/>
      <sheetName val="ДДСККБ"/>
      <sheetName val="Лв 1715 (сб)"/>
      <sheetName val="Prelim Cost"/>
      <sheetName val="Intercompany transactions"/>
      <sheetName val="F100-Trial BS"/>
      <sheetName val="СПгнг"/>
      <sheetName val="Добыча нефти4"/>
      <sheetName val="поставка сравн13"/>
      <sheetName val="справка"/>
      <sheetName val="Data"/>
      <sheetName val="тари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ИзменяемыеДанные"/>
      <sheetName val="TS"/>
      <sheetName val="1 класс"/>
      <sheetName val="2 класс"/>
      <sheetName val="3 класс"/>
      <sheetName val="4 класс"/>
      <sheetName val="5 класс"/>
      <sheetName val="ОборБалФормОтч"/>
      <sheetName val="Форма2"/>
      <sheetName val="ОТиТБ"/>
      <sheetName val="жд тарифы"/>
      <sheetName val="ДДСАБ"/>
      <sheetName val="ДДСККБ"/>
      <sheetName val="Пром1"/>
      <sheetName val="Лв 1715 (сб)"/>
      <sheetName val="Intercompany transactions"/>
      <sheetName val="FES"/>
      <sheetName val="бартер"/>
      <sheetName val="МО 0012"/>
      <sheetName val="Статьи"/>
      <sheetName val="д.7.001"/>
      <sheetName val="t0_name"/>
      <sheetName val="поставка сравн13"/>
      <sheetName val="s"/>
      <sheetName val="класс"/>
      <sheetName val="ведомость"/>
      <sheetName val="SMSTemp"/>
      <sheetName val="Лист1"/>
      <sheetName val="Об-я св-а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Hidden"/>
      <sheetName val="Cost 99v98"/>
      <sheetName val="#ССЫЛКА"/>
      <sheetName val="из сем"/>
      <sheetName val="СписокТЭП"/>
      <sheetName val="F100-Trial BS"/>
      <sheetName val="рев дф (1.08.) (3)"/>
      <sheetName val="I. Прогноз доходов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  <sheetName val="поставка_сравн13"/>
      <sheetName val="Об-я_св-а"/>
      <sheetName val="Cost_99v98"/>
      <sheetName val="из_сем"/>
      <sheetName val="рев_дф_(1_08_)_(3)"/>
      <sheetName val="Финпоки1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СПг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предприятия"/>
      <sheetName val="Лв 1715 (сб)"/>
      <sheetName val="справка"/>
      <sheetName val="ДДСАБ"/>
      <sheetName val="ДДСККБ"/>
      <sheetName val="ИзменяемыеДанные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  <sheetName val="60701"/>
      <sheetName val="Движение ОС"/>
      <sheetName val="I KEY INFORMATION"/>
      <sheetName val="OBL_CRED_30-06-97.XLS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ТитулЛистОтч"/>
      <sheetName val="Cash CCI Detail"/>
      <sheetName val="depreciation testing"/>
      <sheetName val="N-200.1"/>
      <sheetName val="N-500.1"/>
      <sheetName val="тариф"/>
      <sheetName val="#REF!"/>
      <sheetName val="\USER\MANAT\CREDITY\REGION\ARHI"/>
      <sheetName val="8210.09"/>
      <sheetName val="ОС и ИН (120)"/>
      <sheetName val="технический-НЕ УДАЛЯТЬ"/>
      <sheetName val="PV-date"/>
      <sheetName val="_USER_MANAT_CREDITY_REGION_ARHI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LME_prices"/>
      <sheetName val="класс"/>
      <sheetName val="ДДСАБ"/>
      <sheetName val="ДДСККБ"/>
      <sheetName val="ЦО-12-01"/>
      <sheetName val="A4.100"/>
      <sheetName val="ИзменяемыеДанные"/>
      <sheetName val="кап_затраты"/>
      <sheetName val="Test of FA Installation"/>
      <sheetName val="Additions"/>
      <sheetName val="Форма2"/>
      <sheetName val="СПгнг"/>
      <sheetName val="коэфф"/>
      <sheetName val="Баланс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FS-97"/>
      <sheetName val="предприятия"/>
      <sheetName val="рев на 09.06."/>
      <sheetName val="факт 2005 г.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  <sheetName val="НДПИ"/>
      <sheetName val="ЦО-12-01.xls"/>
      <sheetName val="СписокТЭП"/>
      <sheetName val="Форма1"/>
      <sheetName val="ввод-вывод ОС авг2004- 2005"/>
      <sheetName val="definitions"/>
      <sheetName val="рев_на_09_06_"/>
      <sheetName val="факт_2005_г_"/>
      <sheetName val="данные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</sheetNames>
    <sheetDataSet>
      <sheetData sheetId="0"/>
      <sheetData sheetId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7"/>
      <sheetName val="т7 (2)"/>
      <sheetName val="т7 (3)"/>
      <sheetName val="т1 "/>
      <sheetName val="т1  (2)"/>
      <sheetName val="т1  (3)"/>
      <sheetName val="отч о доходах2002г "/>
      <sheetName val="т1  "/>
      <sheetName val="2002г "/>
      <sheetName val="#REF"/>
      <sheetName val="ДДСАБ"/>
      <sheetName val="ДДСККБ"/>
      <sheetName val="ЯНВАРЬ"/>
      <sheetName val="XLR_NoRangeSheet"/>
      <sheetName val="нал"/>
      <sheetName val="Исх.данные"/>
      <sheetName val="распределение модели"/>
      <sheetName val="группа"/>
      <sheetName val="Март"/>
      <sheetName val="Сентябрь"/>
      <sheetName val="Квартал"/>
      <sheetName val="Декабрь"/>
      <sheetName val="Ноябрь"/>
      <sheetName val="авг 08"/>
      <sheetName val="апр 08"/>
      <sheetName val="дек 08"/>
      <sheetName val="нояб 08"/>
      <sheetName val="янв 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Лист2"/>
      <sheetName val="glob"/>
      <sheetName val="альфа"/>
      <sheetName val="сбер"/>
    </sheetNames>
    <sheetDataSet>
      <sheetData sheetId="0">
        <row r="12">
          <cell r="N12">
            <v>10960203</v>
          </cell>
        </row>
        <row r="22">
          <cell r="N22">
            <v>-4377208</v>
          </cell>
        </row>
        <row r="28">
          <cell r="N28">
            <v>33311</v>
          </cell>
        </row>
        <row r="34">
          <cell r="N34">
            <v>-190148</v>
          </cell>
        </row>
        <row r="38">
          <cell r="N38">
            <v>260875</v>
          </cell>
        </row>
        <row r="42">
          <cell r="N42">
            <v>-680790</v>
          </cell>
        </row>
        <row r="48">
          <cell r="N48">
            <v>-861773</v>
          </cell>
        </row>
        <row r="57">
          <cell r="N57">
            <v>11742699</v>
          </cell>
        </row>
        <row r="64">
          <cell r="N64">
            <v>5644</v>
          </cell>
        </row>
        <row r="67">
          <cell r="N67">
            <v>5201960</v>
          </cell>
        </row>
        <row r="72">
          <cell r="N72">
            <v>3185041</v>
          </cell>
        </row>
        <row r="74">
          <cell r="N74">
            <v>-2343371</v>
          </cell>
        </row>
        <row r="83">
          <cell r="N83">
            <v>-16370</v>
          </cell>
        </row>
        <row r="89">
          <cell r="N89">
            <v>3209367</v>
          </cell>
        </row>
        <row r="103">
          <cell r="N103">
            <v>-148021</v>
          </cell>
        </row>
        <row r="109">
          <cell r="N109">
            <v>304849</v>
          </cell>
        </row>
        <row r="112">
          <cell r="N112">
            <v>-390570</v>
          </cell>
        </row>
        <row r="120">
          <cell r="N120">
            <v>-14528</v>
          </cell>
        </row>
        <row r="124">
          <cell r="N124">
            <v>112488946</v>
          </cell>
        </row>
        <row r="131">
          <cell r="N131">
            <v>-29838</v>
          </cell>
        </row>
        <row r="134">
          <cell r="N134">
            <v>0</v>
          </cell>
        </row>
        <row r="140">
          <cell r="N140">
            <v>-65000000</v>
          </cell>
        </row>
        <row r="141">
          <cell r="N141">
            <v>29232010</v>
          </cell>
        </row>
        <row r="160">
          <cell r="N160">
            <v>7092</v>
          </cell>
        </row>
        <row r="164">
          <cell r="N164">
            <v>-2854</v>
          </cell>
        </row>
        <row r="165">
          <cell r="N165">
            <v>63619060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A"/>
      <sheetName val="Securities"/>
      <sheetName val="PIT&amp;PP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80"/>
  <sheetViews>
    <sheetView tabSelected="1" topLeftCell="A25" zoomScale="80" zoomScaleNormal="80" workbookViewId="0">
      <selection activeCell="F42" sqref="F42"/>
    </sheetView>
  </sheetViews>
  <sheetFormatPr defaultColWidth="10.6640625" defaultRowHeight="12.75"/>
  <cols>
    <col min="1" max="1" width="27" style="1" customWidth="1"/>
    <col min="2" max="2" width="19.6640625" style="1" customWidth="1"/>
    <col min="3" max="3" width="37.1640625" style="1" customWidth="1"/>
    <col min="4" max="4" width="15.33203125" style="1" customWidth="1"/>
    <col min="5" max="5" width="25.1640625" style="1" customWidth="1"/>
    <col min="6" max="6" width="25.33203125" style="1" customWidth="1"/>
    <col min="9" max="9" width="21.5" style="11" customWidth="1"/>
    <col min="10" max="10" width="16.33203125" customWidth="1"/>
  </cols>
  <sheetData>
    <row r="1" spans="1:11" s="1" customFormat="1" ht="82.5" customHeight="1">
      <c r="A1" s="173" t="s">
        <v>148</v>
      </c>
      <c r="B1" s="173"/>
      <c r="C1" s="173"/>
      <c r="D1" s="173"/>
      <c r="E1" s="173"/>
      <c r="F1" s="173"/>
      <c r="I1" s="2"/>
    </row>
    <row r="2" spans="1:11" s="1" customFormat="1" ht="12.75" customHeight="1">
      <c r="A2" s="42"/>
      <c r="B2" s="42"/>
      <c r="C2" s="42"/>
      <c r="D2" s="42"/>
      <c r="E2" s="42"/>
      <c r="F2" s="43"/>
      <c r="I2" s="2"/>
    </row>
    <row r="3" spans="1:11" s="1" customFormat="1" ht="12.75" customHeight="1">
      <c r="A3" s="169" t="s">
        <v>0</v>
      </c>
      <c r="B3" s="169"/>
      <c r="C3" s="169"/>
      <c r="D3" s="169"/>
      <c r="E3" s="169"/>
      <c r="F3" s="43"/>
      <c r="I3" s="2"/>
    </row>
    <row r="4" spans="1:11" s="1" customFormat="1" ht="12.75" customHeight="1">
      <c r="A4" s="169" t="s">
        <v>249</v>
      </c>
      <c r="B4" s="169"/>
      <c r="C4" s="169"/>
      <c r="D4" s="169"/>
      <c r="E4" s="169"/>
      <c r="F4" s="43"/>
      <c r="I4" s="2"/>
    </row>
    <row r="5" spans="1:11" s="1" customFormat="1" ht="12.75" customHeight="1">
      <c r="A5" s="169" t="s">
        <v>1</v>
      </c>
      <c r="B5" s="169"/>
      <c r="C5" s="169"/>
      <c r="D5" s="169"/>
      <c r="E5" s="169"/>
      <c r="F5" s="43"/>
      <c r="I5" s="2"/>
    </row>
    <row r="6" spans="1:11" s="1" customFormat="1" ht="12.75" customHeight="1">
      <c r="A6" s="42"/>
      <c r="B6" s="44" t="s">
        <v>2</v>
      </c>
      <c r="C6" s="44" t="s">
        <v>244</v>
      </c>
      <c r="D6" s="42"/>
      <c r="E6" s="42"/>
      <c r="F6" s="43"/>
      <c r="I6" s="2"/>
    </row>
    <row r="7" spans="1:11" s="1" customFormat="1" ht="12.75" customHeight="1">
      <c r="A7" s="42"/>
      <c r="B7" s="42"/>
      <c r="C7" s="42"/>
      <c r="D7" s="42"/>
      <c r="E7" s="42"/>
      <c r="F7" s="43"/>
      <c r="I7" s="2"/>
    </row>
    <row r="8" spans="1:11" s="1" customFormat="1" ht="12.75" customHeight="1">
      <c r="F8" s="3" t="s">
        <v>3</v>
      </c>
      <c r="I8" s="2"/>
    </row>
    <row r="9" spans="1:11" s="7" customFormat="1" ht="33.75" customHeight="1">
      <c r="A9" s="170" t="s">
        <v>4</v>
      </c>
      <c r="B9" s="170"/>
      <c r="C9" s="170"/>
      <c r="D9" s="4" t="s">
        <v>5</v>
      </c>
      <c r="E9" s="5" t="s">
        <v>246</v>
      </c>
      <c r="F9" s="6" t="s">
        <v>245</v>
      </c>
      <c r="I9" s="8"/>
    </row>
    <row r="10" spans="1:11" ht="12.75" customHeight="1">
      <c r="A10" s="171">
        <v>1</v>
      </c>
      <c r="B10" s="171"/>
      <c r="C10" s="171"/>
      <c r="D10" s="9">
        <v>2</v>
      </c>
      <c r="E10" s="9">
        <v>3</v>
      </c>
      <c r="F10" s="10">
        <v>4</v>
      </c>
    </row>
    <row r="11" spans="1:11" s="14" customFormat="1" ht="12.75" customHeight="1">
      <c r="A11" s="162" t="s">
        <v>6</v>
      </c>
      <c r="B11" s="162"/>
      <c r="C11" s="162"/>
      <c r="D11" s="12"/>
      <c r="E11" s="12"/>
      <c r="F11" s="13"/>
      <c r="I11" s="15"/>
    </row>
    <row r="12" spans="1:11" s="14" customFormat="1" ht="12.75" customHeight="1">
      <c r="A12" s="161" t="s">
        <v>7</v>
      </c>
      <c r="B12" s="161"/>
      <c r="C12" s="161"/>
      <c r="D12" s="16">
        <v>1</v>
      </c>
      <c r="E12" s="27">
        <v>166195586</v>
      </c>
      <c r="F12" s="27">
        <v>63619060</v>
      </c>
      <c r="I12" s="15"/>
      <c r="J12" s="15"/>
      <c r="K12" s="15"/>
    </row>
    <row r="13" spans="1:11" s="14" customFormat="1" ht="12.75" customHeight="1">
      <c r="A13" s="161" t="s">
        <v>8</v>
      </c>
      <c r="B13" s="161"/>
      <c r="C13" s="161"/>
      <c r="D13" s="17"/>
      <c r="E13" s="27"/>
      <c r="F13" s="46"/>
      <c r="I13" s="15"/>
      <c r="J13" s="15"/>
      <c r="K13" s="15"/>
    </row>
    <row r="14" spans="1:11" s="14" customFormat="1" ht="12.75" customHeight="1">
      <c r="A14" s="161" t="s">
        <v>9</v>
      </c>
      <c r="B14" s="161"/>
      <c r="C14" s="161"/>
      <c r="D14" s="17" t="s">
        <v>10</v>
      </c>
      <c r="E14" s="27"/>
      <c r="F14" s="46"/>
      <c r="I14" s="15"/>
      <c r="J14" s="15"/>
      <c r="K14" s="15"/>
    </row>
    <row r="15" spans="1:11" s="14" customFormat="1" ht="24.75" customHeight="1">
      <c r="A15" s="161" t="s">
        <v>11</v>
      </c>
      <c r="B15" s="161"/>
      <c r="C15" s="161"/>
      <c r="D15" s="17" t="s">
        <v>12</v>
      </c>
      <c r="E15" s="27">
        <v>166195586</v>
      </c>
      <c r="F15" s="27">
        <v>63619060</v>
      </c>
      <c r="I15" s="15"/>
      <c r="J15" s="15"/>
      <c r="K15" s="15"/>
    </row>
    <row r="16" spans="1:11" s="14" customFormat="1">
      <c r="A16" s="172" t="s">
        <v>150</v>
      </c>
      <c r="B16" s="172"/>
      <c r="C16" s="172"/>
      <c r="D16" s="16">
        <v>2</v>
      </c>
      <c r="E16" s="27">
        <f>E17+E18</f>
        <v>822163186</v>
      </c>
      <c r="F16" s="31">
        <f>F17+F18</f>
        <v>920820302</v>
      </c>
      <c r="I16" s="15"/>
      <c r="J16" s="15"/>
      <c r="K16" s="15"/>
    </row>
    <row r="17" spans="1:11" s="14" customFormat="1">
      <c r="A17" s="172" t="s">
        <v>151</v>
      </c>
      <c r="B17" s="172"/>
      <c r="C17" s="172"/>
      <c r="D17" s="154" t="s">
        <v>242</v>
      </c>
      <c r="E17" s="27">
        <v>3009188</v>
      </c>
      <c r="F17" s="31">
        <v>2932350</v>
      </c>
      <c r="I17" s="15"/>
      <c r="J17" s="15"/>
      <c r="K17" s="15"/>
    </row>
    <row r="18" spans="1:11" s="14" customFormat="1">
      <c r="A18" s="172" t="s">
        <v>152</v>
      </c>
      <c r="B18" s="172"/>
      <c r="C18" s="172"/>
      <c r="D18" s="154" t="s">
        <v>243</v>
      </c>
      <c r="E18" s="27">
        <v>819153998</v>
      </c>
      <c r="F18" s="31">
        <v>917887952</v>
      </c>
      <c r="I18" s="15"/>
      <c r="J18" s="15"/>
      <c r="K18" s="15"/>
    </row>
    <row r="19" spans="1:11" s="14" customFormat="1" ht="12.75" customHeight="1">
      <c r="A19" s="161" t="s">
        <v>13</v>
      </c>
      <c r="B19" s="161"/>
      <c r="C19" s="161"/>
      <c r="D19" s="16">
        <v>3</v>
      </c>
      <c r="E19" s="27"/>
      <c r="F19" s="47"/>
      <c r="I19" s="15"/>
      <c r="J19" s="15"/>
      <c r="K19" s="15"/>
    </row>
    <row r="20" spans="1:11" s="14" customFormat="1" ht="12.75" customHeight="1">
      <c r="A20" s="161" t="s">
        <v>14</v>
      </c>
      <c r="B20" s="161"/>
      <c r="C20" s="161"/>
      <c r="D20" s="16">
        <v>4</v>
      </c>
      <c r="E20" s="27">
        <v>41031945</v>
      </c>
      <c r="F20" s="27">
        <v>41812147</v>
      </c>
      <c r="I20" s="15"/>
      <c r="J20" s="15"/>
      <c r="K20" s="15"/>
    </row>
    <row r="21" spans="1:11" s="14" customFormat="1" ht="12.75" customHeight="1">
      <c r="A21" s="161" t="s">
        <v>15</v>
      </c>
      <c r="B21" s="161"/>
      <c r="C21" s="161"/>
      <c r="D21" s="16">
        <v>5</v>
      </c>
      <c r="E21" s="27"/>
      <c r="F21" s="27"/>
      <c r="I21" s="15"/>
      <c r="J21" s="15"/>
      <c r="K21" s="15"/>
    </row>
    <row r="22" spans="1:11" s="14" customFormat="1" ht="12.75" customHeight="1">
      <c r="A22" s="161" t="s">
        <v>16</v>
      </c>
      <c r="B22" s="161"/>
      <c r="C22" s="161"/>
      <c r="D22" s="16">
        <v>6</v>
      </c>
      <c r="E22" s="27"/>
      <c r="F22" s="27"/>
      <c r="I22" s="15"/>
      <c r="J22" s="15"/>
      <c r="K22" s="15"/>
    </row>
    <row r="23" spans="1:11" s="14" customFormat="1" ht="12.75" customHeight="1">
      <c r="A23" s="161" t="s">
        <v>17</v>
      </c>
      <c r="B23" s="161"/>
      <c r="C23" s="161"/>
      <c r="D23" s="16">
        <v>7</v>
      </c>
      <c r="E23" s="27">
        <v>58415993</v>
      </c>
      <c r="F23" s="27">
        <v>69728933</v>
      </c>
      <c r="I23" s="15"/>
      <c r="J23" s="15"/>
      <c r="K23" s="15"/>
    </row>
    <row r="24" spans="1:11" s="14" customFormat="1" ht="24.75" customHeight="1">
      <c r="A24" s="161" t="s">
        <v>18</v>
      </c>
      <c r="B24" s="161"/>
      <c r="C24" s="161"/>
      <c r="D24" s="16">
        <v>8</v>
      </c>
      <c r="E24" s="27">
        <v>162789058</v>
      </c>
      <c r="F24" s="27">
        <v>164270564</v>
      </c>
      <c r="I24" s="15"/>
      <c r="J24" s="15"/>
      <c r="K24" s="15"/>
    </row>
    <row r="25" spans="1:11" s="14" customFormat="1" ht="24.75" customHeight="1">
      <c r="A25" s="161" t="s">
        <v>19</v>
      </c>
      <c r="B25" s="161"/>
      <c r="C25" s="161"/>
      <c r="D25" s="16">
        <v>9</v>
      </c>
      <c r="E25" s="27">
        <v>93125029</v>
      </c>
      <c r="F25" s="27">
        <v>94347175</v>
      </c>
      <c r="G25" s="142"/>
      <c r="H25" s="142"/>
      <c r="I25" s="15"/>
      <c r="J25" s="15"/>
      <c r="K25" s="15"/>
    </row>
    <row r="26" spans="1:11" s="14" customFormat="1" ht="12.75" customHeight="1">
      <c r="A26" s="161" t="s">
        <v>20</v>
      </c>
      <c r="B26" s="161"/>
      <c r="C26" s="161"/>
      <c r="D26" s="16">
        <v>10</v>
      </c>
      <c r="E26" s="27">
        <v>5703053</v>
      </c>
      <c r="F26" s="27">
        <v>5834999</v>
      </c>
      <c r="I26" s="15"/>
      <c r="J26" s="15"/>
      <c r="K26" s="15"/>
    </row>
    <row r="27" spans="1:11" s="14" customFormat="1" ht="24.75" customHeight="1">
      <c r="A27" s="161" t="s">
        <v>21</v>
      </c>
      <c r="B27" s="161"/>
      <c r="C27" s="161"/>
      <c r="D27" s="16">
        <v>11</v>
      </c>
      <c r="E27" s="27"/>
      <c r="F27" s="27"/>
      <c r="I27" s="15"/>
      <c r="J27" s="15"/>
      <c r="K27" s="15"/>
    </row>
    <row r="28" spans="1:11" s="14" customFormat="1" ht="12.75" customHeight="1">
      <c r="A28" s="174" t="s">
        <v>22</v>
      </c>
      <c r="B28" s="174"/>
      <c r="C28" s="174"/>
      <c r="D28" s="16">
        <v>12</v>
      </c>
      <c r="E28" s="27">
        <v>6440245</v>
      </c>
      <c r="F28" s="27">
        <v>4156925</v>
      </c>
      <c r="I28" s="15"/>
      <c r="J28" s="15"/>
      <c r="K28" s="15"/>
    </row>
    <row r="29" spans="1:11" s="14" customFormat="1" ht="24.75" customHeight="1">
      <c r="A29" s="161" t="s">
        <v>23</v>
      </c>
      <c r="B29" s="161"/>
      <c r="C29" s="161"/>
      <c r="D29" s="16">
        <v>13</v>
      </c>
      <c r="E29" s="27">
        <v>296322</v>
      </c>
      <c r="F29" s="27">
        <v>306540</v>
      </c>
      <c r="I29" s="15"/>
      <c r="J29" s="15"/>
      <c r="K29" s="15"/>
    </row>
    <row r="30" spans="1:11" s="14" customFormat="1" ht="24.75" customHeight="1">
      <c r="A30" s="161" t="s">
        <v>24</v>
      </c>
      <c r="B30" s="161"/>
      <c r="C30" s="161"/>
      <c r="D30" s="16">
        <v>14</v>
      </c>
      <c r="E30" s="27">
        <v>267299</v>
      </c>
      <c r="F30" s="27">
        <v>300284</v>
      </c>
      <c r="I30" s="15"/>
      <c r="J30" s="15"/>
      <c r="K30" s="15"/>
    </row>
    <row r="31" spans="1:11" s="14" customFormat="1" ht="12.75" customHeight="1">
      <c r="A31" s="161" t="s">
        <v>25</v>
      </c>
      <c r="B31" s="161"/>
      <c r="C31" s="161"/>
      <c r="D31" s="16">
        <v>15</v>
      </c>
      <c r="E31" s="27">
        <v>4936240</v>
      </c>
      <c r="F31" s="27">
        <v>4867901</v>
      </c>
      <c r="I31" s="15"/>
      <c r="J31" s="15"/>
      <c r="K31" s="15"/>
    </row>
    <row r="32" spans="1:11" s="14" customFormat="1" ht="12.75" customHeight="1">
      <c r="A32" s="161" t="s">
        <v>26</v>
      </c>
      <c r="B32" s="161"/>
      <c r="C32" s="161"/>
      <c r="D32" s="16">
        <v>16</v>
      </c>
      <c r="E32" s="27">
        <v>3071053</v>
      </c>
      <c r="F32" s="27">
        <v>2903652</v>
      </c>
      <c r="I32" s="15"/>
      <c r="J32" s="15"/>
      <c r="K32" s="15"/>
    </row>
    <row r="33" spans="1:11" s="14" customFormat="1" ht="12.75" customHeight="1">
      <c r="A33" s="161" t="s">
        <v>27</v>
      </c>
      <c r="B33" s="161"/>
      <c r="C33" s="161"/>
      <c r="D33" s="16">
        <v>17</v>
      </c>
      <c r="E33" s="27"/>
      <c r="F33" s="27"/>
      <c r="I33" s="15"/>
      <c r="J33" s="15"/>
      <c r="K33" s="15"/>
    </row>
    <row r="34" spans="1:11" s="14" customFormat="1" ht="12.75" customHeight="1">
      <c r="A34" s="161" t="s">
        <v>28</v>
      </c>
      <c r="B34" s="161"/>
      <c r="C34" s="161"/>
      <c r="D34" s="16">
        <v>18</v>
      </c>
      <c r="E34" s="27">
        <v>870001</v>
      </c>
      <c r="F34" s="27">
        <v>1969726</v>
      </c>
      <c r="I34" s="15"/>
      <c r="J34" s="15"/>
      <c r="K34" s="15"/>
    </row>
    <row r="35" spans="1:11" s="14" customFormat="1" ht="12.75" customHeight="1">
      <c r="A35" s="161"/>
      <c r="B35" s="161"/>
      <c r="C35" s="161"/>
      <c r="D35" s="17"/>
      <c r="E35" s="13"/>
      <c r="F35" s="13"/>
      <c r="I35" s="15"/>
      <c r="J35" s="15"/>
      <c r="K35" s="15"/>
    </row>
    <row r="36" spans="1:11" s="14" customFormat="1" ht="12.75" customHeight="1">
      <c r="A36" s="162" t="s">
        <v>29</v>
      </c>
      <c r="B36" s="162"/>
      <c r="C36" s="162"/>
      <c r="D36" s="19">
        <v>19</v>
      </c>
      <c r="E36" s="25">
        <f>SUM(E17:E35,E15)</f>
        <v>1365305010</v>
      </c>
      <c r="F36" s="25">
        <f>SUM(F17:F35,F15)</f>
        <v>1374938208</v>
      </c>
      <c r="I36" s="15"/>
      <c r="J36" s="15"/>
      <c r="K36" s="15"/>
    </row>
    <row r="37" spans="1:11" s="14" customFormat="1" ht="12.75" customHeight="1">
      <c r="A37" s="161"/>
      <c r="B37" s="161"/>
      <c r="C37" s="161"/>
      <c r="D37" s="17"/>
      <c r="E37" s="13"/>
      <c r="F37" s="13"/>
      <c r="I37" s="15"/>
      <c r="J37" s="15"/>
      <c r="K37" s="15"/>
    </row>
    <row r="38" spans="1:11" s="14" customFormat="1" ht="12.75" customHeight="1">
      <c r="A38" s="162" t="s">
        <v>30</v>
      </c>
      <c r="B38" s="162"/>
      <c r="C38" s="162"/>
      <c r="D38" s="17"/>
      <c r="E38" s="13"/>
      <c r="F38" s="13"/>
      <c r="I38" s="15"/>
      <c r="J38" s="15"/>
      <c r="K38" s="15"/>
    </row>
    <row r="39" spans="1:11" s="14" customFormat="1" ht="12.75" customHeight="1">
      <c r="A39" s="161" t="s">
        <v>31</v>
      </c>
      <c r="B39" s="161"/>
      <c r="C39" s="161"/>
      <c r="D39" s="16">
        <v>20</v>
      </c>
      <c r="E39" s="18"/>
      <c r="F39" s="18"/>
      <c r="I39" s="15"/>
      <c r="J39" s="15"/>
      <c r="K39" s="15"/>
    </row>
    <row r="40" spans="1:11" s="14" customFormat="1" ht="12.75" customHeight="1">
      <c r="A40" s="161" t="s">
        <v>13</v>
      </c>
      <c r="B40" s="161"/>
      <c r="C40" s="161"/>
      <c r="D40" s="16">
        <v>21</v>
      </c>
      <c r="E40" s="18"/>
      <c r="F40" s="18"/>
      <c r="I40" s="15"/>
      <c r="J40" s="15"/>
      <c r="K40" s="15"/>
    </row>
    <row r="41" spans="1:11" s="14" customFormat="1" ht="12.75" customHeight="1">
      <c r="A41" s="161" t="s">
        <v>32</v>
      </c>
      <c r="B41" s="161"/>
      <c r="C41" s="161"/>
      <c r="D41" s="16">
        <v>22</v>
      </c>
      <c r="E41" s="31">
        <v>718642163</v>
      </c>
      <c r="F41" s="31">
        <v>738066735</v>
      </c>
      <c r="I41" s="15"/>
      <c r="J41" s="15"/>
      <c r="K41" s="15"/>
    </row>
    <row r="42" spans="1:11" s="14" customFormat="1" ht="12.75" customHeight="1">
      <c r="A42" s="161" t="s">
        <v>33</v>
      </c>
      <c r="B42" s="161"/>
      <c r="C42" s="161"/>
      <c r="D42" s="16">
        <v>23</v>
      </c>
      <c r="E42" s="30"/>
      <c r="F42" s="30"/>
      <c r="I42" s="15"/>
      <c r="J42" s="15"/>
      <c r="K42" s="15"/>
    </row>
    <row r="43" spans="1:11" s="14" customFormat="1" ht="12.75" customHeight="1">
      <c r="A43" s="161" t="s">
        <v>34</v>
      </c>
      <c r="B43" s="161"/>
      <c r="C43" s="161"/>
      <c r="D43" s="16">
        <v>24</v>
      </c>
      <c r="E43" s="31">
        <v>400727910</v>
      </c>
      <c r="F43" s="31">
        <v>406211162</v>
      </c>
      <c r="I43" s="15"/>
      <c r="J43" s="15"/>
      <c r="K43" s="15"/>
    </row>
    <row r="44" spans="1:11" s="14" customFormat="1" ht="12.75" customHeight="1">
      <c r="A44" s="161" t="s">
        <v>35</v>
      </c>
      <c r="B44" s="161"/>
      <c r="C44" s="161"/>
      <c r="D44" s="16">
        <v>25</v>
      </c>
      <c r="E44" s="31">
        <v>23123728</v>
      </c>
      <c r="F44" s="31">
        <v>18676202</v>
      </c>
      <c r="I44" s="15"/>
      <c r="J44" s="15"/>
      <c r="K44" s="15"/>
    </row>
    <row r="45" spans="1:11" s="14" customFormat="1" ht="12.75" customHeight="1">
      <c r="A45" s="161" t="s">
        <v>36</v>
      </c>
      <c r="B45" s="161"/>
      <c r="C45" s="161"/>
      <c r="D45" s="16">
        <v>26</v>
      </c>
      <c r="E45" s="159"/>
      <c r="F45" s="156"/>
      <c r="I45" s="15"/>
      <c r="J45" s="15"/>
      <c r="K45" s="15"/>
    </row>
    <row r="46" spans="1:11" s="14" customFormat="1" ht="12.75" customHeight="1">
      <c r="A46" s="161" t="s">
        <v>37</v>
      </c>
      <c r="B46" s="161"/>
      <c r="C46" s="161"/>
      <c r="D46" s="16">
        <v>27</v>
      </c>
      <c r="E46" s="28"/>
      <c r="F46" s="28"/>
      <c r="I46" s="15"/>
      <c r="J46" s="15"/>
      <c r="K46" s="15"/>
    </row>
    <row r="47" spans="1:11" s="14" customFormat="1" ht="12.75" customHeight="1">
      <c r="A47" s="161" t="s">
        <v>38</v>
      </c>
      <c r="B47" s="161"/>
      <c r="C47" s="161"/>
      <c r="D47" s="16">
        <v>28</v>
      </c>
      <c r="E47" s="28"/>
      <c r="F47" s="28"/>
      <c r="I47" s="15"/>
      <c r="J47" s="15"/>
      <c r="K47" s="15"/>
    </row>
    <row r="48" spans="1:11" s="14" customFormat="1" ht="12.75" customHeight="1">
      <c r="A48" s="161" t="s">
        <v>39</v>
      </c>
      <c r="B48" s="161"/>
      <c r="C48" s="161"/>
      <c r="D48" s="16">
        <v>29</v>
      </c>
      <c r="E48" s="31">
        <v>180610</v>
      </c>
      <c r="F48" s="31">
        <v>167759</v>
      </c>
      <c r="I48" s="15"/>
      <c r="J48" s="15"/>
      <c r="K48" s="15"/>
    </row>
    <row r="49" spans="1:11" s="14" customFormat="1" ht="12.75" customHeight="1">
      <c r="A49" s="161" t="s">
        <v>40</v>
      </c>
      <c r="B49" s="161"/>
      <c r="C49" s="161"/>
      <c r="D49" s="16">
        <v>30</v>
      </c>
      <c r="E49" s="31">
        <v>12232857</v>
      </c>
      <c r="F49" s="31">
        <v>11098775</v>
      </c>
      <c r="I49" s="15"/>
      <c r="J49" s="15"/>
      <c r="K49" s="15"/>
    </row>
    <row r="50" spans="1:11" s="14" customFormat="1" ht="12.75" customHeight="1">
      <c r="A50" s="161" t="s">
        <v>41</v>
      </c>
      <c r="B50" s="161"/>
      <c r="C50" s="161"/>
      <c r="D50" s="16">
        <v>31</v>
      </c>
      <c r="E50" s="31">
        <v>273353</v>
      </c>
      <c r="F50" s="31">
        <v>466141</v>
      </c>
      <c r="I50" s="15"/>
      <c r="J50" s="15"/>
      <c r="K50" s="15"/>
    </row>
    <row r="51" spans="1:11" s="14" customFormat="1" ht="12.75" customHeight="1">
      <c r="A51" s="161"/>
      <c r="B51" s="161"/>
      <c r="C51" s="161"/>
      <c r="D51" s="17"/>
      <c r="E51" s="13"/>
      <c r="F51" s="13"/>
      <c r="I51" s="15"/>
      <c r="J51" s="15"/>
      <c r="K51" s="15"/>
    </row>
    <row r="52" spans="1:11" s="14" customFormat="1" ht="12.75" customHeight="1">
      <c r="A52" s="162" t="s">
        <v>42</v>
      </c>
      <c r="B52" s="162"/>
      <c r="C52" s="162"/>
      <c r="D52" s="19">
        <v>32</v>
      </c>
      <c r="E52" s="25">
        <f>SUM(E39:E50)</f>
        <v>1155180621</v>
      </c>
      <c r="F52" s="25">
        <f>SUM(F39:F50)</f>
        <v>1174686774</v>
      </c>
      <c r="I52" s="15"/>
      <c r="J52" s="15"/>
      <c r="K52" s="15"/>
    </row>
    <row r="53" spans="1:11" s="14" customFormat="1" ht="12.75" customHeight="1">
      <c r="A53" s="161"/>
      <c r="B53" s="161"/>
      <c r="C53" s="161"/>
      <c r="D53" s="17"/>
      <c r="E53" s="13"/>
      <c r="F53" s="13"/>
      <c r="I53" s="15"/>
      <c r="J53" s="15"/>
      <c r="K53" s="15"/>
    </row>
    <row r="54" spans="1:11" s="14" customFormat="1" ht="12.75" customHeight="1">
      <c r="A54" s="162" t="s">
        <v>43</v>
      </c>
      <c r="B54" s="162"/>
      <c r="C54" s="162"/>
      <c r="D54" s="17"/>
      <c r="E54" s="13"/>
      <c r="F54" s="13"/>
      <c r="I54" s="15"/>
      <c r="J54" s="15"/>
      <c r="K54" s="15"/>
    </row>
    <row r="55" spans="1:11" s="14" customFormat="1" ht="12.75" customHeight="1">
      <c r="A55" s="161" t="s">
        <v>44</v>
      </c>
      <c r="B55" s="161"/>
      <c r="C55" s="161"/>
      <c r="D55" s="16">
        <v>33</v>
      </c>
      <c r="E55" s="27">
        <v>193444677</v>
      </c>
      <c r="F55" s="27">
        <v>193444677</v>
      </c>
      <c r="I55" s="15"/>
      <c r="J55" s="15"/>
      <c r="K55" s="15"/>
    </row>
    <row r="56" spans="1:11" s="14" customFormat="1" ht="12.75" customHeight="1">
      <c r="A56" s="161" t="s">
        <v>8</v>
      </c>
      <c r="B56" s="161"/>
      <c r="C56" s="161"/>
      <c r="D56" s="17"/>
      <c r="E56" s="13"/>
      <c r="F56" s="13"/>
      <c r="I56" s="15"/>
      <c r="J56" s="15"/>
      <c r="K56" s="15"/>
    </row>
    <row r="57" spans="1:11" s="14" customFormat="1" ht="12.75" customHeight="1">
      <c r="A57" s="161" t="s">
        <v>45</v>
      </c>
      <c r="B57" s="161"/>
      <c r="C57" s="161"/>
      <c r="D57" s="17" t="s">
        <v>236</v>
      </c>
      <c r="E57" s="27">
        <v>193444677</v>
      </c>
      <c r="F57" s="27">
        <v>193444677</v>
      </c>
      <c r="I57" s="15"/>
      <c r="J57" s="15"/>
      <c r="K57" s="15"/>
    </row>
    <row r="58" spans="1:11" s="14" customFormat="1" ht="12.75" customHeight="1">
      <c r="A58" s="161" t="s">
        <v>46</v>
      </c>
      <c r="B58" s="161"/>
      <c r="C58" s="161"/>
      <c r="D58" s="17" t="s">
        <v>237</v>
      </c>
      <c r="E58" s="27"/>
      <c r="F58" s="27"/>
      <c r="I58" s="15"/>
      <c r="J58" s="15"/>
      <c r="K58" s="15"/>
    </row>
    <row r="59" spans="1:11" s="14" customFormat="1" ht="12.75" customHeight="1">
      <c r="A59" s="161" t="s">
        <v>47</v>
      </c>
      <c r="B59" s="161"/>
      <c r="C59" s="161"/>
      <c r="D59" s="16">
        <v>34</v>
      </c>
      <c r="E59" s="27">
        <v>3389392</v>
      </c>
      <c r="F59" s="27">
        <v>3389392</v>
      </c>
      <c r="I59" s="15"/>
      <c r="J59" s="15"/>
      <c r="K59" s="15"/>
    </row>
    <row r="60" spans="1:11" s="14" customFormat="1" ht="12.75" customHeight="1">
      <c r="A60" s="161" t="s">
        <v>48</v>
      </c>
      <c r="B60" s="161"/>
      <c r="C60" s="161"/>
      <c r="D60" s="16">
        <v>35</v>
      </c>
      <c r="E60" s="27">
        <v>-2597522</v>
      </c>
      <c r="F60" s="27">
        <v>-2597522</v>
      </c>
      <c r="I60" s="15"/>
      <c r="J60" s="15"/>
      <c r="K60" s="15"/>
    </row>
    <row r="61" spans="1:11" s="14" customFormat="1" ht="12.75" customHeight="1">
      <c r="A61" s="161" t="s">
        <v>49</v>
      </c>
      <c r="B61" s="161"/>
      <c r="C61" s="161"/>
      <c r="D61" s="16">
        <v>36</v>
      </c>
      <c r="E61" s="27">
        <v>2734447</v>
      </c>
      <c r="F61" s="27">
        <v>2734447</v>
      </c>
      <c r="I61" s="15"/>
      <c r="J61" s="15"/>
      <c r="K61" s="15"/>
    </row>
    <row r="62" spans="1:11" s="14" customFormat="1" ht="12.75" customHeight="1">
      <c r="A62" s="161" t="s">
        <v>50</v>
      </c>
      <c r="B62" s="161"/>
      <c r="C62" s="161"/>
      <c r="D62" s="16">
        <v>37</v>
      </c>
      <c r="E62" s="27">
        <v>10993883</v>
      </c>
      <c r="F62" s="27">
        <v>11152219</v>
      </c>
      <c r="I62" s="15"/>
      <c r="J62" s="15"/>
      <c r="K62" s="15"/>
    </row>
    <row r="63" spans="1:11" s="14" customFormat="1" ht="12.75" customHeight="1">
      <c r="A63" s="161" t="s">
        <v>51</v>
      </c>
      <c r="B63" s="161"/>
      <c r="C63" s="161"/>
      <c r="D63" s="16">
        <v>38</v>
      </c>
      <c r="E63" s="27">
        <v>2159512</v>
      </c>
      <c r="F63" s="27">
        <v>-7871779</v>
      </c>
      <c r="I63" s="15"/>
      <c r="J63" s="15"/>
      <c r="K63" s="15"/>
    </row>
    <row r="64" spans="1:11" s="14" customFormat="1" ht="12.75" customHeight="1">
      <c r="A64" s="161"/>
      <c r="B64" s="161"/>
      <c r="C64" s="161"/>
      <c r="D64" s="17"/>
      <c r="E64" s="13"/>
      <c r="F64" s="13"/>
      <c r="I64" s="15"/>
      <c r="J64" s="15"/>
      <c r="K64" s="15"/>
    </row>
    <row r="65" spans="1:11" s="14" customFormat="1" ht="12.75" customHeight="1">
      <c r="A65" s="162" t="s">
        <v>52</v>
      </c>
      <c r="B65" s="162"/>
      <c r="C65" s="162"/>
      <c r="D65" s="16">
        <v>39</v>
      </c>
      <c r="E65" s="25">
        <f>SUM(E57:E63)</f>
        <v>210124389</v>
      </c>
      <c r="F65" s="25">
        <f>SUM(F57:F63)</f>
        <v>200251434</v>
      </c>
      <c r="I65" s="15"/>
      <c r="J65" s="15"/>
      <c r="K65" s="15"/>
    </row>
    <row r="66" spans="1:11" s="14" customFormat="1" ht="12.75" customHeight="1">
      <c r="A66" s="161"/>
      <c r="B66" s="161"/>
      <c r="C66" s="161"/>
      <c r="D66" s="17"/>
      <c r="E66" s="25"/>
      <c r="F66" s="25"/>
      <c r="I66" s="15"/>
      <c r="J66" s="15"/>
      <c r="K66" s="15"/>
    </row>
    <row r="67" spans="1:11" s="14" customFormat="1" ht="12.75" customHeight="1">
      <c r="A67" s="161" t="s">
        <v>53</v>
      </c>
      <c r="B67" s="161"/>
      <c r="C67" s="161"/>
      <c r="D67" s="16">
        <v>40</v>
      </c>
      <c r="E67" s="25">
        <f>E52+E65</f>
        <v>1365305010</v>
      </c>
      <c r="F67" s="25">
        <f>F52+F65</f>
        <v>1374938208</v>
      </c>
      <c r="I67" s="15"/>
      <c r="J67" s="15"/>
      <c r="K67" s="15"/>
    </row>
    <row r="68" spans="1:11">
      <c r="A68" s="163"/>
      <c r="B68" s="164"/>
      <c r="C68" s="165"/>
      <c r="D68" s="143"/>
      <c r="E68" s="144"/>
      <c r="F68" s="144"/>
      <c r="J68" s="15"/>
    </row>
    <row r="69" spans="1:11">
      <c r="A69" s="166" t="s">
        <v>238</v>
      </c>
      <c r="B69" s="167"/>
      <c r="C69" s="168"/>
      <c r="D69" s="145" t="s">
        <v>239</v>
      </c>
      <c r="E69" s="146">
        <v>11903</v>
      </c>
      <c r="F69" s="146">
        <v>11341</v>
      </c>
      <c r="J69" s="15"/>
    </row>
    <row r="70" spans="1:11">
      <c r="A70" s="147"/>
      <c r="B70" s="147"/>
      <c r="C70" s="147"/>
      <c r="D70" s="148"/>
      <c r="E70" s="149"/>
      <c r="F70" s="149"/>
    </row>
    <row r="71" spans="1:11">
      <c r="A71" s="147"/>
      <c r="B71" s="147"/>
      <c r="C71" s="147"/>
      <c r="D71" s="148"/>
      <c r="E71" s="149"/>
      <c r="F71" s="149"/>
    </row>
    <row r="72" spans="1:11" ht="12.75" customHeight="1">
      <c r="A72" s="160" t="s">
        <v>251</v>
      </c>
      <c r="B72" s="160"/>
      <c r="C72" s="160"/>
      <c r="D72" s="160"/>
      <c r="E72" s="160"/>
    </row>
    <row r="73" spans="1:11" ht="15">
      <c r="A73" s="140"/>
      <c r="B73" s="140"/>
      <c r="C73" s="42"/>
    </row>
    <row r="74" spans="1:11">
      <c r="A74" s="160" t="s">
        <v>201</v>
      </c>
      <c r="B74" s="160"/>
      <c r="C74" s="160"/>
    </row>
    <row r="75" spans="1:11">
      <c r="A75" s="141"/>
      <c r="B75" s="141"/>
      <c r="C75" s="141"/>
    </row>
    <row r="76" spans="1:11">
      <c r="A76" s="160" t="s">
        <v>241</v>
      </c>
      <c r="B76" s="160"/>
      <c r="C76" s="160"/>
    </row>
    <row r="77" spans="1:11" ht="15">
      <c r="A77" s="140"/>
      <c r="B77" s="140"/>
      <c r="C77" s="42"/>
    </row>
    <row r="78" spans="1:11">
      <c r="A78" s="160" t="s">
        <v>202</v>
      </c>
      <c r="B78" s="160"/>
      <c r="C78" s="160"/>
    </row>
    <row r="79" spans="1:11" ht="15">
      <c r="A79" s="105"/>
      <c r="B79" s="140"/>
      <c r="C79" s="106"/>
    </row>
    <row r="80" spans="1:11" ht="15">
      <c r="A80" s="105" t="s">
        <v>203</v>
      </c>
      <c r="B80" s="140"/>
      <c r="C80" s="42"/>
    </row>
  </sheetData>
  <mergeCells count="69">
    <mergeCell ref="A1:F1"/>
    <mergeCell ref="A74:C74"/>
    <mergeCell ref="A19:C19"/>
    <mergeCell ref="A20:C20"/>
    <mergeCell ref="A21:C21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76:C76"/>
    <mergeCell ref="A78:C78"/>
    <mergeCell ref="A3:E3"/>
    <mergeCell ref="A4:E4"/>
    <mergeCell ref="A5:E5"/>
    <mergeCell ref="A9:C9"/>
    <mergeCell ref="A10:C10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33:C33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2:E72"/>
    <mergeCell ref="A67:C67"/>
    <mergeCell ref="A59:C59"/>
    <mergeCell ref="A60:C60"/>
    <mergeCell ref="A61:C61"/>
    <mergeCell ref="A62:C62"/>
    <mergeCell ref="A63:C63"/>
    <mergeCell ref="A64:C64"/>
    <mergeCell ref="A65:C65"/>
    <mergeCell ref="A66:C66"/>
    <mergeCell ref="A68:C68"/>
    <mergeCell ref="A69:C69"/>
  </mergeCells>
  <pageMargins left="0.75" right="0.75" top="1" bottom="1" header="0.5" footer="0.5"/>
  <pageSetup paperSize="256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96"/>
  <sheetViews>
    <sheetView view="pageBreakPreview" topLeftCell="A40" zoomScale="85" zoomScaleNormal="80" zoomScaleSheetLayoutView="85" workbookViewId="0">
      <selection activeCell="J95" sqref="J95"/>
    </sheetView>
  </sheetViews>
  <sheetFormatPr defaultColWidth="10.6640625" defaultRowHeight="11.25"/>
  <cols>
    <col min="1" max="2" width="10.5" style="20" customWidth="1"/>
    <col min="3" max="3" width="15.6640625" style="20" customWidth="1"/>
    <col min="4" max="4" width="32.83203125" style="20" customWidth="1"/>
    <col min="5" max="5" width="16.6640625" style="20" customWidth="1"/>
    <col min="6" max="6" width="21.6640625" style="20" customWidth="1"/>
    <col min="7" max="7" width="24.1640625" style="20" customWidth="1"/>
    <col min="9" max="9" width="18.33203125" style="11" customWidth="1"/>
    <col min="10" max="10" width="17.6640625" style="11" customWidth="1"/>
  </cols>
  <sheetData>
    <row r="1" spans="1:13" s="20" customFormat="1" ht="59.25" customHeight="1">
      <c r="A1" s="178" t="s">
        <v>149</v>
      </c>
      <c r="B1" s="178"/>
      <c r="C1" s="178"/>
      <c r="D1" s="178"/>
      <c r="E1" s="178"/>
      <c r="F1" s="178"/>
      <c r="G1" s="178"/>
      <c r="I1" s="21"/>
      <c r="J1" s="21"/>
    </row>
    <row r="2" spans="1:13" s="20" customFormat="1" ht="12.75" customHeight="1">
      <c r="A2" s="179" t="s">
        <v>54</v>
      </c>
      <c r="B2" s="179"/>
      <c r="C2" s="179"/>
      <c r="D2" s="179"/>
      <c r="E2" s="179"/>
      <c r="F2" s="179"/>
      <c r="G2" s="179"/>
      <c r="I2" s="21"/>
      <c r="J2" s="21"/>
    </row>
    <row r="3" spans="1:13" s="20" customFormat="1" ht="12.75" customHeight="1">
      <c r="A3" s="179" t="s">
        <v>249</v>
      </c>
      <c r="B3" s="179"/>
      <c r="C3" s="179"/>
      <c r="D3" s="179"/>
      <c r="E3" s="179"/>
      <c r="F3" s="179"/>
      <c r="G3" s="179"/>
      <c r="I3" s="21"/>
      <c r="J3" s="21"/>
    </row>
    <row r="4" spans="1:13" s="20" customFormat="1" ht="11.25" customHeight="1">
      <c r="A4" s="180" t="s">
        <v>55</v>
      </c>
      <c r="B4" s="180"/>
      <c r="C4" s="180"/>
      <c r="D4" s="180"/>
      <c r="E4" s="180"/>
      <c r="F4" s="180"/>
      <c r="G4" s="180"/>
      <c r="I4" s="21"/>
      <c r="J4" s="21"/>
    </row>
    <row r="5" spans="1:13" ht="11.25" customHeight="1">
      <c r="D5" s="176" t="s">
        <v>247</v>
      </c>
      <c r="E5" s="176"/>
    </row>
    <row r="6" spans="1:13" ht="11.25" customHeight="1">
      <c r="D6" s="45"/>
      <c r="E6" s="45"/>
    </row>
    <row r="7" spans="1:13" s="20" customFormat="1" ht="11.25" customHeight="1">
      <c r="A7" s="181" t="s">
        <v>56</v>
      </c>
      <c r="B7" s="181"/>
      <c r="C7" s="181"/>
      <c r="D7" s="181"/>
      <c r="E7" s="181"/>
      <c r="F7" s="181"/>
      <c r="G7" s="181"/>
      <c r="I7" s="21"/>
      <c r="J7" s="21"/>
    </row>
    <row r="8" spans="1:13" s="20" customFormat="1" ht="71.25" customHeight="1">
      <c r="A8" s="183" t="s">
        <v>4</v>
      </c>
      <c r="B8" s="183"/>
      <c r="C8" s="183"/>
      <c r="D8" s="183"/>
      <c r="E8" s="22" t="s">
        <v>5</v>
      </c>
      <c r="F8" s="4" t="s">
        <v>57</v>
      </c>
      <c r="G8" s="4" t="s">
        <v>58</v>
      </c>
      <c r="I8" s="21"/>
      <c r="J8" s="21"/>
    </row>
    <row r="9" spans="1:13" s="20" customFormat="1" ht="11.25" customHeight="1">
      <c r="A9" s="182">
        <v>1</v>
      </c>
      <c r="B9" s="182"/>
      <c r="C9" s="182"/>
      <c r="D9" s="182"/>
      <c r="E9" s="23">
        <v>2</v>
      </c>
      <c r="F9" s="23">
        <v>4</v>
      </c>
      <c r="G9" s="23">
        <v>6</v>
      </c>
      <c r="I9" s="21"/>
      <c r="J9" s="21"/>
    </row>
    <row r="10" spans="1:13" ht="12.75" customHeight="1">
      <c r="A10" s="161" t="s">
        <v>59</v>
      </c>
      <c r="B10" s="161"/>
      <c r="C10" s="161"/>
      <c r="D10" s="161"/>
      <c r="E10" s="24">
        <v>1</v>
      </c>
      <c r="F10" s="25">
        <f>SUM(F12:F18)</f>
        <v>34525260</v>
      </c>
      <c r="G10" s="25">
        <f>SUM(G12:G18)</f>
        <v>5713745</v>
      </c>
      <c r="K10" s="11"/>
      <c r="L10" s="11"/>
      <c r="M10" s="11"/>
    </row>
    <row r="11" spans="1:13" ht="12.75" customHeight="1">
      <c r="A11" s="161" t="s">
        <v>8</v>
      </c>
      <c r="B11" s="161"/>
      <c r="C11" s="161"/>
      <c r="D11" s="161"/>
      <c r="E11" s="26"/>
      <c r="F11" s="12"/>
      <c r="G11" s="12"/>
      <c r="K11" s="11"/>
      <c r="L11" s="11"/>
      <c r="M11" s="11"/>
    </row>
    <row r="12" spans="1:13" ht="12.75" customHeight="1">
      <c r="A12" s="161" t="s">
        <v>60</v>
      </c>
      <c r="B12" s="161"/>
      <c r="C12" s="161"/>
      <c r="D12" s="161"/>
      <c r="E12" s="26" t="s">
        <v>10</v>
      </c>
      <c r="F12" s="27">
        <v>348406</v>
      </c>
      <c r="G12" s="27">
        <v>66570</v>
      </c>
      <c r="K12" s="11"/>
      <c r="L12" s="11"/>
      <c r="M12" s="11"/>
    </row>
    <row r="13" spans="1:13" ht="12.75" customHeight="1">
      <c r="A13" s="161" t="s">
        <v>61</v>
      </c>
      <c r="B13" s="161"/>
      <c r="C13" s="161"/>
      <c r="D13" s="161"/>
      <c r="E13" s="26" t="s">
        <v>12</v>
      </c>
      <c r="F13" s="27">
        <v>1368838</v>
      </c>
      <c r="G13" s="27">
        <v>140764</v>
      </c>
      <c r="K13" s="11"/>
      <c r="L13" s="11"/>
      <c r="M13" s="11"/>
    </row>
    <row r="14" spans="1:13" ht="12.75" customHeight="1">
      <c r="A14" s="174" t="s">
        <v>62</v>
      </c>
      <c r="B14" s="174"/>
      <c r="C14" s="174"/>
      <c r="D14" s="174"/>
      <c r="E14" s="26" t="s">
        <v>63</v>
      </c>
      <c r="F14" s="27">
        <v>2897938</v>
      </c>
      <c r="G14" s="27">
        <v>2108294</v>
      </c>
      <c r="K14" s="11"/>
      <c r="L14" s="11"/>
      <c r="M14" s="11"/>
    </row>
    <row r="15" spans="1:13" ht="12.75" customHeight="1">
      <c r="A15" s="161" t="s">
        <v>64</v>
      </c>
      <c r="B15" s="161"/>
      <c r="C15" s="161"/>
      <c r="D15" s="161"/>
      <c r="E15" s="17" t="s">
        <v>65</v>
      </c>
      <c r="F15" s="27">
        <v>3336430</v>
      </c>
      <c r="G15" s="27">
        <v>2209482</v>
      </c>
      <c r="K15" s="11"/>
      <c r="L15" s="11"/>
      <c r="M15" s="11"/>
    </row>
    <row r="16" spans="1:13" ht="12.75" customHeight="1">
      <c r="A16" s="161" t="s">
        <v>66</v>
      </c>
      <c r="B16" s="161"/>
      <c r="C16" s="161"/>
      <c r="D16" s="161"/>
      <c r="E16" s="26" t="s">
        <v>67</v>
      </c>
      <c r="F16" s="27">
        <v>25389836</v>
      </c>
      <c r="G16" s="27">
        <v>690662</v>
      </c>
      <c r="K16" s="11"/>
      <c r="L16" s="11"/>
      <c r="M16" s="11"/>
    </row>
    <row r="17" spans="1:13" ht="12.75" customHeight="1">
      <c r="A17" s="161" t="s">
        <v>68</v>
      </c>
      <c r="B17" s="161"/>
      <c r="C17" s="161"/>
      <c r="D17" s="161"/>
      <c r="E17" s="26" t="s">
        <v>69</v>
      </c>
      <c r="F17" s="27">
        <v>1183812</v>
      </c>
      <c r="G17" s="27">
        <v>497973</v>
      </c>
      <c r="K17" s="11"/>
      <c r="L17" s="11"/>
      <c r="M17" s="11"/>
    </row>
    <row r="18" spans="1:13" ht="12.75" customHeight="1">
      <c r="A18" s="161" t="s">
        <v>70</v>
      </c>
      <c r="B18" s="161"/>
      <c r="C18" s="161"/>
      <c r="D18" s="161"/>
      <c r="E18" s="26" t="s">
        <v>71</v>
      </c>
      <c r="F18" s="28"/>
      <c r="G18" s="28"/>
      <c r="K18" s="11"/>
      <c r="L18" s="11"/>
      <c r="M18" s="11"/>
    </row>
    <row r="19" spans="1:13" ht="12.75" customHeight="1">
      <c r="A19" s="161" t="s">
        <v>15</v>
      </c>
      <c r="B19" s="161"/>
      <c r="C19" s="161"/>
      <c r="D19" s="161"/>
      <c r="E19" s="29">
        <v>2</v>
      </c>
      <c r="F19" s="30"/>
      <c r="G19" s="30"/>
      <c r="K19" s="11"/>
      <c r="L19" s="11"/>
      <c r="M19" s="11"/>
    </row>
    <row r="20" spans="1:13" ht="24.75" customHeight="1">
      <c r="A20" s="161" t="s">
        <v>72</v>
      </c>
      <c r="B20" s="161"/>
      <c r="C20" s="161"/>
      <c r="D20" s="161"/>
      <c r="E20" s="29">
        <v>3</v>
      </c>
      <c r="F20" s="29"/>
      <c r="G20" s="29"/>
      <c r="K20" s="11"/>
      <c r="L20" s="11"/>
      <c r="M20" s="11"/>
    </row>
    <row r="21" spans="1:13" ht="12.75" customHeight="1">
      <c r="A21" s="161" t="s">
        <v>8</v>
      </c>
      <c r="B21" s="161"/>
      <c r="C21" s="161"/>
      <c r="D21" s="161"/>
      <c r="E21" s="26"/>
      <c r="F21" s="156"/>
      <c r="G21" s="156"/>
      <c r="K21" s="11"/>
      <c r="L21" s="11"/>
      <c r="M21" s="11"/>
    </row>
    <row r="22" spans="1:13" ht="12.75" customHeight="1">
      <c r="A22" s="161" t="s">
        <v>73</v>
      </c>
      <c r="B22" s="161"/>
      <c r="C22" s="161"/>
      <c r="D22" s="161"/>
      <c r="E22" s="26" t="s">
        <v>74</v>
      </c>
      <c r="F22" s="28"/>
      <c r="G22" s="28"/>
      <c r="K22" s="11"/>
      <c r="L22" s="11"/>
      <c r="M22" s="11"/>
    </row>
    <row r="23" spans="1:13" ht="12.75" customHeight="1">
      <c r="A23" s="161" t="s">
        <v>75</v>
      </c>
      <c r="B23" s="161"/>
      <c r="C23" s="161"/>
      <c r="D23" s="161"/>
      <c r="E23" s="26" t="s">
        <v>76</v>
      </c>
      <c r="F23" s="30"/>
      <c r="G23" s="30"/>
      <c r="K23" s="11"/>
      <c r="L23" s="11"/>
      <c r="M23" s="11"/>
    </row>
    <row r="24" spans="1:13" ht="12.75" customHeight="1">
      <c r="A24" s="161" t="s">
        <v>77</v>
      </c>
      <c r="B24" s="161"/>
      <c r="C24" s="161"/>
      <c r="D24" s="161"/>
      <c r="E24" s="26" t="s">
        <v>78</v>
      </c>
      <c r="F24" s="28"/>
      <c r="G24" s="28"/>
      <c r="K24" s="11"/>
      <c r="L24" s="11"/>
      <c r="M24" s="11"/>
    </row>
    <row r="25" spans="1:13" ht="12.75" customHeight="1">
      <c r="A25" s="161" t="s">
        <v>79</v>
      </c>
      <c r="B25" s="161"/>
      <c r="C25" s="161"/>
      <c r="D25" s="161"/>
      <c r="E25" s="26" t="s">
        <v>80</v>
      </c>
      <c r="F25" s="28"/>
      <c r="G25" s="28"/>
      <c r="K25" s="11"/>
      <c r="L25" s="11"/>
      <c r="M25" s="11"/>
    </row>
    <row r="26" spans="1:13" ht="12.75" customHeight="1">
      <c r="A26" s="161" t="s">
        <v>81</v>
      </c>
      <c r="B26" s="161"/>
      <c r="C26" s="161"/>
      <c r="D26" s="161"/>
      <c r="E26" s="26" t="s">
        <v>82</v>
      </c>
      <c r="F26" s="30"/>
      <c r="G26" s="30"/>
      <c r="K26" s="11"/>
      <c r="L26" s="11"/>
      <c r="M26" s="11"/>
    </row>
    <row r="27" spans="1:13" ht="24.75" customHeight="1">
      <c r="A27" s="161" t="s">
        <v>83</v>
      </c>
      <c r="B27" s="161"/>
      <c r="C27" s="161"/>
      <c r="D27" s="161"/>
      <c r="E27" s="26" t="s">
        <v>84</v>
      </c>
      <c r="F27" s="30"/>
      <c r="G27" s="30"/>
      <c r="K27" s="11"/>
      <c r="L27" s="11"/>
      <c r="M27" s="11"/>
    </row>
    <row r="28" spans="1:13" ht="12.75" customHeight="1">
      <c r="A28" s="161" t="s">
        <v>85</v>
      </c>
      <c r="B28" s="161"/>
      <c r="C28" s="161"/>
      <c r="D28" s="161"/>
      <c r="E28" s="29">
        <v>4</v>
      </c>
      <c r="F28" s="31">
        <v>66255</v>
      </c>
      <c r="G28" s="31">
        <v>-1420</v>
      </c>
      <c r="K28" s="11"/>
      <c r="L28" s="11"/>
      <c r="M28" s="11"/>
    </row>
    <row r="29" spans="1:13" ht="12.75" customHeight="1">
      <c r="A29" s="161" t="s">
        <v>86</v>
      </c>
      <c r="B29" s="161"/>
      <c r="C29" s="161"/>
      <c r="D29" s="161"/>
      <c r="E29" s="26"/>
      <c r="F29" s="156"/>
      <c r="G29" s="156"/>
      <c r="K29" s="11"/>
      <c r="L29" s="11"/>
      <c r="M29" s="11"/>
    </row>
    <row r="30" spans="1:13" ht="12.75" customHeight="1">
      <c r="A30" s="161" t="s">
        <v>87</v>
      </c>
      <c r="B30" s="161"/>
      <c r="C30" s="161"/>
      <c r="D30" s="161"/>
      <c r="E30" s="26" t="s">
        <v>88</v>
      </c>
      <c r="F30" s="28"/>
      <c r="G30" s="28"/>
      <c r="K30" s="11"/>
      <c r="L30" s="11"/>
      <c r="M30" s="11"/>
    </row>
    <row r="31" spans="1:13" ht="36.75" customHeight="1">
      <c r="A31" s="161" t="s">
        <v>89</v>
      </c>
      <c r="B31" s="161"/>
      <c r="C31" s="161"/>
      <c r="D31" s="161"/>
      <c r="E31" s="26" t="s">
        <v>90</v>
      </c>
      <c r="F31" s="31">
        <v>66255</v>
      </c>
      <c r="G31" s="31">
        <v>-1420</v>
      </c>
      <c r="K31" s="11"/>
      <c r="L31" s="11"/>
      <c r="M31" s="11"/>
    </row>
    <row r="32" spans="1:13" ht="12.75" customHeight="1">
      <c r="A32" s="161" t="s">
        <v>91</v>
      </c>
      <c r="B32" s="161"/>
      <c r="C32" s="161"/>
      <c r="D32" s="161"/>
      <c r="E32" s="29">
        <v>5</v>
      </c>
      <c r="F32" s="31">
        <v>7123</v>
      </c>
      <c r="G32" s="31">
        <v>128340</v>
      </c>
      <c r="K32" s="11"/>
      <c r="L32" s="11"/>
      <c r="M32" s="11"/>
    </row>
    <row r="33" spans="1:13" s="33" customFormat="1" ht="12.75" customHeight="1">
      <c r="A33" s="177" t="s">
        <v>92</v>
      </c>
      <c r="B33" s="177"/>
      <c r="C33" s="177"/>
      <c r="D33" s="177"/>
      <c r="E33" s="16">
        <v>6</v>
      </c>
      <c r="F33" s="32">
        <v>11722884</v>
      </c>
      <c r="G33" s="32">
        <v>1018137</v>
      </c>
      <c r="I33" s="34"/>
      <c r="J33" s="11"/>
      <c r="K33" s="11"/>
      <c r="L33" s="11"/>
      <c r="M33" s="11"/>
    </row>
    <row r="34" spans="1:13" s="33" customFormat="1" ht="12.75" customHeight="1">
      <c r="A34" s="174" t="s">
        <v>93</v>
      </c>
      <c r="B34" s="174"/>
      <c r="C34" s="174"/>
      <c r="D34" s="174"/>
      <c r="E34" s="16">
        <v>7</v>
      </c>
      <c r="F34" s="35"/>
      <c r="G34" s="35"/>
      <c r="I34" s="34"/>
      <c r="J34" s="11"/>
      <c r="K34" s="11"/>
      <c r="L34" s="11"/>
      <c r="M34" s="11"/>
    </row>
    <row r="35" spans="1:13" s="33" customFormat="1" ht="12.75" customHeight="1">
      <c r="A35" s="177" t="s">
        <v>94</v>
      </c>
      <c r="B35" s="177"/>
      <c r="C35" s="177"/>
      <c r="D35" s="177"/>
      <c r="E35" s="16">
        <v>8</v>
      </c>
      <c r="F35" s="35"/>
      <c r="G35" s="35"/>
      <c r="I35" s="34"/>
      <c r="J35" s="11"/>
      <c r="K35" s="11"/>
      <c r="L35" s="11"/>
      <c r="M35" s="11"/>
    </row>
    <row r="36" spans="1:13" s="33" customFormat="1" ht="12.75" customHeight="1">
      <c r="A36" s="174" t="s">
        <v>95</v>
      </c>
      <c r="B36" s="174"/>
      <c r="C36" s="174"/>
      <c r="D36" s="174"/>
      <c r="E36" s="16">
        <v>9</v>
      </c>
      <c r="F36" s="32">
        <v>4791</v>
      </c>
      <c r="G36" s="32">
        <v>2585</v>
      </c>
      <c r="I36" s="34"/>
      <c r="J36" s="11"/>
      <c r="K36" s="11"/>
      <c r="L36" s="11"/>
      <c r="M36" s="11"/>
    </row>
    <row r="37" spans="1:13" ht="12.75" customHeight="1">
      <c r="A37" s="161" t="s">
        <v>96</v>
      </c>
      <c r="B37" s="161"/>
      <c r="C37" s="161"/>
      <c r="D37" s="161"/>
      <c r="E37" s="29">
        <v>10</v>
      </c>
      <c r="F37" s="31">
        <v>8931774</v>
      </c>
      <c r="G37" s="31">
        <v>239273</v>
      </c>
      <c r="K37" s="11"/>
      <c r="L37" s="11"/>
      <c r="M37" s="11"/>
    </row>
    <row r="38" spans="1:13" ht="12.75" customHeight="1">
      <c r="A38" s="162" t="s">
        <v>97</v>
      </c>
      <c r="B38" s="162"/>
      <c r="C38" s="162"/>
      <c r="D38" s="162"/>
      <c r="E38" s="24">
        <v>11</v>
      </c>
      <c r="F38" s="25">
        <f>F10+F19+F20+F28+F32+F33+F34+F35+F36+F37</f>
        <v>55258087</v>
      </c>
      <c r="G38" s="25">
        <f>G10+G19+G20+G28+G32+G33+G34+G35+G36+G37</f>
        <v>7100660</v>
      </c>
      <c r="K38" s="11"/>
      <c r="L38" s="11"/>
      <c r="M38" s="11"/>
    </row>
    <row r="39" spans="1:13" ht="12.75" customHeight="1">
      <c r="A39" s="161"/>
      <c r="B39" s="161"/>
      <c r="C39" s="161"/>
      <c r="D39" s="161"/>
      <c r="E39" s="26"/>
      <c r="F39" s="12"/>
      <c r="G39" s="12"/>
      <c r="K39" s="11"/>
      <c r="L39" s="11"/>
      <c r="M39" s="11"/>
    </row>
    <row r="40" spans="1:13" ht="12.75" customHeight="1">
      <c r="A40" s="161" t="s">
        <v>98</v>
      </c>
      <c r="B40" s="161"/>
      <c r="C40" s="161"/>
      <c r="D40" s="161"/>
      <c r="E40" s="29">
        <v>12</v>
      </c>
      <c r="F40" s="31">
        <f>SUM(F42:F47)</f>
        <v>24308735</v>
      </c>
      <c r="G40" s="31">
        <f>SUM(G42:G47)</f>
        <v>2425154</v>
      </c>
      <c r="K40" s="11"/>
      <c r="L40" s="11"/>
      <c r="M40" s="11"/>
    </row>
    <row r="41" spans="1:13" ht="12.75" customHeight="1">
      <c r="A41" s="161" t="s">
        <v>8</v>
      </c>
      <c r="B41" s="161"/>
      <c r="C41" s="161"/>
      <c r="D41" s="161"/>
      <c r="E41" s="26"/>
      <c r="F41" s="12"/>
      <c r="G41" s="12"/>
      <c r="K41" s="11"/>
      <c r="L41" s="11"/>
      <c r="M41" s="11"/>
    </row>
    <row r="42" spans="1:13" ht="12.75" customHeight="1">
      <c r="A42" s="161" t="s">
        <v>99</v>
      </c>
      <c r="B42" s="161"/>
      <c r="C42" s="161"/>
      <c r="D42" s="161"/>
      <c r="E42" s="26" t="s">
        <v>100</v>
      </c>
      <c r="F42" s="28"/>
      <c r="G42" s="28"/>
      <c r="K42" s="11"/>
      <c r="L42" s="11"/>
      <c r="M42" s="11"/>
    </row>
    <row r="43" spans="1:13" ht="12.75" customHeight="1">
      <c r="A43" s="161" t="s">
        <v>101</v>
      </c>
      <c r="B43" s="161"/>
      <c r="C43" s="161"/>
      <c r="D43" s="161"/>
      <c r="E43" s="26" t="s">
        <v>102</v>
      </c>
      <c r="F43" s="31">
        <v>3777842</v>
      </c>
      <c r="G43" s="31">
        <v>592924</v>
      </c>
      <c r="K43" s="11"/>
      <c r="L43" s="11"/>
      <c r="M43" s="11"/>
    </row>
    <row r="44" spans="1:13" ht="12.75" customHeight="1">
      <c r="A44" s="161" t="s">
        <v>103</v>
      </c>
      <c r="B44" s="161"/>
      <c r="C44" s="161"/>
      <c r="D44" s="161"/>
      <c r="E44" s="26" t="s">
        <v>104</v>
      </c>
      <c r="F44" s="30"/>
      <c r="G44" s="30"/>
      <c r="K44" s="11"/>
      <c r="L44" s="11"/>
      <c r="M44" s="11"/>
    </row>
    <row r="45" spans="1:13" ht="12.75" customHeight="1">
      <c r="A45" s="161" t="s">
        <v>105</v>
      </c>
      <c r="B45" s="161"/>
      <c r="C45" s="161"/>
      <c r="D45" s="161"/>
      <c r="E45" s="26" t="s">
        <v>106</v>
      </c>
      <c r="F45" s="31">
        <v>20529193</v>
      </c>
      <c r="G45" s="31">
        <v>1663517</v>
      </c>
      <c r="K45" s="11"/>
      <c r="L45" s="11"/>
      <c r="M45" s="11"/>
    </row>
    <row r="46" spans="1:13" ht="12.75" customHeight="1">
      <c r="A46" s="161" t="s">
        <v>107</v>
      </c>
      <c r="B46" s="161"/>
      <c r="C46" s="161"/>
      <c r="D46" s="161"/>
      <c r="E46" s="26" t="s">
        <v>108</v>
      </c>
      <c r="F46" s="30"/>
      <c r="G46" s="30"/>
      <c r="K46" s="11"/>
      <c r="L46" s="11"/>
      <c r="M46" s="11"/>
    </row>
    <row r="47" spans="1:13" ht="12.75" customHeight="1">
      <c r="A47" s="161" t="s">
        <v>109</v>
      </c>
      <c r="B47" s="161"/>
      <c r="C47" s="161"/>
      <c r="D47" s="161"/>
      <c r="E47" s="26" t="s">
        <v>110</v>
      </c>
      <c r="F47" s="31">
        <v>1700</v>
      </c>
      <c r="G47" s="31">
        <v>168713</v>
      </c>
      <c r="K47" s="11"/>
      <c r="L47" s="11"/>
      <c r="M47" s="11"/>
    </row>
    <row r="48" spans="1:13" ht="12.75" customHeight="1">
      <c r="A48" s="161" t="s">
        <v>111</v>
      </c>
      <c r="B48" s="161"/>
      <c r="C48" s="161"/>
      <c r="D48" s="161"/>
      <c r="E48" s="29">
        <v>13</v>
      </c>
      <c r="F48" s="31">
        <v>146130</v>
      </c>
      <c r="G48" s="31">
        <v>90910</v>
      </c>
      <c r="K48" s="11"/>
      <c r="L48" s="11"/>
      <c r="M48" s="11"/>
    </row>
    <row r="49" spans="1:13" ht="12.75" customHeight="1">
      <c r="A49" s="161" t="s">
        <v>8</v>
      </c>
      <c r="B49" s="161"/>
      <c r="C49" s="161"/>
      <c r="D49" s="161"/>
      <c r="E49" s="26"/>
      <c r="F49" s="30"/>
      <c r="G49" s="30"/>
      <c r="K49" s="11"/>
      <c r="L49" s="11"/>
      <c r="M49" s="11"/>
    </row>
    <row r="50" spans="1:13" ht="12.75" customHeight="1">
      <c r="A50" s="161" t="s">
        <v>112</v>
      </c>
      <c r="B50" s="161"/>
      <c r="C50" s="161"/>
      <c r="D50" s="161"/>
      <c r="E50" s="26" t="s">
        <v>113</v>
      </c>
      <c r="F50" s="30"/>
      <c r="G50" s="30"/>
      <c r="K50" s="11"/>
      <c r="L50" s="11"/>
      <c r="M50" s="11"/>
    </row>
    <row r="51" spans="1:13" ht="12.75" customHeight="1">
      <c r="A51" s="161" t="s">
        <v>114</v>
      </c>
      <c r="B51" s="161"/>
      <c r="C51" s="161"/>
      <c r="D51" s="161"/>
      <c r="E51" s="26" t="s">
        <v>115</v>
      </c>
      <c r="F51" s="30"/>
      <c r="G51" s="30"/>
      <c r="K51" s="11"/>
      <c r="L51" s="11"/>
      <c r="M51" s="11"/>
    </row>
    <row r="52" spans="1:13" ht="24.75" customHeight="1">
      <c r="A52" s="174" t="s">
        <v>116</v>
      </c>
      <c r="B52" s="174"/>
      <c r="C52" s="174"/>
      <c r="D52" s="174"/>
      <c r="E52" s="16">
        <v>14</v>
      </c>
      <c r="F52" s="32">
        <f>SUM(F54:F58)</f>
        <v>870</v>
      </c>
      <c r="G52" s="32">
        <f>SUM(G54:G58)</f>
        <v>309</v>
      </c>
      <c r="K52" s="11"/>
      <c r="L52" s="11"/>
      <c r="M52" s="11"/>
    </row>
    <row r="53" spans="1:13" ht="12.75" customHeight="1">
      <c r="A53" s="174" t="s">
        <v>8</v>
      </c>
      <c r="B53" s="174"/>
      <c r="C53" s="174"/>
      <c r="D53" s="174"/>
      <c r="E53" s="17"/>
      <c r="F53" s="36"/>
      <c r="G53" s="36"/>
      <c r="K53" s="11"/>
      <c r="L53" s="11"/>
      <c r="M53" s="11"/>
    </row>
    <row r="54" spans="1:13" ht="12.75" customHeight="1">
      <c r="A54" s="174" t="s">
        <v>117</v>
      </c>
      <c r="B54" s="174"/>
      <c r="C54" s="174"/>
      <c r="D54" s="174"/>
      <c r="E54" s="17" t="s">
        <v>118</v>
      </c>
      <c r="F54" s="32">
        <v>870</v>
      </c>
      <c r="G54" s="32">
        <v>309</v>
      </c>
      <c r="K54" s="11"/>
      <c r="L54" s="11"/>
      <c r="M54" s="11"/>
    </row>
    <row r="55" spans="1:13" ht="12.75" customHeight="1">
      <c r="A55" s="174" t="s">
        <v>119</v>
      </c>
      <c r="B55" s="174"/>
      <c r="C55" s="174"/>
      <c r="D55" s="174"/>
      <c r="E55" s="17" t="s">
        <v>120</v>
      </c>
      <c r="F55" s="35"/>
      <c r="G55" s="35"/>
      <c r="K55" s="11"/>
      <c r="L55" s="11"/>
      <c r="M55" s="11"/>
    </row>
    <row r="56" spans="1:13" ht="12.75" customHeight="1">
      <c r="A56" s="174" t="s">
        <v>121</v>
      </c>
      <c r="B56" s="174"/>
      <c r="C56" s="174"/>
      <c r="D56" s="174"/>
      <c r="E56" s="17" t="s">
        <v>122</v>
      </c>
      <c r="F56" s="35"/>
      <c r="G56" s="35"/>
      <c r="K56" s="11"/>
      <c r="L56" s="11"/>
      <c r="M56" s="11"/>
    </row>
    <row r="57" spans="1:13" ht="12.75" customHeight="1">
      <c r="A57" s="174" t="s">
        <v>123</v>
      </c>
      <c r="B57" s="174"/>
      <c r="C57" s="174"/>
      <c r="D57" s="174"/>
      <c r="E57" s="17" t="s">
        <v>124</v>
      </c>
      <c r="F57" s="35"/>
      <c r="G57" s="35"/>
      <c r="K57" s="11"/>
      <c r="L57" s="11"/>
      <c r="M57" s="11"/>
    </row>
    <row r="58" spans="1:13" ht="12.75" customHeight="1">
      <c r="A58" s="174" t="s">
        <v>125</v>
      </c>
      <c r="B58" s="174"/>
      <c r="C58" s="174"/>
      <c r="D58" s="174"/>
      <c r="E58" s="17" t="s">
        <v>126</v>
      </c>
      <c r="F58" s="35"/>
      <c r="G58" s="35"/>
      <c r="K58" s="11"/>
      <c r="L58" s="11"/>
      <c r="M58" s="11"/>
    </row>
    <row r="59" spans="1:13" ht="12.75" customHeight="1">
      <c r="A59" s="177" t="s">
        <v>127</v>
      </c>
      <c r="B59" s="177"/>
      <c r="C59" s="177"/>
      <c r="D59" s="177"/>
      <c r="E59" s="16">
        <v>15</v>
      </c>
      <c r="F59" s="32">
        <v>11691165</v>
      </c>
      <c r="G59" s="32">
        <v>1859731</v>
      </c>
      <c r="K59" s="11"/>
      <c r="L59" s="11"/>
      <c r="M59" s="11"/>
    </row>
    <row r="60" spans="1:13" ht="12.75" customHeight="1">
      <c r="A60" s="174" t="s">
        <v>128</v>
      </c>
      <c r="B60" s="174"/>
      <c r="C60" s="174"/>
      <c r="D60" s="174"/>
      <c r="E60" s="16">
        <v>16</v>
      </c>
      <c r="F60" s="32">
        <f>SUM(F62:F65)</f>
        <v>938157</v>
      </c>
      <c r="G60" s="32">
        <f>SUM(G62:G65)</f>
        <v>575157</v>
      </c>
      <c r="K60" s="11"/>
      <c r="L60" s="11"/>
      <c r="M60" s="11"/>
    </row>
    <row r="61" spans="1:13" ht="12.75" customHeight="1">
      <c r="A61" s="174" t="s">
        <v>8</v>
      </c>
      <c r="B61" s="174"/>
      <c r="C61" s="174"/>
      <c r="D61" s="174"/>
      <c r="E61" s="17"/>
      <c r="F61" s="36"/>
      <c r="G61" s="36"/>
      <c r="K61" s="11"/>
      <c r="L61" s="11"/>
      <c r="M61" s="11"/>
    </row>
    <row r="62" spans="1:13" ht="12.75" customHeight="1">
      <c r="A62" s="174" t="s">
        <v>129</v>
      </c>
      <c r="B62" s="174"/>
      <c r="C62" s="174"/>
      <c r="D62" s="174"/>
      <c r="E62" s="17" t="s">
        <v>130</v>
      </c>
      <c r="F62" s="32">
        <v>706526</v>
      </c>
      <c r="G62" s="32">
        <v>444792</v>
      </c>
      <c r="K62" s="11"/>
      <c r="L62" s="11"/>
      <c r="M62" s="11"/>
    </row>
    <row r="63" spans="1:13" ht="12.75" customHeight="1">
      <c r="A63" s="174" t="s">
        <v>131</v>
      </c>
      <c r="B63" s="174"/>
      <c r="C63" s="174"/>
      <c r="D63" s="174"/>
      <c r="E63" s="17" t="s">
        <v>132</v>
      </c>
      <c r="F63" s="32">
        <v>94783</v>
      </c>
      <c r="G63" s="32">
        <v>42483</v>
      </c>
      <c r="K63" s="11"/>
      <c r="L63" s="11"/>
      <c r="M63" s="11"/>
    </row>
    <row r="64" spans="1:13" ht="12.75" customHeight="1">
      <c r="A64" s="174" t="s">
        <v>133</v>
      </c>
      <c r="B64" s="174"/>
      <c r="C64" s="174"/>
      <c r="D64" s="174"/>
      <c r="E64" s="17" t="s">
        <v>134</v>
      </c>
      <c r="F64" s="35"/>
      <c r="G64" s="35"/>
      <c r="K64" s="11"/>
      <c r="L64" s="11"/>
      <c r="M64" s="11"/>
    </row>
    <row r="65" spans="1:13" ht="24.75" customHeight="1">
      <c r="A65" s="174" t="s">
        <v>135</v>
      </c>
      <c r="B65" s="174"/>
      <c r="C65" s="174"/>
      <c r="D65" s="174"/>
      <c r="E65" s="17" t="s">
        <v>136</v>
      </c>
      <c r="F65" s="32">
        <v>136848</v>
      </c>
      <c r="G65" s="32">
        <v>87882</v>
      </c>
      <c r="K65" s="11"/>
      <c r="L65" s="11"/>
      <c r="M65" s="11"/>
    </row>
    <row r="66" spans="1:13" ht="12.75" customHeight="1">
      <c r="A66" s="174" t="s">
        <v>137</v>
      </c>
      <c r="B66" s="174"/>
      <c r="C66" s="174"/>
      <c r="D66" s="174"/>
      <c r="E66" s="16">
        <v>17</v>
      </c>
      <c r="F66" s="32">
        <v>2515</v>
      </c>
      <c r="G66" s="32">
        <v>12033</v>
      </c>
      <c r="K66" s="11"/>
      <c r="L66" s="11"/>
      <c r="M66" s="11"/>
    </row>
    <row r="67" spans="1:13" ht="12.75" customHeight="1">
      <c r="A67" s="174" t="s">
        <v>138</v>
      </c>
      <c r="B67" s="174"/>
      <c r="C67" s="174"/>
      <c r="D67" s="174"/>
      <c r="E67" s="16">
        <v>18</v>
      </c>
      <c r="F67" s="32">
        <v>7163478</v>
      </c>
      <c r="G67" s="32">
        <v>178334</v>
      </c>
      <c r="K67" s="11"/>
      <c r="L67" s="11"/>
      <c r="M67" s="11"/>
    </row>
    <row r="68" spans="1:13" ht="12.75" customHeight="1">
      <c r="A68" s="175" t="s">
        <v>139</v>
      </c>
      <c r="B68" s="175"/>
      <c r="C68" s="175"/>
      <c r="D68" s="175"/>
      <c r="E68" s="19">
        <v>19</v>
      </c>
      <c r="F68" s="37">
        <f>F40+F48+F52+F59+F60+F66+F67</f>
        <v>44251050</v>
      </c>
      <c r="G68" s="37">
        <f>G40+G48+G52+G59+G60+G66+G67</f>
        <v>5141628</v>
      </c>
      <c r="K68" s="11"/>
      <c r="L68" s="11"/>
      <c r="M68" s="11"/>
    </row>
    <row r="69" spans="1:13" s="33" customFormat="1" ht="12.75" customHeight="1">
      <c r="A69" s="174"/>
      <c r="B69" s="174"/>
      <c r="C69" s="174"/>
      <c r="D69" s="174"/>
      <c r="E69" s="17"/>
      <c r="F69" s="38"/>
      <c r="G69" s="38"/>
      <c r="I69" s="34"/>
      <c r="J69" s="11"/>
      <c r="K69" s="11"/>
      <c r="L69" s="11"/>
      <c r="M69" s="11"/>
    </row>
    <row r="70" spans="1:13" s="33" customFormat="1" ht="24.75" customHeight="1">
      <c r="A70" s="175" t="s">
        <v>140</v>
      </c>
      <c r="B70" s="175"/>
      <c r="C70" s="175"/>
      <c r="D70" s="175"/>
      <c r="E70" s="19">
        <v>20</v>
      </c>
      <c r="F70" s="37">
        <f>F38-F68</f>
        <v>11007037</v>
      </c>
      <c r="G70" s="37">
        <f>G38-G68</f>
        <v>1959032</v>
      </c>
      <c r="I70" s="34"/>
      <c r="J70" s="11"/>
      <c r="K70" s="11"/>
      <c r="L70" s="11"/>
      <c r="M70" s="11"/>
    </row>
    <row r="71" spans="1:13" ht="12.75" customHeight="1">
      <c r="A71" s="174"/>
      <c r="B71" s="174"/>
      <c r="C71" s="174"/>
      <c r="D71" s="174"/>
      <c r="E71" s="17"/>
      <c r="F71" s="38"/>
      <c r="G71" s="38"/>
      <c r="K71" s="11"/>
      <c r="L71" s="11"/>
      <c r="M71" s="11"/>
    </row>
    <row r="72" spans="1:13" ht="12.75" customHeight="1">
      <c r="A72" s="174" t="s">
        <v>141</v>
      </c>
      <c r="B72" s="174"/>
      <c r="C72" s="174"/>
      <c r="D72" s="174"/>
      <c r="E72" s="16">
        <v>21</v>
      </c>
      <c r="F72" s="32">
        <v>1134082</v>
      </c>
      <c r="G72" s="32">
        <v>292997</v>
      </c>
      <c r="K72" s="11"/>
      <c r="L72" s="11"/>
      <c r="M72" s="11"/>
    </row>
    <row r="73" spans="1:13" ht="12.75" customHeight="1">
      <c r="A73" s="174"/>
      <c r="B73" s="174"/>
      <c r="C73" s="174"/>
      <c r="D73" s="174"/>
      <c r="E73" s="17"/>
      <c r="F73" s="36"/>
      <c r="G73" s="36"/>
      <c r="K73" s="11"/>
      <c r="L73" s="11"/>
      <c r="M73" s="11"/>
    </row>
    <row r="74" spans="1:13" ht="24.75" customHeight="1">
      <c r="A74" s="175" t="s">
        <v>142</v>
      </c>
      <c r="B74" s="175"/>
      <c r="C74" s="175"/>
      <c r="D74" s="175"/>
      <c r="E74" s="19">
        <v>22</v>
      </c>
      <c r="F74" s="37">
        <f>F70-F72</f>
        <v>9872955</v>
      </c>
      <c r="G74" s="37">
        <f>G70-G72</f>
        <v>1666035</v>
      </c>
      <c r="K74" s="11"/>
      <c r="L74" s="11"/>
      <c r="M74" s="11"/>
    </row>
    <row r="75" spans="1:13" ht="12.75" customHeight="1">
      <c r="A75" s="174" t="s">
        <v>143</v>
      </c>
      <c r="B75" s="174"/>
      <c r="C75" s="174"/>
      <c r="D75" s="174"/>
      <c r="E75" s="16">
        <v>23</v>
      </c>
      <c r="F75" s="35"/>
      <c r="G75" s="35"/>
      <c r="K75" s="11"/>
      <c r="L75" s="11"/>
      <c r="M75" s="11"/>
    </row>
    <row r="76" spans="1:13" ht="12.75" customHeight="1">
      <c r="A76" s="174"/>
      <c r="B76" s="174"/>
      <c r="C76" s="174"/>
      <c r="D76" s="174"/>
      <c r="E76" s="17"/>
      <c r="F76" s="36"/>
      <c r="G76" s="36"/>
      <c r="K76" s="11"/>
      <c r="L76" s="11"/>
      <c r="M76" s="11"/>
    </row>
    <row r="77" spans="1:13" ht="12.75" customHeight="1">
      <c r="A77" s="175" t="s">
        <v>144</v>
      </c>
      <c r="B77" s="175"/>
      <c r="C77" s="175"/>
      <c r="D77" s="175"/>
      <c r="E77" s="19">
        <v>24</v>
      </c>
      <c r="F77" s="37">
        <f>F74</f>
        <v>9872955</v>
      </c>
      <c r="G77" s="37">
        <f>G74</f>
        <v>1666035</v>
      </c>
      <c r="K77" s="11"/>
      <c r="L77" s="11"/>
      <c r="M77" s="11"/>
    </row>
    <row r="78" spans="1:13" ht="12.75" customHeight="1">
      <c r="A78" s="174"/>
      <c r="B78" s="174"/>
      <c r="C78" s="174"/>
      <c r="D78" s="174"/>
      <c r="E78" s="17"/>
      <c r="F78" s="36"/>
      <c r="G78" s="36"/>
      <c r="K78" s="11"/>
      <c r="L78" s="11"/>
      <c r="M78" s="11"/>
    </row>
    <row r="79" spans="1:13" ht="12.75" customHeight="1">
      <c r="A79" s="175" t="s">
        <v>145</v>
      </c>
      <c r="B79" s="175"/>
      <c r="C79" s="175"/>
      <c r="D79" s="175"/>
      <c r="E79" s="19">
        <v>25</v>
      </c>
      <c r="F79" s="39"/>
      <c r="G79" s="39"/>
      <c r="K79" s="11"/>
      <c r="L79" s="11"/>
      <c r="M79" s="11"/>
    </row>
    <row r="80" spans="1:13" ht="12.75" customHeight="1">
      <c r="A80" s="174" t="s">
        <v>146</v>
      </c>
      <c r="B80" s="174"/>
      <c r="C80" s="174"/>
      <c r="D80" s="174"/>
      <c r="E80" s="16">
        <v>26</v>
      </c>
      <c r="F80" s="40"/>
      <c r="G80" s="40"/>
      <c r="K80" s="11"/>
      <c r="L80" s="11"/>
      <c r="M80" s="11"/>
    </row>
    <row r="81" spans="1:13" s="33" customFormat="1" ht="12.75" customHeight="1">
      <c r="A81" s="175" t="s">
        <v>147</v>
      </c>
      <c r="B81" s="175"/>
      <c r="C81" s="175"/>
      <c r="D81" s="175"/>
      <c r="E81" s="19">
        <v>27</v>
      </c>
      <c r="F81" s="41">
        <f>F77</f>
        <v>9872955</v>
      </c>
      <c r="G81" s="41">
        <f>G77</f>
        <v>1666035</v>
      </c>
      <c r="I81" s="34"/>
      <c r="J81" s="11"/>
      <c r="K81" s="11"/>
      <c r="L81" s="11"/>
      <c r="M81" s="11"/>
    </row>
    <row r="82" spans="1:13" s="33" customFormat="1" ht="12.75" customHeight="1">
      <c r="A82" s="174"/>
      <c r="B82" s="174"/>
      <c r="C82" s="174"/>
      <c r="D82" s="174"/>
      <c r="E82" s="17"/>
      <c r="F82" s="36"/>
      <c r="G82" s="36"/>
      <c r="I82" s="34"/>
      <c r="J82" s="11"/>
      <c r="K82" s="11"/>
      <c r="L82" s="11"/>
      <c r="M82" s="11"/>
    </row>
    <row r="83" spans="1:13" s="33" customFormat="1" ht="12.75" customHeight="1">
      <c r="A83" s="175" t="s">
        <v>147</v>
      </c>
      <c r="B83" s="175"/>
      <c r="C83" s="175"/>
      <c r="D83" s="175"/>
      <c r="E83" s="19">
        <v>28</v>
      </c>
      <c r="F83" s="41">
        <f>F81</f>
        <v>9872955</v>
      </c>
      <c r="G83" s="41">
        <f>G81</f>
        <v>1666035</v>
      </c>
      <c r="I83" s="34"/>
      <c r="J83" s="11"/>
      <c r="K83" s="11"/>
      <c r="L83" s="11"/>
      <c r="M83" s="11"/>
    </row>
    <row r="84" spans="1:13" s="1" customFormat="1" ht="12.75" customHeight="1">
      <c r="A84" s="174"/>
      <c r="B84" s="174"/>
      <c r="C84" s="174"/>
      <c r="D84" s="174"/>
      <c r="E84" s="17"/>
      <c r="F84" s="150"/>
      <c r="G84" s="150"/>
      <c r="I84" s="2"/>
      <c r="J84" s="2"/>
      <c r="K84" s="11"/>
    </row>
    <row r="85" spans="1:13" s="1" customFormat="1" ht="12.75" customHeight="1">
      <c r="A85" s="175" t="s">
        <v>240</v>
      </c>
      <c r="B85" s="175"/>
      <c r="C85" s="175"/>
      <c r="D85" s="175"/>
      <c r="E85" s="19">
        <v>29</v>
      </c>
      <c r="F85" s="155">
        <v>560</v>
      </c>
      <c r="G85" s="155">
        <v>274</v>
      </c>
      <c r="I85" s="2"/>
      <c r="J85" s="2"/>
      <c r="K85" s="11"/>
    </row>
    <row r="86" spans="1:13" s="1" customFormat="1" ht="12.75" customHeight="1">
      <c r="A86" s="151"/>
      <c r="B86" s="151"/>
      <c r="C86" s="151"/>
      <c r="D86" s="151"/>
      <c r="E86" s="152"/>
      <c r="F86" s="158"/>
      <c r="G86" s="158"/>
      <c r="I86" s="2"/>
      <c r="J86" s="2"/>
    </row>
    <row r="87" spans="1:13" s="1" customFormat="1" ht="12.75" customHeight="1">
      <c r="A87" s="151"/>
      <c r="B87" s="151"/>
      <c r="C87" s="151"/>
      <c r="D87" s="151"/>
      <c r="E87" s="152"/>
      <c r="F87" s="153"/>
      <c r="G87" s="153"/>
      <c r="I87" s="2"/>
      <c r="J87" s="2"/>
    </row>
    <row r="88" spans="1:13" s="1" customFormat="1" ht="12.75" customHeight="1">
      <c r="A88" s="160" t="s">
        <v>252</v>
      </c>
      <c r="B88" s="160"/>
      <c r="C88" s="160"/>
      <c r="D88" s="160"/>
      <c r="E88" s="160"/>
      <c r="F88" s="160"/>
      <c r="I88" s="2"/>
      <c r="J88" s="2"/>
    </row>
    <row r="89" spans="1:13" ht="15">
      <c r="A89" s="140"/>
      <c r="B89" s="140"/>
      <c r="C89" s="42"/>
      <c r="D89" s="1"/>
      <c r="E89" s="1"/>
    </row>
    <row r="90" spans="1:13" ht="12.75">
      <c r="A90" s="160" t="s">
        <v>201</v>
      </c>
      <c r="B90" s="160"/>
      <c r="C90" s="160"/>
      <c r="D90" s="160"/>
      <c r="E90" s="160"/>
    </row>
    <row r="91" spans="1:13" ht="12.75">
      <c r="A91" s="141"/>
      <c r="B91" s="141"/>
      <c r="C91" s="141"/>
      <c r="D91" s="1"/>
      <c r="E91" s="1"/>
    </row>
    <row r="92" spans="1:13" ht="12.75">
      <c r="A92" s="160" t="s">
        <v>241</v>
      </c>
      <c r="B92" s="160"/>
      <c r="C92" s="160"/>
      <c r="D92" s="160"/>
      <c r="E92" s="160"/>
    </row>
    <row r="93" spans="1:13" ht="15">
      <c r="A93" s="140"/>
      <c r="B93" s="140"/>
      <c r="C93" s="42"/>
      <c r="D93" s="1"/>
      <c r="E93" s="1"/>
    </row>
    <row r="94" spans="1:13" ht="12.75">
      <c r="A94" s="160" t="s">
        <v>202</v>
      </c>
      <c r="B94" s="160"/>
      <c r="C94" s="160"/>
    </row>
    <row r="95" spans="1:13" ht="15">
      <c r="A95" s="105"/>
      <c r="B95" s="140"/>
      <c r="C95" s="106"/>
    </row>
    <row r="96" spans="1:13" ht="15">
      <c r="A96" s="105" t="s">
        <v>203</v>
      </c>
      <c r="B96" s="140"/>
      <c r="C96" s="42"/>
    </row>
  </sheetData>
  <mergeCells count="88">
    <mergeCell ref="A84:D84"/>
    <mergeCell ref="A85:D85"/>
    <mergeCell ref="A8:D8"/>
    <mergeCell ref="A90:E90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44:D44"/>
    <mergeCell ref="A33:D33"/>
    <mergeCell ref="A92:E92"/>
    <mergeCell ref="A94:C94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32:D32"/>
    <mergeCell ref="A21:D21"/>
    <mergeCell ref="A1:G1"/>
    <mergeCell ref="A2:G2"/>
    <mergeCell ref="A3:G3"/>
    <mergeCell ref="A4:G4"/>
    <mergeCell ref="A7:G7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56:D56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74:D74"/>
    <mergeCell ref="A68:D68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88:F88"/>
    <mergeCell ref="A81:D81"/>
    <mergeCell ref="A82:D82"/>
    <mergeCell ref="A83:D83"/>
    <mergeCell ref="D5:E5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</mergeCells>
  <pageMargins left="0.74803149606299213" right="0.74803149606299213" top="0.98425196850393704" bottom="0.98425196850393704" header="0.51181102362204722" footer="0.51181102362204722"/>
  <pageSetup paperSize="256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4"/>
  <sheetViews>
    <sheetView topLeftCell="A31" zoomScale="80" zoomScaleNormal="80" zoomScaleSheetLayoutView="80" workbookViewId="0">
      <selection activeCell="C53" sqref="C53"/>
    </sheetView>
  </sheetViews>
  <sheetFormatPr defaultColWidth="10.6640625" defaultRowHeight="12.75"/>
  <cols>
    <col min="1" max="1" width="65.33203125" style="48" customWidth="1"/>
    <col min="2" max="2" width="16.5" style="48" customWidth="1"/>
    <col min="3" max="3" width="20.33203125" style="49" customWidth="1"/>
    <col min="4" max="4" width="24.5" style="48" customWidth="1"/>
    <col min="5" max="5" width="10.6640625" style="48"/>
    <col min="6" max="6" width="12.5" style="48" bestFit="1" customWidth="1"/>
    <col min="7" max="7" width="17.83203125" style="48" customWidth="1"/>
    <col min="8" max="10" width="10.6640625" style="48"/>
    <col min="11" max="11" width="18" style="48" customWidth="1"/>
    <col min="12" max="16384" width="10.6640625" style="48"/>
  </cols>
  <sheetData>
    <row r="1" spans="1:8">
      <c r="D1" s="50" t="s">
        <v>153</v>
      </c>
    </row>
    <row r="2" spans="1:8">
      <c r="A2" s="185" t="s">
        <v>154</v>
      </c>
      <c r="B2" s="185"/>
      <c r="C2" s="185"/>
      <c r="D2" s="185"/>
    </row>
    <row r="3" spans="1:8">
      <c r="A3" s="186" t="s">
        <v>249</v>
      </c>
      <c r="B3" s="186"/>
      <c r="C3" s="186"/>
      <c r="D3" s="186"/>
    </row>
    <row r="4" spans="1:8">
      <c r="A4" s="187" t="s">
        <v>155</v>
      </c>
      <c r="B4" s="187"/>
      <c r="C4" s="187"/>
      <c r="D4" s="187"/>
    </row>
    <row r="5" spans="1:8">
      <c r="A5" s="185" t="s">
        <v>248</v>
      </c>
      <c r="B5" s="185"/>
      <c r="C5" s="185"/>
      <c r="D5" s="185"/>
    </row>
    <row r="6" spans="1:8" s="53" customFormat="1" ht="10.5" customHeight="1">
      <c r="A6" s="51"/>
      <c r="B6" s="51"/>
      <c r="C6" s="52"/>
      <c r="D6" s="51"/>
      <c r="F6" s="48"/>
    </row>
    <row r="7" spans="1:8" s="53" customFormat="1" ht="10.5" customHeight="1">
      <c r="A7" s="51"/>
      <c r="B7" s="51"/>
      <c r="C7" s="52"/>
      <c r="D7" s="54" t="s">
        <v>156</v>
      </c>
      <c r="F7" s="48"/>
    </row>
    <row r="8" spans="1:8" s="57" customFormat="1" ht="85.5" customHeight="1">
      <c r="A8" s="55" t="s">
        <v>4</v>
      </c>
      <c r="B8" s="55" t="s">
        <v>157</v>
      </c>
      <c r="C8" s="56" t="s">
        <v>57</v>
      </c>
      <c r="D8" s="55" t="s">
        <v>158</v>
      </c>
      <c r="F8" s="48"/>
    </row>
    <row r="9" spans="1:8">
      <c r="A9" s="58">
        <v>1</v>
      </c>
      <c r="B9" s="59">
        <v>2</v>
      </c>
      <c r="C9" s="60">
        <v>3</v>
      </c>
      <c r="D9" s="58">
        <v>4</v>
      </c>
    </row>
    <row r="10" spans="1:8" ht="33" customHeight="1">
      <c r="A10" s="61" t="s">
        <v>159</v>
      </c>
      <c r="B10" s="62" t="s">
        <v>160</v>
      </c>
      <c r="C10" s="63"/>
      <c r="D10" s="63"/>
    </row>
    <row r="11" spans="1:8" ht="15.75" customHeight="1">
      <c r="A11" s="64" t="s">
        <v>161</v>
      </c>
      <c r="B11" s="65">
        <v>2</v>
      </c>
      <c r="C11" s="70">
        <f>[81]TDSheet!$N$12</f>
        <v>10960203</v>
      </c>
      <c r="D11" s="70">
        <v>4436994</v>
      </c>
      <c r="G11" s="67"/>
      <c r="H11" s="89"/>
    </row>
    <row r="12" spans="1:8" ht="15" customHeight="1">
      <c r="A12" s="68" t="s">
        <v>162</v>
      </c>
      <c r="B12" s="69">
        <v>3</v>
      </c>
      <c r="C12" s="70">
        <f>[81]TDSheet!$N$22</f>
        <v>-4377208</v>
      </c>
      <c r="D12" s="70">
        <v>-502752</v>
      </c>
      <c r="G12" s="67"/>
      <c r="H12" s="89"/>
    </row>
    <row r="13" spans="1:8" ht="15" customHeight="1">
      <c r="A13" s="71" t="s">
        <v>163</v>
      </c>
      <c r="B13" s="69">
        <v>4</v>
      </c>
      <c r="C13" s="70">
        <f>[81]TDSheet!$N$28</f>
        <v>33311</v>
      </c>
      <c r="D13" s="70">
        <v>6708</v>
      </c>
      <c r="G13" s="67"/>
      <c r="H13" s="89"/>
    </row>
    <row r="14" spans="1:8" ht="15" customHeight="1">
      <c r="A14" s="72" t="s">
        <v>164</v>
      </c>
      <c r="B14" s="73">
        <v>5</v>
      </c>
      <c r="C14" s="70">
        <f>[81]TDSheet!$N$34</f>
        <v>-190148</v>
      </c>
      <c r="D14" s="70">
        <v>-90228</v>
      </c>
      <c r="G14" s="67"/>
      <c r="H14" s="89"/>
    </row>
    <row r="15" spans="1:8" ht="15" customHeight="1">
      <c r="A15" s="74" t="s">
        <v>165</v>
      </c>
      <c r="B15" s="75">
        <v>6</v>
      </c>
      <c r="C15" s="70">
        <f>[81]TDSheet!$N$38</f>
        <v>260875</v>
      </c>
      <c r="D15" s="70">
        <v>64512</v>
      </c>
      <c r="G15" s="67"/>
      <c r="H15" s="89"/>
    </row>
    <row r="16" spans="1:8" ht="15" customHeight="1">
      <c r="A16" s="71" t="s">
        <v>166</v>
      </c>
      <c r="B16" s="69">
        <v>7</v>
      </c>
      <c r="C16" s="70">
        <f>[81]TDSheet!$N$42</f>
        <v>-680790</v>
      </c>
      <c r="D16" s="70">
        <v>-412230</v>
      </c>
      <c r="G16" s="67"/>
      <c r="H16" s="89"/>
    </row>
    <row r="17" spans="1:11" ht="15" customHeight="1">
      <c r="A17" s="71" t="s">
        <v>167</v>
      </c>
      <c r="B17" s="69">
        <v>8</v>
      </c>
      <c r="C17" s="70">
        <f>[81]TDSheet!$N$48</f>
        <v>-861773</v>
      </c>
      <c r="D17" s="70">
        <v>-221928</v>
      </c>
      <c r="G17" s="67"/>
      <c r="H17" s="89"/>
    </row>
    <row r="18" spans="1:11" ht="15" customHeight="1">
      <c r="A18" s="71"/>
      <c r="B18" s="76" t="s">
        <v>168</v>
      </c>
      <c r="C18" s="77">
        <f>SUM(C11:C17)</f>
        <v>5144470</v>
      </c>
      <c r="D18" s="77">
        <f>SUM(D11:D17)</f>
        <v>3281076</v>
      </c>
      <c r="G18" s="67"/>
      <c r="H18" s="89"/>
    </row>
    <row r="19" spans="1:11" ht="28.5" customHeight="1">
      <c r="A19" s="78" t="s">
        <v>169</v>
      </c>
      <c r="B19" s="65" t="s">
        <v>170</v>
      </c>
      <c r="C19" s="79"/>
      <c r="D19" s="80"/>
      <c r="G19" s="67"/>
      <c r="H19" s="89"/>
    </row>
    <row r="20" spans="1:11">
      <c r="A20" s="68" t="s">
        <v>171</v>
      </c>
      <c r="B20" s="65">
        <v>11</v>
      </c>
      <c r="C20" s="70">
        <f>[81]TDSheet!$N$57</f>
        <v>11742699</v>
      </c>
      <c r="D20" s="70">
        <v>-776593</v>
      </c>
      <c r="G20" s="67"/>
      <c r="H20" s="89"/>
    </row>
    <row r="21" spans="1:11" ht="25.5">
      <c r="A21" s="68" t="s">
        <v>172</v>
      </c>
      <c r="B21" s="65">
        <v>12</v>
      </c>
      <c r="C21" s="70">
        <f>[81]TDSheet!$N$64</f>
        <v>5644</v>
      </c>
      <c r="D21" s="70">
        <v>1612</v>
      </c>
      <c r="G21" s="67"/>
      <c r="H21" s="89"/>
    </row>
    <row r="22" spans="1:11">
      <c r="A22" s="81" t="s">
        <v>173</v>
      </c>
      <c r="B22" s="69">
        <v>13</v>
      </c>
      <c r="C22" s="70">
        <f>[81]TDSheet!$N$67</f>
        <v>5201960</v>
      </c>
      <c r="D22" s="70">
        <v>495948</v>
      </c>
      <c r="G22" s="67"/>
      <c r="H22" s="89"/>
    </row>
    <row r="23" spans="1:11">
      <c r="A23" s="81" t="s">
        <v>174</v>
      </c>
      <c r="B23" s="69">
        <v>14</v>
      </c>
      <c r="C23" s="70">
        <f>[81]TDSheet!$N$72</f>
        <v>3185041</v>
      </c>
      <c r="D23" s="70">
        <v>1718909</v>
      </c>
      <c r="G23" s="67"/>
      <c r="H23" s="89"/>
    </row>
    <row r="24" spans="1:11">
      <c r="A24" s="74" t="s">
        <v>175</v>
      </c>
      <c r="B24" s="75">
        <v>15</v>
      </c>
      <c r="C24" s="70">
        <f>[81]TDSheet!$N$74</f>
        <v>-2343371</v>
      </c>
      <c r="D24" s="70">
        <v>-2883486</v>
      </c>
      <c r="G24" s="67"/>
      <c r="H24" s="89"/>
    </row>
    <row r="25" spans="1:11">
      <c r="A25" s="71" t="s">
        <v>176</v>
      </c>
      <c r="B25" s="69">
        <v>16</v>
      </c>
      <c r="C25" s="70">
        <f>[81]TDSheet!$N$83</f>
        <v>-16370</v>
      </c>
      <c r="D25" s="70">
        <v>-39203</v>
      </c>
      <c r="G25" s="67"/>
      <c r="H25" s="89"/>
    </row>
    <row r="26" spans="1:11">
      <c r="A26" s="71" t="s">
        <v>28</v>
      </c>
      <c r="B26" s="69">
        <v>17</v>
      </c>
      <c r="C26" s="66">
        <f>[81]TDSheet!$N$89</f>
        <v>3209367</v>
      </c>
      <c r="D26" s="66">
        <v>-283145</v>
      </c>
      <c r="G26" s="67"/>
      <c r="H26" s="89"/>
    </row>
    <row r="27" spans="1:11" ht="26.25" customHeight="1">
      <c r="A27" s="82" t="s">
        <v>177</v>
      </c>
      <c r="B27" s="76">
        <v>18</v>
      </c>
      <c r="C27" s="83"/>
      <c r="D27" s="157"/>
      <c r="G27" s="67"/>
      <c r="H27" s="89"/>
    </row>
    <row r="28" spans="1:11">
      <c r="A28" s="85" t="s">
        <v>178</v>
      </c>
      <c r="B28" s="65">
        <v>19</v>
      </c>
      <c r="C28" s="66">
        <f>[81]TDSheet!$N$103</f>
        <v>-148021</v>
      </c>
      <c r="D28" s="66">
        <v>658590</v>
      </c>
      <c r="G28" s="67"/>
      <c r="H28" s="89"/>
    </row>
    <row r="29" spans="1:11">
      <c r="A29" s="85" t="s">
        <v>250</v>
      </c>
      <c r="B29" s="65">
        <v>20</v>
      </c>
      <c r="C29" s="66">
        <f>[81]TDSheet!$N$109</f>
        <v>304849</v>
      </c>
      <c r="D29" s="66"/>
      <c r="G29" s="67"/>
      <c r="H29" s="89"/>
    </row>
    <row r="30" spans="1:11">
      <c r="A30" s="85" t="s">
        <v>41</v>
      </c>
      <c r="B30" s="65">
        <v>21</v>
      </c>
      <c r="C30" s="66">
        <f>[81]TDSheet!$N$112</f>
        <v>-390570</v>
      </c>
      <c r="D30" s="66">
        <v>15839</v>
      </c>
      <c r="G30" s="67"/>
      <c r="H30" s="89"/>
    </row>
    <row r="31" spans="1:11" ht="41.25" customHeight="1">
      <c r="A31" s="86" t="s">
        <v>179</v>
      </c>
      <c r="B31" s="76">
        <v>22</v>
      </c>
      <c r="C31" s="87">
        <f>SUM(C18:C30)</f>
        <v>25895698</v>
      </c>
      <c r="D31" s="87">
        <f>SUM(D18:D30)</f>
        <v>2189547</v>
      </c>
      <c r="G31" s="67"/>
      <c r="H31" s="89"/>
    </row>
    <row r="32" spans="1:11">
      <c r="A32" s="71" t="s">
        <v>180</v>
      </c>
      <c r="B32" s="69">
        <v>23</v>
      </c>
      <c r="C32" s="88">
        <f>[81]TDSheet!$N$120</f>
        <v>-14528</v>
      </c>
      <c r="D32" s="88">
        <v>-12938</v>
      </c>
      <c r="G32" s="67"/>
      <c r="H32" s="89"/>
      <c r="K32" s="89"/>
    </row>
    <row r="33" spans="1:8" ht="29.25" customHeight="1">
      <c r="A33" s="82" t="s">
        <v>181</v>
      </c>
      <c r="B33" s="76">
        <v>24</v>
      </c>
      <c r="C33" s="87">
        <f>C31+C32</f>
        <v>25881170</v>
      </c>
      <c r="D33" s="87">
        <f>D31+D32</f>
        <v>2176609</v>
      </c>
      <c r="G33" s="67"/>
      <c r="H33" s="89"/>
    </row>
    <row r="34" spans="1:8" ht="27.75" customHeight="1">
      <c r="A34" s="71" t="s">
        <v>182</v>
      </c>
      <c r="B34" s="69">
        <v>25</v>
      </c>
      <c r="C34" s="88"/>
      <c r="D34" s="88"/>
      <c r="G34" s="67"/>
      <c r="H34" s="89"/>
    </row>
    <row r="35" spans="1:8" ht="33" customHeight="1">
      <c r="A35" s="90" t="s">
        <v>183</v>
      </c>
      <c r="B35" s="73">
        <v>26</v>
      </c>
      <c r="C35" s="91">
        <f>[81]TDSheet!$N$124</f>
        <v>112488946</v>
      </c>
      <c r="D35" s="91">
        <v>342473</v>
      </c>
      <c r="G35" s="67"/>
      <c r="H35" s="89"/>
    </row>
    <row r="36" spans="1:8" ht="17.25" customHeight="1">
      <c r="A36" s="74" t="s">
        <v>184</v>
      </c>
      <c r="B36" s="75">
        <v>27</v>
      </c>
      <c r="C36" s="91">
        <f>[81]TDSheet!$N$131</f>
        <v>-29838</v>
      </c>
      <c r="D36" s="91">
        <v>-920</v>
      </c>
      <c r="G36" s="67"/>
      <c r="H36" s="89"/>
    </row>
    <row r="37" spans="1:8" ht="25.5" customHeight="1">
      <c r="A37" s="61" t="s">
        <v>185</v>
      </c>
      <c r="B37" s="65">
        <v>28</v>
      </c>
      <c r="C37" s="66">
        <f>[81]TDSheet!$N$134</f>
        <v>0</v>
      </c>
      <c r="D37" s="66">
        <v>9923</v>
      </c>
      <c r="G37" s="67"/>
      <c r="H37" s="89"/>
    </row>
    <row r="38" spans="1:8" ht="15.75" customHeight="1">
      <c r="A38" s="82" t="s">
        <v>186</v>
      </c>
      <c r="B38" s="76">
        <v>29</v>
      </c>
      <c r="C38" s="84">
        <f>SUM(C35:C37)</f>
        <v>112459108</v>
      </c>
      <c r="D38" s="84">
        <f>SUM(D35:D37)</f>
        <v>351476</v>
      </c>
      <c r="G38" s="67"/>
      <c r="H38" s="89"/>
    </row>
    <row r="39" spans="1:8" ht="27.75" customHeight="1">
      <c r="A39" s="61" t="s">
        <v>187</v>
      </c>
      <c r="B39" s="92">
        <v>30</v>
      </c>
      <c r="C39" s="77"/>
      <c r="D39" s="77"/>
      <c r="G39" s="67"/>
      <c r="H39" s="89"/>
    </row>
    <row r="40" spans="1:8" ht="29.25" customHeight="1">
      <c r="A40" s="93" t="s">
        <v>188</v>
      </c>
      <c r="B40" s="75">
        <v>31</v>
      </c>
      <c r="C40" s="70">
        <f>[81]TDSheet!$N$140</f>
        <v>-65000000</v>
      </c>
      <c r="D40" s="70"/>
      <c r="G40" s="67"/>
      <c r="H40" s="89"/>
    </row>
    <row r="41" spans="1:8" ht="15.75" customHeight="1">
      <c r="A41" s="93" t="s">
        <v>189</v>
      </c>
      <c r="B41" s="69">
        <v>32</v>
      </c>
      <c r="C41" s="70"/>
      <c r="D41" s="70"/>
      <c r="G41" s="67"/>
      <c r="H41" s="89"/>
    </row>
    <row r="42" spans="1:8" ht="15.75" customHeight="1">
      <c r="A42" s="93" t="s">
        <v>190</v>
      </c>
      <c r="B42" s="75">
        <v>33</v>
      </c>
      <c r="C42" s="70"/>
      <c r="D42" s="70"/>
      <c r="G42" s="67"/>
      <c r="H42" s="89"/>
    </row>
    <row r="43" spans="1:8" ht="15.75" customHeight="1">
      <c r="A43" s="93" t="s">
        <v>191</v>
      </c>
      <c r="B43" s="69">
        <v>34</v>
      </c>
      <c r="C43" s="70">
        <f>[81]TDSheet!$N$141</f>
        <v>29232010</v>
      </c>
      <c r="D43" s="70"/>
      <c r="G43" s="67"/>
      <c r="H43" s="89"/>
    </row>
    <row r="44" spans="1:8" ht="15.75" customHeight="1">
      <c r="A44" s="93" t="s">
        <v>192</v>
      </c>
      <c r="B44" s="75">
        <v>35</v>
      </c>
      <c r="C44" s="70"/>
      <c r="D44" s="70"/>
      <c r="G44" s="67"/>
      <c r="H44" s="89"/>
    </row>
    <row r="45" spans="1:8" ht="15.75" customHeight="1">
      <c r="A45" s="94" t="s">
        <v>193</v>
      </c>
      <c r="B45" s="69">
        <v>36</v>
      </c>
      <c r="C45" s="70"/>
      <c r="D45" s="70"/>
      <c r="G45" s="67"/>
      <c r="H45" s="89"/>
    </row>
    <row r="46" spans="1:8" ht="15.75" customHeight="1">
      <c r="A46" s="71" t="s">
        <v>194</v>
      </c>
      <c r="B46" s="75">
        <v>37</v>
      </c>
      <c r="C46" s="70"/>
      <c r="D46" s="70"/>
      <c r="G46" s="67"/>
      <c r="H46" s="89"/>
    </row>
    <row r="47" spans="1:8" ht="25.5" customHeight="1">
      <c r="A47" s="95" t="s">
        <v>195</v>
      </c>
      <c r="B47" s="96">
        <v>38</v>
      </c>
      <c r="C47" s="84">
        <f>SUM(C40:C46)</f>
        <v>-35767990</v>
      </c>
      <c r="D47" s="84">
        <f>SUM(D40:D46)</f>
        <v>0</v>
      </c>
      <c r="G47" s="67"/>
      <c r="H47" s="89"/>
    </row>
    <row r="48" spans="1:8" ht="30.75" customHeight="1">
      <c r="A48" s="86" t="s">
        <v>196</v>
      </c>
      <c r="B48" s="76">
        <v>39</v>
      </c>
      <c r="C48" s="84">
        <f>C47+C38+C33</f>
        <v>102572288</v>
      </c>
      <c r="D48" s="84">
        <f>D47+D38+D33</f>
        <v>2528085</v>
      </c>
      <c r="G48" s="67"/>
      <c r="H48" s="89"/>
    </row>
    <row r="49" spans="1:8" ht="25.5">
      <c r="A49" s="61" t="s">
        <v>197</v>
      </c>
      <c r="B49" s="69">
        <v>40</v>
      </c>
      <c r="C49" s="70">
        <f>[81]TDSheet!$N$160</f>
        <v>7092</v>
      </c>
      <c r="D49" s="70">
        <v>101926</v>
      </c>
      <c r="G49" s="67"/>
      <c r="H49" s="89"/>
    </row>
    <row r="50" spans="1:8" ht="25.5">
      <c r="A50" s="61" t="s">
        <v>198</v>
      </c>
      <c r="B50" s="69">
        <v>41</v>
      </c>
      <c r="C50" s="70">
        <f>[81]TDSheet!$N$164</f>
        <v>-2854</v>
      </c>
      <c r="D50" s="70">
        <v>24488</v>
      </c>
      <c r="G50" s="67"/>
      <c r="H50" s="89"/>
    </row>
    <row r="51" spans="1:8" ht="35.25" customHeight="1">
      <c r="A51" s="61" t="s">
        <v>199</v>
      </c>
      <c r="B51" s="65">
        <v>42</v>
      </c>
      <c r="C51" s="66">
        <f>[81]TDSheet!$N$165</f>
        <v>63619060</v>
      </c>
      <c r="D51" s="66">
        <v>32735123</v>
      </c>
      <c r="G51" s="67"/>
      <c r="H51" s="89"/>
    </row>
    <row r="52" spans="1:8" ht="27" customHeight="1">
      <c r="A52" s="86" t="s">
        <v>200</v>
      </c>
      <c r="B52" s="76">
        <v>43</v>
      </c>
      <c r="C52" s="84">
        <f>SUM(C48:C51)</f>
        <v>166195586</v>
      </c>
      <c r="D52" s="84">
        <f>SUM(D48:D51)</f>
        <v>35389622</v>
      </c>
      <c r="G52" s="67"/>
      <c r="H52" s="89"/>
    </row>
    <row r="53" spans="1:8" ht="13.5" customHeight="1">
      <c r="A53" s="97"/>
      <c r="B53" s="97"/>
      <c r="C53" s="98"/>
      <c r="D53" s="98"/>
    </row>
    <row r="54" spans="1:8" ht="13.5" customHeight="1">
      <c r="A54" s="99"/>
      <c r="B54" s="99"/>
      <c r="C54" s="100"/>
      <c r="D54" s="100"/>
    </row>
    <row r="55" spans="1:8" ht="13.5" customHeight="1">
      <c r="A55" s="184" t="s">
        <v>253</v>
      </c>
      <c r="B55" s="184"/>
      <c r="C55" s="184"/>
      <c r="D55" s="184"/>
      <c r="E55" s="184"/>
    </row>
    <row r="56" spans="1:8" ht="13.5" customHeight="1">
      <c r="A56" s="101"/>
      <c r="B56" s="101"/>
      <c r="C56" s="42"/>
      <c r="D56" s="102"/>
      <c r="E56" s="102"/>
    </row>
    <row r="57" spans="1:8" ht="13.5" customHeight="1">
      <c r="A57" s="184" t="s">
        <v>201</v>
      </c>
      <c r="B57" s="184"/>
      <c r="C57" s="184"/>
      <c r="D57" s="184"/>
      <c r="E57" s="184"/>
    </row>
    <row r="58" spans="1:8" ht="13.5" customHeight="1">
      <c r="A58" s="103"/>
      <c r="B58" s="103"/>
      <c r="C58" s="103"/>
      <c r="D58" s="102"/>
      <c r="E58" s="102"/>
    </row>
    <row r="59" spans="1:8" ht="18" customHeight="1">
      <c r="A59" s="160" t="s">
        <v>241</v>
      </c>
      <c r="B59" s="160"/>
      <c r="C59" s="160"/>
      <c r="D59" s="160"/>
      <c r="E59" s="160"/>
    </row>
    <row r="60" spans="1:8" ht="15" customHeight="1">
      <c r="A60" s="101"/>
      <c r="B60" s="101"/>
      <c r="C60" s="42"/>
      <c r="D60" s="102"/>
      <c r="E60" s="102"/>
    </row>
    <row r="61" spans="1:8" ht="15" customHeight="1">
      <c r="A61" s="184" t="s">
        <v>202</v>
      </c>
      <c r="B61" s="184"/>
      <c r="C61" s="184"/>
      <c r="D61" s="104"/>
      <c r="E61" s="104"/>
    </row>
    <row r="62" spans="1:8" ht="15" customHeight="1">
      <c r="A62" s="105"/>
      <c r="B62" s="101"/>
      <c r="C62" s="106"/>
      <c r="D62" s="104"/>
      <c r="E62" s="104"/>
    </row>
    <row r="63" spans="1:8" s="97" customFormat="1" ht="23.25" customHeight="1">
      <c r="A63" s="105" t="s">
        <v>203</v>
      </c>
      <c r="B63" s="101"/>
      <c r="C63" s="42"/>
      <c r="D63" s="104"/>
      <c r="E63" s="104"/>
      <c r="F63" s="48"/>
    </row>
    <row r="64" spans="1:8" ht="40.5" customHeight="1">
      <c r="A64" s="105"/>
      <c r="B64" s="107"/>
      <c r="C64" s="107"/>
      <c r="D64" s="107"/>
    </row>
    <row r="65" spans="1:6" s="109" customFormat="1" ht="33" customHeight="1">
      <c r="A65" s="48"/>
      <c r="B65" s="48"/>
      <c r="C65" s="49"/>
      <c r="D65" s="48"/>
      <c r="E65" s="108"/>
      <c r="F65" s="48"/>
    </row>
    <row r="66" spans="1:6" s="109" customFormat="1" ht="13.5" customHeight="1">
      <c r="A66" s="48"/>
      <c r="B66" s="48"/>
      <c r="C66" s="49"/>
      <c r="D66" s="48"/>
      <c r="E66" s="108"/>
      <c r="F66" s="48"/>
    </row>
    <row r="67" spans="1:6" s="109" customFormat="1" ht="14.25" customHeight="1">
      <c r="A67" s="48"/>
      <c r="B67" s="48"/>
      <c r="C67" s="49"/>
      <c r="D67" s="48"/>
      <c r="F67" s="48"/>
    </row>
    <row r="68" spans="1:6" s="109" customFormat="1" ht="18" customHeight="1">
      <c r="A68" s="48"/>
      <c r="B68" s="48"/>
      <c r="C68" s="49"/>
      <c r="D68" s="48"/>
      <c r="F68" s="48"/>
    </row>
    <row r="69" spans="1:6" s="109" customFormat="1" ht="21" customHeight="1">
      <c r="A69" s="48"/>
      <c r="B69" s="48"/>
      <c r="C69" s="49"/>
      <c r="D69" s="48"/>
      <c r="F69" s="48"/>
    </row>
    <row r="70" spans="1:6" s="109" customFormat="1" ht="11.25" customHeight="1">
      <c r="A70" s="48"/>
      <c r="B70" s="48"/>
      <c r="C70" s="49"/>
      <c r="D70" s="48"/>
      <c r="F70" s="48"/>
    </row>
    <row r="71" spans="1:6" s="109" customFormat="1" ht="6.75" customHeight="1">
      <c r="A71" s="48"/>
      <c r="B71" s="48"/>
      <c r="C71" s="49"/>
      <c r="D71" s="48"/>
      <c r="F71" s="48"/>
    </row>
    <row r="72" spans="1:6" s="109" customFormat="1" ht="15">
      <c r="A72" s="48"/>
      <c r="B72" s="48"/>
      <c r="C72" s="49"/>
      <c r="D72" s="48"/>
      <c r="F72" s="48"/>
    </row>
    <row r="73" spans="1:6" s="109" customFormat="1" ht="9.75" customHeight="1">
      <c r="A73" s="48"/>
      <c r="B73" s="48"/>
      <c r="C73" s="49"/>
      <c r="D73" s="48"/>
      <c r="F73" s="48"/>
    </row>
    <row r="74" spans="1:6" s="109" customFormat="1" ht="15">
      <c r="A74" s="48"/>
      <c r="B74" s="48"/>
      <c r="C74" s="49"/>
      <c r="D74" s="48"/>
      <c r="F74" s="48"/>
    </row>
  </sheetData>
  <mergeCells count="8">
    <mergeCell ref="A59:E59"/>
    <mergeCell ref="A61:C61"/>
    <mergeCell ref="A2:D2"/>
    <mergeCell ref="A3:D3"/>
    <mergeCell ref="A4:D4"/>
    <mergeCell ref="A5:D5"/>
    <mergeCell ref="A55:E55"/>
    <mergeCell ref="A57:E57"/>
  </mergeCells>
  <pageMargins left="0.98425196850393704" right="0.59055118110236227" top="0.59055118110236227" bottom="0.55118110236220474" header="0.15748031496062992" footer="0.23622047244094491"/>
  <pageSetup paperSize="256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M73"/>
  <sheetViews>
    <sheetView topLeftCell="A13" zoomScale="85" zoomScaleNormal="85" zoomScaleSheetLayoutView="80" workbookViewId="0">
      <pane xSplit="2" topLeftCell="C1" activePane="topRight" state="frozen"/>
      <selection activeCell="A88" sqref="A88"/>
      <selection pane="topRight" activeCell="D59" sqref="D59"/>
    </sheetView>
  </sheetViews>
  <sheetFormatPr defaultColWidth="10.6640625" defaultRowHeight="12.75"/>
  <cols>
    <col min="1" max="1" width="69.83203125" style="49" customWidth="1"/>
    <col min="2" max="2" width="10.6640625" style="49"/>
    <col min="3" max="3" width="17.5" style="49" customWidth="1"/>
    <col min="4" max="4" width="16.33203125" style="49" customWidth="1"/>
    <col min="5" max="5" width="19.5" style="49" customWidth="1"/>
    <col min="6" max="6" width="16.6640625" style="49" customWidth="1"/>
    <col min="7" max="7" width="20.6640625" style="49" customWidth="1"/>
    <col min="8" max="8" width="20.33203125" style="49" customWidth="1"/>
    <col min="9" max="9" width="16.5" style="49" customWidth="1"/>
    <col min="10" max="10" width="17.6640625" style="49" customWidth="1"/>
    <col min="11" max="11" width="16.6640625" style="49" customWidth="1"/>
    <col min="12" max="12" width="12.83203125" style="49" customWidth="1"/>
    <col min="13" max="13" width="18.1640625" style="49" customWidth="1"/>
    <col min="14" max="16384" width="10.6640625" style="49"/>
  </cols>
  <sheetData>
    <row r="1" spans="1:12">
      <c r="H1" s="188"/>
      <c r="I1" s="188"/>
      <c r="J1" s="188"/>
      <c r="K1" s="50" t="s">
        <v>204</v>
      </c>
    </row>
    <row r="3" spans="1:12">
      <c r="A3" s="189" t="s">
        <v>205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2">
      <c r="A4" s="190" t="s">
        <v>249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2">
      <c r="A5" s="191" t="s">
        <v>155</v>
      </c>
      <c r="B5" s="191"/>
      <c r="C5" s="191"/>
      <c r="D5" s="191"/>
      <c r="E5" s="191"/>
      <c r="F5" s="191"/>
      <c r="G5" s="191"/>
      <c r="H5" s="191"/>
      <c r="I5" s="191"/>
      <c r="J5" s="191"/>
    </row>
    <row r="6" spans="1:12">
      <c r="A6" s="189" t="s">
        <v>248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2" s="110" customFormat="1">
      <c r="B7" s="52"/>
      <c r="C7" s="52"/>
      <c r="D7" s="52"/>
      <c r="E7" s="52"/>
      <c r="K7" s="54" t="s">
        <v>156</v>
      </c>
    </row>
    <row r="8" spans="1:12" s="112" customFormat="1" ht="25.5" customHeight="1">
      <c r="A8" s="192" t="s">
        <v>4</v>
      </c>
      <c r="B8" s="194" t="s">
        <v>206</v>
      </c>
      <c r="C8" s="196" t="s">
        <v>207</v>
      </c>
      <c r="D8" s="197"/>
      <c r="E8" s="197"/>
      <c r="F8" s="197"/>
      <c r="G8" s="197"/>
      <c r="H8" s="197"/>
      <c r="I8" s="198"/>
      <c r="J8" s="111" t="s">
        <v>208</v>
      </c>
      <c r="K8" s="111" t="s">
        <v>209</v>
      </c>
    </row>
    <row r="9" spans="1:12" s="112" customFormat="1" ht="47.25" customHeight="1">
      <c r="A9" s="193"/>
      <c r="B9" s="195"/>
      <c r="C9" s="55" t="s">
        <v>44</v>
      </c>
      <c r="D9" s="55" t="s">
        <v>48</v>
      </c>
      <c r="E9" s="55" t="s">
        <v>210</v>
      </c>
      <c r="F9" s="55" t="s">
        <v>49</v>
      </c>
      <c r="G9" s="55" t="s">
        <v>50</v>
      </c>
      <c r="H9" s="113" t="s">
        <v>211</v>
      </c>
      <c r="I9" s="113" t="s">
        <v>212</v>
      </c>
      <c r="J9" s="114"/>
      <c r="K9" s="114"/>
    </row>
    <row r="10" spans="1:12">
      <c r="A10" s="115">
        <v>1</v>
      </c>
      <c r="B10" s="116"/>
      <c r="C10" s="115">
        <v>1</v>
      </c>
      <c r="D10" s="115">
        <v>2</v>
      </c>
      <c r="E10" s="115">
        <v>3</v>
      </c>
      <c r="F10" s="115">
        <v>4</v>
      </c>
      <c r="G10" s="115">
        <v>5</v>
      </c>
      <c r="H10" s="115">
        <v>6</v>
      </c>
      <c r="I10" s="115">
        <v>7</v>
      </c>
      <c r="J10" s="115">
        <v>8</v>
      </c>
      <c r="K10" s="115">
        <v>9</v>
      </c>
    </row>
    <row r="11" spans="1:12">
      <c r="A11" s="117" t="s">
        <v>213</v>
      </c>
      <c r="B11" s="118">
        <v>1</v>
      </c>
      <c r="C11" s="122">
        <v>63326461</v>
      </c>
      <c r="D11" s="122">
        <v>-2597522</v>
      </c>
      <c r="E11" s="119">
        <v>5822856</v>
      </c>
      <c r="F11" s="119">
        <v>2734447</v>
      </c>
      <c r="G11" s="119">
        <v>0</v>
      </c>
      <c r="H11" s="119">
        <v>-193706</v>
      </c>
      <c r="I11" s="119">
        <f>SUM(C11:H11)</f>
        <v>69092536</v>
      </c>
      <c r="J11" s="80"/>
      <c r="K11" s="119">
        <f>I11</f>
        <v>69092536</v>
      </c>
      <c r="L11" s="120"/>
    </row>
    <row r="12" spans="1:12">
      <c r="A12" s="121" t="s">
        <v>214</v>
      </c>
      <c r="B12" s="118">
        <v>2</v>
      </c>
      <c r="C12" s="119"/>
      <c r="D12" s="119"/>
      <c r="E12" s="119"/>
      <c r="F12" s="119"/>
      <c r="G12" s="119"/>
      <c r="H12" s="119"/>
      <c r="I12" s="119"/>
      <c r="J12" s="80"/>
      <c r="K12" s="119"/>
    </row>
    <row r="13" spans="1:12">
      <c r="A13" s="117" t="s">
        <v>215</v>
      </c>
      <c r="B13" s="118">
        <v>3</v>
      </c>
      <c r="C13" s="122">
        <f>C11</f>
        <v>63326461</v>
      </c>
      <c r="D13" s="122">
        <f t="shared" ref="D13:G13" si="0">D11</f>
        <v>-2597522</v>
      </c>
      <c r="E13" s="122">
        <f t="shared" si="0"/>
        <v>5822856</v>
      </c>
      <c r="F13" s="122">
        <f t="shared" si="0"/>
        <v>2734447</v>
      </c>
      <c r="G13" s="122">
        <f t="shared" si="0"/>
        <v>0</v>
      </c>
      <c r="H13" s="122">
        <f>H11</f>
        <v>-193706</v>
      </c>
      <c r="I13" s="119">
        <f>C13+D13+E13+F13+G13+H13</f>
        <v>69092536</v>
      </c>
      <c r="J13" s="80"/>
      <c r="K13" s="119">
        <f>K11</f>
        <v>69092536</v>
      </c>
      <c r="L13" s="120"/>
    </row>
    <row r="14" spans="1:12" ht="15" customHeight="1">
      <c r="A14" s="123" t="s">
        <v>216</v>
      </c>
      <c r="B14" s="58">
        <v>4</v>
      </c>
      <c r="C14" s="119"/>
      <c r="D14" s="119"/>
      <c r="E14" s="119"/>
      <c r="F14" s="119"/>
      <c r="G14" s="119"/>
      <c r="H14" s="119"/>
      <c r="I14" s="125"/>
      <c r="J14" s="80"/>
      <c r="K14" s="119">
        <f>I14</f>
        <v>0</v>
      </c>
    </row>
    <row r="15" spans="1:12">
      <c r="A15" s="126" t="s">
        <v>217</v>
      </c>
      <c r="B15" s="58">
        <v>5</v>
      </c>
      <c r="C15" s="119"/>
      <c r="D15" s="119"/>
      <c r="E15" s="119"/>
      <c r="F15" s="119"/>
      <c r="G15" s="127"/>
      <c r="H15" s="119"/>
      <c r="I15" s="125"/>
      <c r="J15" s="80"/>
      <c r="K15" s="119"/>
    </row>
    <row r="16" spans="1:12">
      <c r="A16" s="126" t="s">
        <v>218</v>
      </c>
      <c r="B16" s="58">
        <v>6</v>
      </c>
      <c r="C16" s="119"/>
      <c r="D16" s="119"/>
      <c r="E16" s="119"/>
      <c r="F16" s="119"/>
      <c r="G16" s="119"/>
      <c r="H16" s="119"/>
      <c r="I16" s="125"/>
      <c r="J16" s="80"/>
      <c r="K16" s="119"/>
    </row>
    <row r="17" spans="1:13" s="128" customFormat="1">
      <c r="A17" s="117" t="s">
        <v>219</v>
      </c>
      <c r="B17" s="58">
        <v>7</v>
      </c>
      <c r="C17" s="119"/>
      <c r="D17" s="119"/>
      <c r="E17" s="119"/>
      <c r="F17" s="119"/>
      <c r="G17" s="119"/>
      <c r="H17" s="127"/>
      <c r="I17" s="125"/>
      <c r="J17" s="80"/>
      <c r="K17" s="119"/>
    </row>
    <row r="18" spans="1:13" s="128" customFormat="1" ht="12.75" customHeight="1">
      <c r="A18" s="117" t="s">
        <v>220</v>
      </c>
      <c r="B18" s="58">
        <v>8</v>
      </c>
      <c r="C18" s="122">
        <v>0</v>
      </c>
      <c r="D18" s="122">
        <v>0</v>
      </c>
      <c r="E18" s="122">
        <v>0</v>
      </c>
      <c r="F18" s="122">
        <v>0</v>
      </c>
      <c r="G18" s="122">
        <f>G15</f>
        <v>0</v>
      </c>
      <c r="H18" s="122">
        <v>0</v>
      </c>
      <c r="I18" s="125">
        <f>G18</f>
        <v>0</v>
      </c>
      <c r="J18" s="80"/>
      <c r="K18" s="119">
        <f>I18</f>
        <v>0</v>
      </c>
    </row>
    <row r="19" spans="1:13" s="128" customFormat="1">
      <c r="A19" s="117" t="s">
        <v>221</v>
      </c>
      <c r="B19" s="58">
        <v>9</v>
      </c>
      <c r="C19" s="122"/>
      <c r="D19" s="122"/>
      <c r="E19" s="122"/>
      <c r="F19" s="122"/>
      <c r="G19" s="122"/>
      <c r="H19" s="124"/>
      <c r="I19" s="125"/>
      <c r="J19" s="80"/>
      <c r="K19" s="119"/>
    </row>
    <row r="20" spans="1:13" s="128" customFormat="1">
      <c r="A20" s="117" t="s">
        <v>222</v>
      </c>
      <c r="B20" s="58">
        <v>10</v>
      </c>
      <c r="C20" s="119"/>
      <c r="D20" s="119"/>
      <c r="E20" s="119"/>
      <c r="F20" s="119"/>
      <c r="G20" s="119"/>
      <c r="H20" s="129">
        <f>Ф2!G77</f>
        <v>1666035</v>
      </c>
      <c r="I20" s="125"/>
      <c r="J20" s="80"/>
      <c r="K20" s="119"/>
    </row>
    <row r="21" spans="1:13" s="128" customFormat="1">
      <c r="A21" s="117" t="s">
        <v>223</v>
      </c>
      <c r="B21" s="58">
        <v>11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f>H20</f>
        <v>1666035</v>
      </c>
      <c r="I21" s="125">
        <f>H21</f>
        <v>1666035</v>
      </c>
      <c r="J21" s="80"/>
      <c r="K21" s="119">
        <f>I21</f>
        <v>1666035</v>
      </c>
    </row>
    <row r="22" spans="1:13">
      <c r="A22" s="123" t="s">
        <v>224</v>
      </c>
      <c r="B22" s="58">
        <v>12</v>
      </c>
      <c r="C22" s="119"/>
      <c r="D22" s="119"/>
      <c r="E22" s="119"/>
      <c r="F22" s="119"/>
      <c r="G22" s="119"/>
      <c r="H22" s="127"/>
      <c r="I22" s="125">
        <f>H22</f>
        <v>0</v>
      </c>
      <c r="J22" s="80"/>
      <c r="K22" s="119">
        <f>H22</f>
        <v>0</v>
      </c>
    </row>
    <row r="23" spans="1:13">
      <c r="A23" s="123" t="s">
        <v>225</v>
      </c>
      <c r="B23" s="58">
        <v>13</v>
      </c>
      <c r="C23" s="127"/>
      <c r="D23" s="80"/>
      <c r="E23" s="130"/>
      <c r="F23" s="119"/>
      <c r="G23" s="119"/>
      <c r="H23" s="119"/>
      <c r="I23" s="125">
        <f>C23</f>
        <v>0</v>
      </c>
      <c r="J23" s="80"/>
      <c r="K23" s="119">
        <f>C23</f>
        <v>0</v>
      </c>
    </row>
    <row r="24" spans="1:13">
      <c r="A24" s="126" t="s">
        <v>226</v>
      </c>
      <c r="B24" s="58">
        <v>14</v>
      </c>
      <c r="C24" s="119"/>
      <c r="D24" s="124"/>
      <c r="E24" s="119"/>
      <c r="F24" s="119"/>
      <c r="G24" s="119"/>
      <c r="H24" s="119"/>
      <c r="I24" s="125"/>
      <c r="J24" s="80"/>
      <c r="K24" s="119"/>
    </row>
    <row r="25" spans="1:13">
      <c r="A25" s="126" t="s">
        <v>227</v>
      </c>
      <c r="B25" s="58">
        <v>15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5">
        <v>0</v>
      </c>
      <c r="J25" s="80"/>
      <c r="K25" s="119">
        <v>0</v>
      </c>
    </row>
    <row r="26" spans="1:13">
      <c r="A26" s="126" t="s">
        <v>228</v>
      </c>
      <c r="B26" s="58">
        <v>16</v>
      </c>
      <c r="C26" s="119"/>
      <c r="D26" s="119"/>
      <c r="E26" s="119"/>
      <c r="F26" s="119"/>
      <c r="G26" s="119"/>
      <c r="H26" s="119"/>
      <c r="I26" s="125"/>
      <c r="J26" s="80"/>
      <c r="K26" s="119"/>
    </row>
    <row r="27" spans="1:13">
      <c r="A27" s="126" t="s">
        <v>229</v>
      </c>
      <c r="B27" s="58">
        <v>17</v>
      </c>
      <c r="C27" s="119"/>
      <c r="D27" s="119"/>
      <c r="E27" s="119"/>
      <c r="F27" s="127"/>
      <c r="G27" s="127"/>
      <c r="H27" s="127"/>
      <c r="I27" s="125"/>
      <c r="J27" s="80"/>
      <c r="K27" s="119"/>
    </row>
    <row r="28" spans="1:13">
      <c r="A28" s="126" t="s">
        <v>230</v>
      </c>
      <c r="B28" s="58">
        <v>18</v>
      </c>
      <c r="C28" s="119"/>
      <c r="D28" s="119"/>
      <c r="E28" s="127"/>
      <c r="F28" s="127"/>
      <c r="G28" s="127"/>
      <c r="H28" s="127"/>
      <c r="I28" s="125"/>
      <c r="J28" s="80"/>
      <c r="K28" s="119"/>
    </row>
    <row r="29" spans="1:13">
      <c r="A29" s="131" t="s">
        <v>231</v>
      </c>
      <c r="B29" s="58">
        <v>19</v>
      </c>
      <c r="C29" s="132">
        <f>C13+C23</f>
        <v>63326461</v>
      </c>
      <c r="D29" s="132">
        <v>-2597522</v>
      </c>
      <c r="E29" s="132">
        <v>5822856</v>
      </c>
      <c r="F29" s="132">
        <v>2734447</v>
      </c>
      <c r="G29" s="122">
        <f>G13</f>
        <v>0</v>
      </c>
      <c r="H29" s="132">
        <f>H13+H21+H22+H28</f>
        <v>1472329</v>
      </c>
      <c r="I29" s="122">
        <f>C29+D29+E29+F29+G29+H29</f>
        <v>70758571</v>
      </c>
      <c r="J29" s="80"/>
      <c r="K29" s="133">
        <f>K13+K18+K21+K22+K23+K28</f>
        <v>70758571</v>
      </c>
      <c r="M29" s="134"/>
    </row>
    <row r="30" spans="1:13">
      <c r="A30" s="126"/>
      <c r="B30" s="118"/>
      <c r="C30" s="119"/>
      <c r="D30" s="119"/>
      <c r="E30" s="119"/>
      <c r="F30" s="119"/>
      <c r="G30" s="119"/>
      <c r="H30" s="127"/>
      <c r="I30" s="135"/>
      <c r="J30" s="80"/>
      <c r="K30" s="119"/>
    </row>
    <row r="31" spans="1:13">
      <c r="A31" s="131" t="s">
        <v>232</v>
      </c>
      <c r="B31" s="118">
        <v>20</v>
      </c>
      <c r="C31" s="122">
        <v>193444677</v>
      </c>
      <c r="D31" s="122">
        <v>-2597522</v>
      </c>
      <c r="E31" s="119">
        <v>3389392</v>
      </c>
      <c r="F31" s="119">
        <v>2734447</v>
      </c>
      <c r="G31" s="119">
        <v>0</v>
      </c>
      <c r="H31" s="119">
        <v>3280440</v>
      </c>
      <c r="I31" s="119">
        <f>SUM(C31:H31)</f>
        <v>200251434</v>
      </c>
      <c r="J31" s="80"/>
      <c r="K31" s="119">
        <f>I31</f>
        <v>200251434</v>
      </c>
      <c r="L31" s="120"/>
    </row>
    <row r="32" spans="1:13" ht="14.25" customHeight="1">
      <c r="A32" s="121" t="s">
        <v>214</v>
      </c>
      <c r="B32" s="118">
        <v>21</v>
      </c>
      <c r="C32" s="119"/>
      <c r="D32" s="119"/>
      <c r="E32" s="119"/>
      <c r="F32" s="119"/>
      <c r="G32" s="119"/>
      <c r="H32" s="119"/>
      <c r="I32" s="119"/>
      <c r="J32" s="80"/>
      <c r="K32" s="119"/>
    </row>
    <row r="33" spans="1:13">
      <c r="A33" s="117" t="s">
        <v>233</v>
      </c>
      <c r="B33" s="118">
        <v>22</v>
      </c>
      <c r="C33" s="122">
        <f>C31</f>
        <v>193444677</v>
      </c>
      <c r="D33" s="122">
        <f t="shared" ref="D33:G33" si="1">D31</f>
        <v>-2597522</v>
      </c>
      <c r="E33" s="122">
        <f t="shared" si="1"/>
        <v>3389392</v>
      </c>
      <c r="F33" s="122">
        <f t="shared" si="1"/>
        <v>2734447</v>
      </c>
      <c r="G33" s="122">
        <f t="shared" si="1"/>
        <v>0</v>
      </c>
      <c r="H33" s="122">
        <f>H31</f>
        <v>3280440</v>
      </c>
      <c r="I33" s="119">
        <f>C33+D33+E33+F33+G33+H33</f>
        <v>200251434</v>
      </c>
      <c r="J33" s="80"/>
      <c r="K33" s="119">
        <f>K31</f>
        <v>200251434</v>
      </c>
      <c r="M33" s="120"/>
    </row>
    <row r="34" spans="1:13" ht="13.5" customHeight="1">
      <c r="A34" s="123" t="s">
        <v>216</v>
      </c>
      <c r="B34" s="118">
        <v>23</v>
      </c>
      <c r="C34" s="119"/>
      <c r="D34" s="119"/>
      <c r="E34" s="119"/>
      <c r="F34" s="119"/>
      <c r="G34" s="119"/>
      <c r="H34" s="119"/>
      <c r="I34" s="125"/>
      <c r="J34" s="80"/>
      <c r="K34" s="119">
        <f>I34</f>
        <v>0</v>
      </c>
    </row>
    <row r="35" spans="1:13">
      <c r="A35" s="126" t="s">
        <v>217</v>
      </c>
      <c r="B35" s="118">
        <v>24</v>
      </c>
      <c r="C35" s="119"/>
      <c r="D35" s="119"/>
      <c r="E35" s="119"/>
      <c r="F35" s="119"/>
      <c r="G35" s="127"/>
      <c r="H35" s="119"/>
      <c r="I35" s="125"/>
      <c r="J35" s="80"/>
      <c r="K35" s="119"/>
      <c r="M35" s="120"/>
    </row>
    <row r="36" spans="1:13">
      <c r="A36" s="126" t="s">
        <v>218</v>
      </c>
      <c r="B36" s="118">
        <v>25</v>
      </c>
      <c r="C36" s="119"/>
      <c r="D36" s="119"/>
      <c r="E36" s="119"/>
      <c r="F36" s="119"/>
      <c r="G36" s="119"/>
      <c r="H36" s="119"/>
      <c r="I36" s="125"/>
      <c r="J36" s="80"/>
      <c r="K36" s="119"/>
    </row>
    <row r="37" spans="1:13">
      <c r="A37" s="117" t="s">
        <v>219</v>
      </c>
      <c r="B37" s="118">
        <v>26</v>
      </c>
      <c r="C37" s="119"/>
      <c r="D37" s="119"/>
      <c r="E37" s="119"/>
      <c r="F37" s="119"/>
      <c r="G37" s="119"/>
      <c r="H37" s="127"/>
      <c r="I37" s="125"/>
      <c r="J37" s="80"/>
      <c r="K37" s="119"/>
    </row>
    <row r="38" spans="1:13" ht="12.75" customHeight="1">
      <c r="A38" s="117" t="s">
        <v>220</v>
      </c>
      <c r="B38" s="118">
        <v>27</v>
      </c>
      <c r="C38" s="122">
        <v>0</v>
      </c>
      <c r="D38" s="122">
        <v>0</v>
      </c>
      <c r="E38" s="122">
        <v>0</v>
      </c>
      <c r="F38" s="122">
        <v>0</v>
      </c>
      <c r="G38" s="122">
        <f>G35</f>
        <v>0</v>
      </c>
      <c r="H38" s="122">
        <v>0</v>
      </c>
      <c r="I38" s="125">
        <f>G38</f>
        <v>0</v>
      </c>
      <c r="J38" s="80"/>
      <c r="K38" s="119">
        <f>I38</f>
        <v>0</v>
      </c>
    </row>
    <row r="39" spans="1:13">
      <c r="A39" s="117" t="s">
        <v>221</v>
      </c>
      <c r="B39" s="118">
        <v>28</v>
      </c>
      <c r="C39" s="122"/>
      <c r="D39" s="122"/>
      <c r="E39" s="122"/>
      <c r="F39" s="122"/>
      <c r="G39" s="122"/>
      <c r="H39" s="124"/>
      <c r="I39" s="125"/>
      <c r="J39" s="80"/>
      <c r="K39" s="119"/>
    </row>
    <row r="40" spans="1:13">
      <c r="A40" s="117" t="s">
        <v>222</v>
      </c>
      <c r="B40" s="118">
        <v>29</v>
      </c>
      <c r="C40" s="119"/>
      <c r="D40" s="119"/>
      <c r="E40" s="119"/>
      <c r="F40" s="119"/>
      <c r="G40" s="119"/>
      <c r="H40" s="129">
        <f>Ф2!F77</f>
        <v>9872955</v>
      </c>
      <c r="I40" s="125"/>
      <c r="J40" s="80"/>
      <c r="K40" s="119"/>
    </row>
    <row r="41" spans="1:13">
      <c r="A41" s="117" t="s">
        <v>223</v>
      </c>
      <c r="B41" s="118">
        <v>30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2">
        <f>H40</f>
        <v>9872955</v>
      </c>
      <c r="I41" s="125">
        <f>H41</f>
        <v>9872955</v>
      </c>
      <c r="J41" s="80"/>
      <c r="K41" s="119">
        <f>I41</f>
        <v>9872955</v>
      </c>
    </row>
    <row r="42" spans="1:13">
      <c r="A42" s="123" t="s">
        <v>224</v>
      </c>
      <c r="B42" s="118">
        <v>31</v>
      </c>
      <c r="C42" s="119"/>
      <c r="D42" s="119"/>
      <c r="E42" s="119"/>
      <c r="F42" s="119"/>
      <c r="G42" s="119"/>
      <c r="H42" s="70"/>
      <c r="I42" s="125">
        <f>H42</f>
        <v>0</v>
      </c>
      <c r="J42" s="80"/>
      <c r="K42" s="119">
        <f>H42</f>
        <v>0</v>
      </c>
    </row>
    <row r="43" spans="1:13">
      <c r="A43" s="123" t="s">
        <v>225</v>
      </c>
      <c r="B43" s="118">
        <v>32</v>
      </c>
      <c r="C43" s="127"/>
      <c r="D43" s="80"/>
      <c r="E43" s="130"/>
      <c r="F43" s="119"/>
      <c r="G43" s="119"/>
      <c r="H43" s="119"/>
      <c r="I43" s="125">
        <f>C43</f>
        <v>0</v>
      </c>
      <c r="J43" s="80"/>
      <c r="K43" s="119">
        <f>C43</f>
        <v>0</v>
      </c>
    </row>
    <row r="44" spans="1:13">
      <c r="A44" s="126" t="s">
        <v>226</v>
      </c>
      <c r="B44" s="118">
        <v>33</v>
      </c>
      <c r="C44" s="119"/>
      <c r="D44" s="124"/>
      <c r="E44" s="119"/>
      <c r="F44" s="119"/>
      <c r="G44" s="119"/>
      <c r="H44" s="119"/>
      <c r="I44" s="125"/>
      <c r="J44" s="80"/>
      <c r="K44" s="119"/>
    </row>
    <row r="45" spans="1:13">
      <c r="A45" s="126" t="s">
        <v>227</v>
      </c>
      <c r="B45" s="118">
        <v>34</v>
      </c>
      <c r="C45" s="122">
        <v>0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5">
        <v>0</v>
      </c>
      <c r="J45" s="80"/>
      <c r="K45" s="119">
        <v>0</v>
      </c>
    </row>
    <row r="46" spans="1:13">
      <c r="A46" s="126" t="s">
        <v>228</v>
      </c>
      <c r="B46" s="118">
        <v>35</v>
      </c>
      <c r="C46" s="119"/>
      <c r="D46" s="119"/>
      <c r="E46" s="119"/>
      <c r="F46" s="119"/>
      <c r="G46" s="119"/>
      <c r="H46" s="119"/>
      <c r="I46" s="125"/>
      <c r="J46" s="80"/>
      <c r="K46" s="119"/>
    </row>
    <row r="47" spans="1:13" ht="17.25" customHeight="1">
      <c r="A47" s="126" t="s">
        <v>229</v>
      </c>
      <c r="B47" s="118">
        <v>36</v>
      </c>
      <c r="C47" s="119"/>
      <c r="D47" s="119"/>
      <c r="E47" s="119"/>
      <c r="F47" s="127"/>
      <c r="G47" s="127"/>
      <c r="H47" s="127"/>
      <c r="I47" s="125"/>
      <c r="J47" s="80"/>
      <c r="K47" s="119"/>
    </row>
    <row r="48" spans="1:13">
      <c r="A48" s="126" t="s">
        <v>230</v>
      </c>
      <c r="B48" s="118">
        <v>37</v>
      </c>
      <c r="C48" s="119"/>
      <c r="D48" s="119"/>
      <c r="E48" s="127"/>
      <c r="F48" s="127"/>
      <c r="G48" s="127"/>
      <c r="H48" s="127"/>
      <c r="I48" s="125"/>
      <c r="J48" s="80"/>
      <c r="K48" s="119">
        <f>E48</f>
        <v>0</v>
      </c>
    </row>
    <row r="49" spans="1:13" ht="15.75" customHeight="1">
      <c r="A49" s="131" t="s">
        <v>234</v>
      </c>
      <c r="B49" s="118">
        <v>38</v>
      </c>
      <c r="C49" s="132">
        <f>C33+C43</f>
        <v>193444677</v>
      </c>
      <c r="D49" s="132">
        <f>D31</f>
        <v>-2597522</v>
      </c>
      <c r="E49" s="132">
        <f>E33+E48</f>
        <v>3389392</v>
      </c>
      <c r="F49" s="132">
        <v>2734447</v>
      </c>
      <c r="G49" s="122">
        <f>G33</f>
        <v>0</v>
      </c>
      <c r="H49" s="132">
        <f>H33+H41+H42</f>
        <v>13153395</v>
      </c>
      <c r="I49" s="122">
        <f>C49+D49+E49+F49+G49+H49</f>
        <v>210124389</v>
      </c>
      <c r="J49" s="80"/>
      <c r="K49" s="133">
        <f>K33+K38+K41+K42+K43+K48</f>
        <v>210124389</v>
      </c>
      <c r="L49" s="120"/>
      <c r="M49" s="120"/>
    </row>
    <row r="50" spans="1:13">
      <c r="A50" s="136"/>
      <c r="C50" s="120"/>
      <c r="D50" s="120"/>
      <c r="E50" s="120"/>
      <c r="F50" s="120"/>
      <c r="G50" s="120"/>
      <c r="H50" s="120"/>
      <c r="K50" s="120"/>
    </row>
    <row r="51" spans="1:13">
      <c r="A51" s="136"/>
      <c r="C51" s="120"/>
      <c r="D51" s="120"/>
      <c r="E51" s="120"/>
      <c r="F51" s="120"/>
      <c r="G51" s="120"/>
      <c r="H51" s="120"/>
      <c r="I51" s="120"/>
      <c r="K51" s="120"/>
      <c r="L51" s="120"/>
    </row>
    <row r="52" spans="1:13">
      <c r="A52" s="160" t="s">
        <v>252</v>
      </c>
      <c r="B52" s="160"/>
      <c r="C52" s="160"/>
      <c r="D52" s="160"/>
      <c r="E52" s="160"/>
      <c r="F52" s="120"/>
      <c r="G52" s="120"/>
      <c r="H52" s="120"/>
      <c r="I52" s="120"/>
      <c r="K52" s="120"/>
    </row>
    <row r="53" spans="1:13" s="138" customFormat="1" ht="15">
      <c r="A53" s="140"/>
      <c r="B53" s="140"/>
      <c r="C53" s="42"/>
      <c r="D53" s="1"/>
      <c r="E53" s="1"/>
      <c r="F53" s="137"/>
      <c r="G53" s="137"/>
    </row>
    <row r="54" spans="1:13" s="138" customFormat="1" ht="13.5" customHeight="1">
      <c r="A54" s="160" t="s">
        <v>201</v>
      </c>
      <c r="B54" s="160"/>
      <c r="C54" s="160"/>
      <c r="D54" s="160"/>
      <c r="E54" s="160"/>
      <c r="F54" s="137"/>
      <c r="G54" s="137"/>
    </row>
    <row r="55" spans="1:13" s="138" customFormat="1" ht="13.5" customHeight="1">
      <c r="A55" s="141"/>
      <c r="B55" s="141"/>
      <c r="C55" s="141"/>
      <c r="D55" s="1"/>
      <c r="E55" s="1"/>
      <c r="F55" s="139"/>
    </row>
    <row r="56" spans="1:13" s="138" customFormat="1" ht="13.5" customHeight="1">
      <c r="A56" s="160" t="s">
        <v>241</v>
      </c>
      <c r="B56" s="160"/>
      <c r="C56" s="160"/>
      <c r="D56" s="160"/>
      <c r="E56" s="160"/>
    </row>
    <row r="57" spans="1:13" s="138" customFormat="1" ht="21" customHeight="1">
      <c r="A57" s="140"/>
      <c r="B57" s="140"/>
      <c r="C57" s="42"/>
      <c r="D57" s="1"/>
      <c r="E57" s="1"/>
    </row>
    <row r="58" spans="1:13" s="138" customFormat="1" ht="15">
      <c r="A58" s="160" t="s">
        <v>202</v>
      </c>
      <c r="B58" s="160"/>
      <c r="C58" s="160"/>
      <c r="D58" s="20"/>
      <c r="E58" s="20"/>
    </row>
    <row r="59" spans="1:13" s="138" customFormat="1" ht="15">
      <c r="A59" s="105"/>
      <c r="B59" s="140"/>
      <c r="C59" s="106"/>
      <c r="D59" s="20"/>
      <c r="E59" s="20"/>
    </row>
    <row r="60" spans="1:13" s="138" customFormat="1" ht="18" customHeight="1">
      <c r="A60" s="105" t="s">
        <v>203</v>
      </c>
      <c r="B60" s="140"/>
      <c r="C60" s="42"/>
      <c r="D60" s="20"/>
      <c r="E60" s="20"/>
    </row>
    <row r="61" spans="1:13" s="138" customFormat="1" ht="9.75" customHeight="1">
      <c r="A61" s="105"/>
      <c r="B61" s="101"/>
      <c r="C61" s="42"/>
      <c r="D61" s="104"/>
      <c r="E61" s="104"/>
    </row>
    <row r="62" spans="1:13" s="138" customFormat="1" ht="15">
      <c r="A62" s="105"/>
      <c r="B62" s="101"/>
      <c r="C62" s="101"/>
      <c r="D62" s="101"/>
      <c r="E62" s="101"/>
    </row>
    <row r="63" spans="1:13">
      <c r="C63" s="120"/>
      <c r="D63" s="120"/>
      <c r="E63" s="120"/>
      <c r="F63" s="120"/>
      <c r="G63" s="120"/>
      <c r="H63" s="120"/>
      <c r="I63" s="120"/>
      <c r="J63" s="120"/>
      <c r="K63" s="120"/>
      <c r="L63" s="120"/>
    </row>
    <row r="64" spans="1:13">
      <c r="C64" s="120"/>
      <c r="D64" s="120"/>
      <c r="E64" s="120"/>
      <c r="F64" s="120"/>
      <c r="G64" s="120"/>
      <c r="H64" s="120"/>
      <c r="I64" s="120"/>
    </row>
    <row r="68" spans="1:9">
      <c r="C68" s="120"/>
      <c r="D68" s="120"/>
      <c r="E68" s="120"/>
      <c r="F68" s="120"/>
      <c r="G68" s="120"/>
      <c r="H68" s="120"/>
      <c r="I68" s="120"/>
    </row>
    <row r="73" spans="1:9">
      <c r="A73" s="49" t="s">
        <v>235</v>
      </c>
    </row>
  </sheetData>
  <mergeCells count="12">
    <mergeCell ref="A52:E52"/>
    <mergeCell ref="A54:E54"/>
    <mergeCell ref="A56:E56"/>
    <mergeCell ref="A58:C58"/>
    <mergeCell ref="H1:J1"/>
    <mergeCell ref="A3:J3"/>
    <mergeCell ref="A4:J4"/>
    <mergeCell ref="A5:J5"/>
    <mergeCell ref="A6:J6"/>
    <mergeCell ref="A8:A9"/>
    <mergeCell ref="B8:B9"/>
    <mergeCell ref="C8:I8"/>
  </mergeCells>
  <pageMargins left="0.39370078740157483" right="0.39370078740157483" top="0.39370078740157483" bottom="0.39370078740157483" header="0.51181102362204722" footer="0.51181102362204722"/>
  <pageSetup paperSize="256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Ф2!Заголовки_для_печати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Абдираман К. Гульназ</dc:creator>
  <cp:lastModifiedBy>Айгерим О. Сарсебаева</cp:lastModifiedBy>
  <cp:lastPrinted>2021-05-06T06:17:30Z</cp:lastPrinted>
  <dcterms:created xsi:type="dcterms:W3CDTF">2020-07-21T05:09:06Z</dcterms:created>
  <dcterms:modified xsi:type="dcterms:W3CDTF">2021-05-12T10:34:17Z</dcterms:modified>
</cp:coreProperties>
</file>