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110" activeTab="1"/>
  </bookViews>
  <sheets>
    <sheet name="бух. баланс" sheetId="3" r:id="rId1"/>
    <sheet name="отчет о П и У" sheetId="4" r:id="rId2"/>
    <sheet name="ДДС" sheetId="5" r:id="rId3"/>
    <sheet name="Капитал" sheetId="6" r:id="rId4"/>
  </sheets>
  <calcPr calcId="145621"/>
</workbook>
</file>

<file path=xl/calcChain.xml><?xml version="1.0" encoding="utf-8"?>
<calcChain xmlns="http://schemas.openxmlformats.org/spreadsheetml/2006/main">
  <c r="D67" i="5" l="1"/>
  <c r="D59" i="5"/>
  <c r="D36" i="5"/>
  <c r="D26" i="5"/>
  <c r="D16" i="5"/>
  <c r="D25" i="5" s="1"/>
  <c r="D50" i="5" l="1"/>
  <c r="D52" i="5" s="1"/>
  <c r="D68" i="5" s="1"/>
</calcChain>
</file>

<file path=xl/sharedStrings.xml><?xml version="1.0" encoding="utf-8"?>
<sst xmlns="http://schemas.openxmlformats.org/spreadsheetml/2006/main" count="286" uniqueCount="238">
  <si>
    <t>Приложение 3 к Инструкции</t>
  </si>
  <si>
    <t>о перечне, формах и сроках</t>
  </si>
  <si>
    <t>представления финансовой отчетности</t>
  </si>
  <si>
    <t xml:space="preserve"> страховыми (перестраховочными) организациями </t>
  </si>
  <si>
    <t>и страховыми брокерами</t>
  </si>
  <si>
    <t xml:space="preserve">Форма №3 </t>
  </si>
  <si>
    <t>Отчет о движении денежных средств (косвенный метод)</t>
  </si>
  <si>
    <t>(в тысячах тенге)</t>
  </si>
  <si>
    <t>Наименование статьи</t>
  </si>
  <si>
    <t>Примечание*</t>
  </si>
  <si>
    <t>за период с начала текущего года (с нарастающим итогом)</t>
  </si>
  <si>
    <t>за аналогичный период с начала предыдущего года (с нарастающим итогом)</t>
  </si>
  <si>
    <t>Прибыль (убыток) до налогообложения</t>
  </si>
  <si>
    <t>Корректировки на неденежные операционные статьи:</t>
  </si>
  <si>
    <t>амортизационные отчисления и износ</t>
  </si>
  <si>
    <t>расходы на резервы по обесценению</t>
  </si>
  <si>
    <t>нереализованные  доходы и расходы от изменения стоимости финансового актива</t>
  </si>
  <si>
    <t>доходы, начисленные в виде вознаграждения к получению</t>
  </si>
  <si>
    <t>расходы на выплату вознаграждения</t>
  </si>
  <si>
    <t>прочие корректировки на неденежные статьи</t>
  </si>
  <si>
    <t xml:space="preserve">списание ОС </t>
  </si>
  <si>
    <t>Переоценка ОС</t>
  </si>
  <si>
    <t>Операционный доход (расход) до изменения в операционных активах и обязательствах</t>
  </si>
  <si>
    <t>(Увеличение) уменьшение в операционных активах</t>
  </si>
  <si>
    <t>(Увеличение) уменьшение вкладов размещенных</t>
  </si>
  <si>
    <t>(Увеличение) уменьшение ценных бумаг, предназначенных для торговли и имеющихся в наличии для продажи</t>
  </si>
  <si>
    <t>(Увеличение) уменьшение операции "обратное РЕПО"</t>
  </si>
  <si>
    <t>(Увеличение) уменьшение активов перестрахования</t>
  </si>
  <si>
    <t>(Увеличение) уменьшение страховых премий к получению от страхователей (перестрахователей) и посредников</t>
  </si>
  <si>
    <t>(Увеличение) уменьшение прочей дебиторской задолженности</t>
  </si>
  <si>
    <t>(Увеличение) уменьшение займов, предоставленных страхователям</t>
  </si>
  <si>
    <t>(Увеличение) уменьшение расходов будущих периодов</t>
  </si>
  <si>
    <t>(Увеличение) уменьшение  текущих налоговых активов, прочих активов</t>
  </si>
  <si>
    <t>Увеличение (уменьшение) в операционных обязательствах</t>
  </si>
  <si>
    <t>Увеличение (уменьшение) резерва незаработанной премии</t>
  </si>
  <si>
    <t>Увеличение (уменьшение) суммы резерва не произошедших убытков по договорам страхования (перестрахования) жизни</t>
  </si>
  <si>
    <t>Увеличение (уменьшение) суммы резерва не произошедших убытков по договорам аннуитета</t>
  </si>
  <si>
    <t>Увеличение (уменьшение) суммы резерва произошедших, но незаявленных убытков</t>
  </si>
  <si>
    <t>Увеличение (уменьшение) суммы резерва заявленных, но неурегулированных убытков</t>
  </si>
  <si>
    <t>Увеличение (уменьшение) суммы дополнительных резервов</t>
  </si>
  <si>
    <t>Увеличение (уменьшение) расчетов с перестраховщиками</t>
  </si>
  <si>
    <t>Увеличение (уменьшение) расчетов с посредниками по страховой (перестраховочной) деятельности</t>
  </si>
  <si>
    <t>Увеличение (уменьшение) счетов к уплате по договорам страхования (перестрахования)</t>
  </si>
  <si>
    <t>Увеличение (уменьшение) прочей кредиторской задолженности</t>
  </si>
  <si>
    <t>Увеличение (уменьшение) операции "РЕПО"</t>
  </si>
  <si>
    <t>Увеличение (уменьшение) доходов будущих периодов</t>
  </si>
  <si>
    <t>Увеличение (уменьшение)  в налоговых обязательствах</t>
  </si>
  <si>
    <t>Увеличение или уменьшение денег от операционной деятельности</t>
  </si>
  <si>
    <t>Уплаченный корпоративный подоходный налог</t>
  </si>
  <si>
    <t>Итого увеличение (уменьшение) денег от операционной деятельности после налогообложения</t>
  </si>
  <si>
    <t>Денежные поступления и платежи, связанные с инвестиционной деятельностью</t>
  </si>
  <si>
    <t>Покупка (продажа) ценных бумаг, удерживаемых до погашения</t>
  </si>
  <si>
    <t>Покупка основных средств и нематериальных активов</t>
  </si>
  <si>
    <t>Продажа основных средств и нематериальных активов</t>
  </si>
  <si>
    <t>Инвестиции  в капитал других юридических лиц</t>
  </si>
  <si>
    <t>Прочие поступления и платежи</t>
  </si>
  <si>
    <t>Итого увеличение или уменьшение денег от инвестиционной деятельности</t>
  </si>
  <si>
    <t>Денежные поступления и платежи, связанные с финансовой деятельностью</t>
  </si>
  <si>
    <t>Выпуск акций</t>
  </si>
  <si>
    <t>Выкуп собственных акций</t>
  </si>
  <si>
    <t>Займы полученные</t>
  </si>
  <si>
    <t>Выплата дивидендов</t>
  </si>
  <si>
    <t>Итого увеличение или уменьшение денег от финансовой деятельности</t>
  </si>
  <si>
    <t>Итого чистое увеличение или уменьшение денег за отчетный период</t>
  </si>
  <si>
    <t>Остаток денег и денежных эквивалентов на начало отчетного периода</t>
  </si>
  <si>
    <t>Остаток денег и денежных эквивалентов на конец отчетного периода</t>
  </si>
  <si>
    <t>* В графе 2 указываются номера примечаний по статьям, отраженным в пояснительной записке или приложениях к финансовой отчетности</t>
  </si>
  <si>
    <t>Место для печати</t>
  </si>
  <si>
    <t>Страховые премии к получению от страхователей (перестрахователей) и посредников (за вычетом резервов на обесценение)</t>
  </si>
  <si>
    <t>Прочая дебиторская задолженность (за вычетом резервов на обесценение)</t>
  </si>
  <si>
    <t>Отчет об изменениях в капитале</t>
  </si>
  <si>
    <t>Уставный капитал</t>
  </si>
  <si>
    <t>Выкупленные собственные акции</t>
  </si>
  <si>
    <t>Дополнительно оплаченный капитал</t>
  </si>
  <si>
    <t>Фонд переоценки ценных бумаг, имеющихся в наличии для продажи</t>
  </si>
  <si>
    <t>Прочие резервы</t>
  </si>
  <si>
    <t>Стабилизационный резерв</t>
  </si>
  <si>
    <t xml:space="preserve">Нераспределенная прибыль </t>
  </si>
  <si>
    <t>Итого капитал</t>
  </si>
  <si>
    <t>Сальдо на  01 января  2017 года</t>
  </si>
  <si>
    <t>Прочий совокупный доход</t>
  </si>
  <si>
    <t>Чистая прибыль</t>
  </si>
  <si>
    <t>Итого совокупный доход</t>
  </si>
  <si>
    <t>Взносы акцмонера в форме безвозмездной аренды</t>
  </si>
  <si>
    <t>Выкупленные акции (взносы)</t>
  </si>
  <si>
    <t>Начисленные дивиденды акционерам</t>
  </si>
  <si>
    <t>Списание переоценки резерва основных средств</t>
  </si>
  <si>
    <t>Сальдо на  01 января 2018 года</t>
  </si>
  <si>
    <t>Взносы акционера в форме безвозмездной аренды</t>
  </si>
  <si>
    <t>Приложение 1 к Инструкции   
о перечне, формах и сроках  
представления финансовой отчетности  
страховыми (перестраховочными) организациями   
и страховыми брокерами</t>
  </si>
  <si>
    <t xml:space="preserve">Форма №1 </t>
  </si>
  <si>
    <t>Бухгалтерский баланс</t>
  </si>
  <si>
    <t>страховой (перестраховочной) организации/страхового брокера</t>
  </si>
  <si>
    <t>на конец отчетного периода</t>
  </si>
  <si>
    <t>на 31 декабря 
200_ года</t>
  </si>
  <si>
    <t>Активы</t>
  </si>
  <si>
    <t>Денежные средства и эквиваленты денежных средств</t>
  </si>
  <si>
    <t>Вклады размещенные (за вычетом резервов на обесценение)</t>
  </si>
  <si>
    <t>Ценные бумаги, оцениваемые по справедливой стоимости, изменения которой отражаются в составе прибыли или убытка</t>
  </si>
  <si>
    <t>Ценные бумаги, имеющиеся в наличии для продажи (за вычетом резервов на обесценение)</t>
  </si>
  <si>
    <t>Операции &lt;&lt;обратное РЕПО&gt;&gt;</t>
  </si>
  <si>
    <t>Аффинированные драгоценные металлы</t>
  </si>
  <si>
    <t>Производные финансовые инструменты</t>
  </si>
  <si>
    <t>Активы перестрахования по незаработанным премиям (за вычетом резервов на обесценение)</t>
  </si>
  <si>
    <t>Активы перестрахования по произошедшим, но незаявленным убыткам (за вычетом резервов на обесценение)</t>
  </si>
  <si>
    <t>Активы перестрахования по непроизошедшим убыткам по договорам страхования (перестрахования) жизни (за вычетом резервов на обесценение)</t>
  </si>
  <si>
    <t>Активы перестрахования по непроизошедшим убыткам по договорам аннуитета (за вычетом резервов на обесценение)</t>
  </si>
  <si>
    <t>Активы перестрахования по заявленным, но неурегулированным убыткам (за вычетом резервов на обесценение)</t>
  </si>
  <si>
    <t>Начисленные комиссионные доходы по перестрахованию</t>
  </si>
  <si>
    <t>Займы, предоставленные страхователям (за вычетом резервов на обесценение)</t>
  </si>
  <si>
    <t>Расходы будущих периодов</t>
  </si>
  <si>
    <t>Текущий налоговый актив</t>
  </si>
  <si>
    <t>Отложенный налоговый актив</t>
  </si>
  <si>
    <t>Ценные бумаги, удерживаемые до погашения (за вычетом резервов на обесценение)</t>
  </si>
  <si>
    <t>Инвестиции в капитал других юридических лиц</t>
  </si>
  <si>
    <t>Запасы</t>
  </si>
  <si>
    <t>Основные средства (нетто)</t>
  </si>
  <si>
    <t>Инвестиционное имущество</t>
  </si>
  <si>
    <t>Долгосрочные активы, предназначенные для продажи</t>
  </si>
  <si>
    <t>Нематериальные активы (нетто)</t>
  </si>
  <si>
    <t>Прочие активы</t>
  </si>
  <si>
    <t>Итого активы</t>
  </si>
  <si>
    <t>Обязательства</t>
  </si>
  <si>
    <t>Резерв незаработанной премии</t>
  </si>
  <si>
    <t>Резерв непроизошедших убытков по договорам страхования (перестрахования) жизни</t>
  </si>
  <si>
    <t>Резерв непроизошедших убытков по договорам аннуитета</t>
  </si>
  <si>
    <t>Резерв произошедших, но незаявленных убытков</t>
  </si>
  <si>
    <t>Резерв заявленных, но неурегулированных убытков</t>
  </si>
  <si>
    <t>Расчеты с перестраховщиками</t>
  </si>
  <si>
    <t>Расчеты с посредниками по страховой (перестраховочной) деятельности</t>
  </si>
  <si>
    <t>Расчеты с акционерами по дивидендам</t>
  </si>
  <si>
    <t>Счета к уплате по договорам страхования (перестрахования)</t>
  </si>
  <si>
    <t>Прочая кредиторская задолженность</t>
  </si>
  <si>
    <t>Оценочные обязательства</t>
  </si>
  <si>
    <t>Операции «РЕПО»</t>
  </si>
  <si>
    <t>Выпущенные облигации</t>
  </si>
  <si>
    <t>Доходы будущих периодов</t>
  </si>
  <si>
    <t>Текущее налоговое обязательство</t>
  </si>
  <si>
    <t>Отложенное налоговое обязательство</t>
  </si>
  <si>
    <t>Прочие обязательства</t>
  </si>
  <si>
    <t>Итого обязательства</t>
  </si>
  <si>
    <t>Капитал</t>
  </si>
  <si>
    <t>Уставный капитал (взносы учредителей)</t>
  </si>
  <si>
    <t>Изъятый капитал (взносы учредителей)</t>
  </si>
  <si>
    <t>Резервный капитал</t>
  </si>
  <si>
    <t>Премии (дополнительный оплаченный капитал)</t>
  </si>
  <si>
    <t>Резерв непредвиденных рисков</t>
  </si>
  <si>
    <t>Нераспределенная прибыль (непокрытый убыток)</t>
  </si>
  <si>
    <t>в том числе:</t>
  </si>
  <si>
    <t>предыдущих лет</t>
  </si>
  <si>
    <t>отчетного периода</t>
  </si>
  <si>
    <t>Итого капитал и обязательства</t>
  </si>
  <si>
    <t xml:space="preserve">Приложение 5 
к Правилам представления финансовой
отчетности финансовыми организациями,
специальными финансовыми компаниями,  исламскими специальными финансовыми  компаниями, микрофинансовыми организациями  </t>
  </si>
  <si>
    <t xml:space="preserve">Форма №2 </t>
  </si>
  <si>
    <t>Отчет о прибылях и убытках</t>
  </si>
  <si>
    <t>за отчетный период</t>
  </si>
  <si>
    <t>за аналогичный отчетный период предыдущего года</t>
  </si>
  <si>
    <t>Доходы</t>
  </si>
  <si>
    <t>Доходы от страховой деятельности</t>
  </si>
  <si>
    <t>Страховые премии, принятые по договорам страхования</t>
  </si>
  <si>
    <t>Страховые премии, принятые по договорам перестрахования</t>
  </si>
  <si>
    <t>Страховые премии, переданные на перестрахование</t>
  </si>
  <si>
    <t>Чистая сумма страховых премий</t>
  </si>
  <si>
    <t>Изменение резерва незаработанной премии</t>
  </si>
  <si>
    <t>Изменение активов перестрахования по  незаработанным премиям</t>
  </si>
  <si>
    <t>Чистая сумма заработанных страховых премий</t>
  </si>
  <si>
    <t>Доходы в виде комиссионного вознаграждения по страховой деятельности</t>
  </si>
  <si>
    <t>Прочие доходы от страховой деятельности</t>
  </si>
  <si>
    <t>Доходы от инвестиционной деятельности</t>
  </si>
  <si>
    <t>Доходы, связанные с получением вознаграждения</t>
  </si>
  <si>
    <t>доходы в виде вознаграждения (купона или дисконта) по ценным бумагам</t>
  </si>
  <si>
    <t>доходы в виде вознаграждения по размещенным вкладам</t>
  </si>
  <si>
    <t>Доходы (расходы) по операциям с финансовыми активами (нетто)</t>
  </si>
  <si>
    <t>доходы (расходы) от купли-продажи ценных бумаг (нетто)</t>
  </si>
  <si>
    <t>доходы (расходы) от операций &lt;&lt;РЕПО&gt;&gt; (нетто)</t>
  </si>
  <si>
    <t>доходы (расходы) от операций с аффинированными драгоценными металлами</t>
  </si>
  <si>
    <t>доходы (расходы) от операций с производными финансовыми инструментами</t>
  </si>
  <si>
    <t>Доходы (расходы) от переоценки (нетто)</t>
  </si>
  <si>
    <t>доходы (расходы) от изменения стоимости ценных бумаг, оцениваемых по справедливой стоимости, изменения которой отражаются в составе прибыли или убытка (нетто)</t>
  </si>
  <si>
    <t>доходы (расходы) от изменения стоимости ценных бумаг, имеющихся в наличии для продажи</t>
  </si>
  <si>
    <t>доходы (расходы) от переоценки иностранной валюты (нетто)</t>
  </si>
  <si>
    <t>доходы (расходы) от переоценки аффинированных драгоценных металлов</t>
  </si>
  <si>
    <t>доходы (расходы) от переоценки производных финансовых инструментов</t>
  </si>
  <si>
    <t>Доходы от участия в капитале других юридических лиц</t>
  </si>
  <si>
    <t>Прочие доходы от инвестиционной деятельности</t>
  </si>
  <si>
    <t>Доходы от иной деятельности</t>
  </si>
  <si>
    <t>Доходы (расходы) от реализации активов и получения (передачи) активов</t>
  </si>
  <si>
    <t>Прочие доходы от иной деятельности</t>
  </si>
  <si>
    <t>Прочие доходы</t>
  </si>
  <si>
    <t>Итого доходов</t>
  </si>
  <si>
    <t>Расходы</t>
  </si>
  <si>
    <t>Расходы по осуществлению страховых выплат по договорам страхования</t>
  </si>
  <si>
    <t>Расходы по осуществлению страховых выплат по договорам, принятым на перестрахование</t>
  </si>
  <si>
    <t>Возмещение расходов по рискам, переданным на перестрахование</t>
  </si>
  <si>
    <t>Возмещение по регрессному требованию (нетто)</t>
  </si>
  <si>
    <t>Чистые расходы по осуществлению страховых выплат</t>
  </si>
  <si>
    <t>Расходы по урегулированию страховых убытков</t>
  </si>
  <si>
    <t>Изменение резерва непроизошедших убытков по договорам страхования (перестрахования) жизни</t>
  </si>
  <si>
    <t>Изменение активов перестрахования по непроизошедшим убыткам по договорам страхования (перестрахования) жизни</t>
  </si>
  <si>
    <t>Изменение резерва непроизошедших убытков по договорам аннуитета</t>
  </si>
  <si>
    <t>Изменение активов перестрахования по непроизошедшим убыткам по договорам аннуитета</t>
  </si>
  <si>
    <t>Изменение резерва произошедших, но незаявленных убытков</t>
  </si>
  <si>
    <t>Изменение активов перестрахования по произошедшим, но незаявленным убыткам</t>
  </si>
  <si>
    <t>Изменение резерва заявленных, но неурегулированных убытков</t>
  </si>
  <si>
    <t>Изменение активов перестрахования по заявленным, но неурегулированным убыткам</t>
  </si>
  <si>
    <t>Расходы по выплате комиссионного вознаграждения по страховой деятельности</t>
  </si>
  <si>
    <t>Расходы, связанные с расторжением договора страхования (перестрахования)</t>
  </si>
  <si>
    <t>Расходы, связанные с выплатой вознаграждения</t>
  </si>
  <si>
    <t>расходы в виде премии по ценным бумагам</t>
  </si>
  <si>
    <t>Расходы на резервы по обесценению</t>
  </si>
  <si>
    <t>Восстановление резервов по обесценению</t>
  </si>
  <si>
    <t>Чистые расходы на резервы по обесценению</t>
  </si>
  <si>
    <t>Общие и административные расходы</t>
  </si>
  <si>
    <t>расходы на оплату труда и командировочные</t>
  </si>
  <si>
    <t>текущие налоги и другие обязательные платежи в бюджет, за исключением корпоративного подоходного налога</t>
  </si>
  <si>
    <t>расходы по текущей аренде</t>
  </si>
  <si>
    <t>Амортизационные отчисления и износ</t>
  </si>
  <si>
    <t>Прочие расходы</t>
  </si>
  <si>
    <t>Итого расходов</t>
  </si>
  <si>
    <t>Прибыль (убыток) за период</t>
  </si>
  <si>
    <t>Прибыль (убыток) от прекращенной деятельности</t>
  </si>
  <si>
    <t>Чистая прибыль (убыток) до уплаты корпоративного подоходного налога</t>
  </si>
  <si>
    <t>Корпоративный подоходный налог</t>
  </si>
  <si>
    <t>от основной деятельности</t>
  </si>
  <si>
    <t>от иной деятельности</t>
  </si>
  <si>
    <t>Итого чистая прибыль (убыток) после уплаты налогов</t>
  </si>
  <si>
    <t>Исполнитель</t>
  </si>
  <si>
    <t>Дата подписания отчета</t>
  </si>
  <si>
    <t>Главный бухгалтер                                                                                      Кусмангалиева А.Т.</t>
  </si>
  <si>
    <t>Председателя Правления                                                                         Камбетбаев Е.Б.</t>
  </si>
  <si>
    <t>по состоянию на "1" октября 2018 года</t>
  </si>
  <si>
    <t>АО "Казахинстрах"</t>
  </si>
  <si>
    <t>на "1" октября 2018 года</t>
  </si>
  <si>
    <t>АО  "Казахинстрах"</t>
  </si>
  <si>
    <t>по состоянию на "01" октября 2018 года</t>
  </si>
  <si>
    <t>Реорганизация</t>
  </si>
  <si>
    <t>Взносы акционера (реорганизация)</t>
  </si>
  <si>
    <t>Сальдо на  01 октября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</si>
</sst>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;[Red]\-#,##0.00"/>
    <numFmt numFmtId="167" formatCode="#,##0.00_ ;[Red]\-#,##0.00\ "/>
    <numFmt numFmtId="168" formatCode="_(* #,##0.00_);_(* \(#,##0.00\);_(* &quot;-&quot;??_);_(@_)"/>
    <numFmt numFmtId="169" formatCode="_(* #,##0_);_(* \(#,##0\);_(* &quot;-&quot;??_);_(@_)"/>
    <numFmt numFmtId="170" formatCode="#,##0.0"/>
    <numFmt numFmtId="171" formatCode="&quot;$&quot;#,##0_);\(&quot;$&quot;#,##0\)"/>
    <numFmt numFmtId="172" formatCode="d/m"/>
    <numFmt numFmtId="173" formatCode="0.0%"/>
    <numFmt numFmtId="174" formatCode="_(* #,##0_);_(* \(#,##0\);_(* &quot;-&quot;_);_(@_)"/>
    <numFmt numFmtId="175" formatCode="0.0"/>
    <numFmt numFmtId="176" formatCode="_-* #,##0_р_._-;\-* #,##0_р_._-;_-* &quot;-&quot;??_р_._-;_-@_-"/>
    <numFmt numFmtId="177" formatCode="_-* #,##0\ _р_._-;\-* #,##0\ _р_._-;_-* &quot;-&quot;\ _р_._-;_-@_-"/>
    <numFmt numFmtId="178" formatCode="_-* #,##0.00\ _р_._-;\-* #,##0.00\ _р_._-;_-* &quot;-&quot;??\ _р_._-;_-@_-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 CYR"/>
    </font>
    <font>
      <sz val="10"/>
      <color indexed="8"/>
      <name val="Arial Cyr"/>
      <family val="2"/>
      <charset val="204"/>
    </font>
    <font>
      <sz val="10"/>
      <color indexed="0"/>
      <name val="Helv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0"/>
      <name val="MS Sans Serif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Geo_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  <charset val="204"/>
    </font>
    <font>
      <sz val="10"/>
      <name val="Arial Cyr"/>
    </font>
    <font>
      <sz val="10"/>
      <name val="MS Sans Serif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8"/>
      <color rgb="FF3F3F76"/>
      <name val="Calibri"/>
      <family val="2"/>
      <charset val="204"/>
      <scheme val="minor"/>
    </font>
    <font>
      <b/>
      <sz val="8"/>
      <color rgb="FF3F3F3F"/>
      <name val="Calibri"/>
      <family val="2"/>
      <charset val="204"/>
      <scheme val="minor"/>
    </font>
    <font>
      <b/>
      <sz val="8"/>
      <color rgb="FFFA7D0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8"/>
      <color rgb="FF9C6500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rgb="FF9C0006"/>
      <name val="Calibri"/>
      <family val="2"/>
      <charset val="204"/>
      <scheme val="minor"/>
    </font>
    <font>
      <i/>
      <sz val="8"/>
      <color rgb="FF7F7F7F"/>
      <name val="Calibri"/>
      <family val="2"/>
      <charset val="204"/>
      <scheme val="minor"/>
    </font>
    <font>
      <sz val="8"/>
      <color rgb="FFFA7D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10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94">
    <xf numFmtId="0" fontId="0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0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4" fillId="10" borderId="0" applyNumberFormat="0" applyBorder="0" applyAlignment="0" applyProtection="0"/>
    <xf numFmtId="0" fontId="74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4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4" fillId="14" borderId="0" applyNumberFormat="0" applyBorder="0" applyAlignment="0" applyProtection="0"/>
    <xf numFmtId="0" fontId="74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4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4" fillId="18" borderId="0" applyNumberFormat="0" applyBorder="0" applyAlignment="0" applyProtection="0"/>
    <xf numFmtId="0" fontId="74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4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22" borderId="0" applyNumberFormat="0" applyBorder="0" applyAlignment="0" applyProtection="0"/>
    <xf numFmtId="0" fontId="74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4" fillId="26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4" fillId="26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4" fillId="30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4" fillId="30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4" fillId="30" borderId="0" applyNumberFormat="0" applyBorder="0" applyAlignment="0" applyProtection="0"/>
    <xf numFmtId="0" fontId="74" fillId="30" borderId="0" applyNumberFormat="0" applyBorder="0" applyAlignment="0" applyProtection="0"/>
    <xf numFmtId="0" fontId="74" fillId="30" borderId="0" applyNumberFormat="0" applyBorder="0" applyAlignment="0" applyProtection="0"/>
    <xf numFmtId="0" fontId="39" fillId="44" borderId="0" applyNumberFormat="0" applyBorder="0" applyAlignment="0" applyProtection="0"/>
    <xf numFmtId="0" fontId="39" fillId="3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4" borderId="0" applyNumberFormat="0" applyBorder="0" applyAlignment="0" applyProtection="0"/>
    <xf numFmtId="0" fontId="3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1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1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11" borderId="0" applyNumberFormat="0" applyBorder="0" applyAlignment="0" applyProtection="0"/>
    <xf numFmtId="0" fontId="74" fillId="11" borderId="0" applyNumberFormat="0" applyBorder="0" applyAlignment="0" applyProtection="0"/>
    <xf numFmtId="0" fontId="74" fillId="11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4" fillId="1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4" fillId="1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4" fillId="15" borderId="0" applyNumberFormat="0" applyBorder="0" applyAlignment="0" applyProtection="0"/>
    <xf numFmtId="0" fontId="74" fillId="15" borderId="0" applyNumberFormat="0" applyBorder="0" applyAlignment="0" applyProtection="0"/>
    <xf numFmtId="0" fontId="74" fillId="15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4" fillId="19" borderId="0" applyNumberFormat="0" applyBorder="0" applyAlignment="0" applyProtection="0"/>
    <xf numFmtId="0" fontId="74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4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23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23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4" fillId="23" borderId="0" applyNumberFormat="0" applyBorder="0" applyAlignment="0" applyProtection="0"/>
    <xf numFmtId="0" fontId="74" fillId="23" borderId="0" applyNumberFormat="0" applyBorder="0" applyAlignment="0" applyProtection="0"/>
    <xf numFmtId="0" fontId="74" fillId="2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2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2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4" fillId="27" borderId="0" applyNumberFormat="0" applyBorder="0" applyAlignment="0" applyProtection="0"/>
    <xf numFmtId="0" fontId="74" fillId="27" borderId="0" applyNumberFormat="0" applyBorder="0" applyAlignment="0" applyProtection="0"/>
    <xf numFmtId="0" fontId="74" fillId="27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4" fillId="31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4" fillId="31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40" fillId="44" borderId="0" applyNumberFormat="0" applyBorder="0" applyAlignment="0" applyProtection="0"/>
    <xf numFmtId="0" fontId="40" fillId="3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4" borderId="0" applyNumberFormat="0" applyBorder="0" applyAlignment="0" applyProtection="0"/>
    <xf numFmtId="0" fontId="40" fillId="43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75" fillId="12" borderId="0" applyNumberFormat="0" applyBorder="0" applyAlignment="0" applyProtection="0"/>
    <xf numFmtId="0" fontId="11" fillId="49" borderId="0" applyNumberFormat="0" applyBorder="0" applyAlignment="0" applyProtection="0"/>
    <xf numFmtId="0" fontId="75" fillId="12" borderId="0" applyNumberFormat="0" applyBorder="0" applyAlignment="0" applyProtection="0"/>
    <xf numFmtId="0" fontId="75" fillId="12" borderId="0" applyNumberFormat="0" applyBorder="0" applyAlignment="0" applyProtection="0"/>
    <xf numFmtId="0" fontId="75" fillId="12" borderId="0" applyNumberFormat="0" applyBorder="0" applyAlignment="0" applyProtection="0"/>
    <xf numFmtId="0" fontId="75" fillId="12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75" fillId="16" borderId="0" applyNumberFormat="0" applyBorder="0" applyAlignment="0" applyProtection="0"/>
    <xf numFmtId="0" fontId="11" fillId="34" borderId="0" applyNumberFormat="0" applyBorder="0" applyAlignment="0" applyProtection="0"/>
    <xf numFmtId="0" fontId="75" fillId="16" borderId="0" applyNumberFormat="0" applyBorder="0" applyAlignment="0" applyProtection="0"/>
    <xf numFmtId="0" fontId="75" fillId="16" borderId="0" applyNumberFormat="0" applyBorder="0" applyAlignment="0" applyProtection="0"/>
    <xf numFmtId="0" fontId="75" fillId="16" borderId="0" applyNumberFormat="0" applyBorder="0" applyAlignment="0" applyProtection="0"/>
    <xf numFmtId="0" fontId="75" fillId="16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75" fillId="20" borderId="0" applyNumberFormat="0" applyBorder="0" applyAlignment="0" applyProtection="0"/>
    <xf numFmtId="0" fontId="75" fillId="47" borderId="0" applyNumberFormat="0" applyBorder="0" applyAlignment="0" applyProtection="0"/>
    <xf numFmtId="0" fontId="11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75" fillId="47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75" fillId="24" borderId="0" applyNumberFormat="0" applyBorder="0" applyAlignment="0" applyProtection="0"/>
    <xf numFmtId="0" fontId="75" fillId="50" borderId="0" applyNumberFormat="0" applyBorder="0" applyAlignment="0" applyProtection="0"/>
    <xf numFmtId="0" fontId="11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75" fillId="28" borderId="0" applyNumberFormat="0" applyBorder="0" applyAlignment="0" applyProtection="0"/>
    <xf numFmtId="0" fontId="11" fillId="51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75" fillId="32" borderId="0" applyNumberFormat="0" applyBorder="0" applyAlignment="0" applyProtection="0"/>
    <xf numFmtId="0" fontId="75" fillId="52" borderId="0" applyNumberFormat="0" applyBorder="0" applyAlignment="0" applyProtection="0"/>
    <xf numFmtId="0" fontId="11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75" fillId="52" borderId="0" applyNumberFormat="0" applyBorder="0" applyAlignment="0" applyProtection="0"/>
    <xf numFmtId="0" fontId="41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1" borderId="0" applyNumberFormat="0" applyBorder="0" applyAlignment="0" applyProtection="0"/>
    <xf numFmtId="0" fontId="42" fillId="63" borderId="0" applyNumberFormat="0" applyBorder="0" applyAlignment="0" applyProtection="0"/>
    <xf numFmtId="0" fontId="42" fillId="64" borderId="0" applyNumberFormat="0" applyBorder="0" applyAlignment="0" applyProtection="0"/>
    <xf numFmtId="0" fontId="41" fillId="65" borderId="0" applyNumberFormat="0" applyBorder="0" applyAlignment="0" applyProtection="0"/>
    <xf numFmtId="0" fontId="41" fillId="45" borderId="0" applyNumberFormat="0" applyBorder="0" applyAlignment="0" applyProtection="0"/>
    <xf numFmtId="0" fontId="41" fillId="66" borderId="0" applyNumberFormat="0" applyBorder="0" applyAlignment="0" applyProtection="0"/>
    <xf numFmtId="0" fontId="42" fillId="64" borderId="0" applyNumberFormat="0" applyBorder="0" applyAlignment="0" applyProtection="0"/>
    <xf numFmtId="0" fontId="42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50" borderId="0" applyNumberFormat="0" applyBorder="0" applyAlignment="0" applyProtection="0"/>
    <xf numFmtId="0" fontId="41" fillId="67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1" borderId="0" applyNumberFormat="0" applyBorder="0" applyAlignment="0" applyProtection="0"/>
    <xf numFmtId="0" fontId="41" fillId="68" borderId="0" applyNumberFormat="0" applyBorder="0" applyAlignment="0" applyProtection="0"/>
    <xf numFmtId="0" fontId="42" fillId="69" borderId="0" applyNumberFormat="0" applyBorder="0" applyAlignment="0" applyProtection="0"/>
    <xf numFmtId="0" fontId="42" fillId="6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3" fillId="60" borderId="0" applyNumberFormat="0" applyBorder="0" applyAlignment="0" applyProtection="0"/>
    <xf numFmtId="171" fontId="44" fillId="0" borderId="10" applyAlignment="0" applyProtection="0"/>
    <xf numFmtId="0" fontId="45" fillId="72" borderId="11" applyNumberFormat="0" applyAlignment="0" applyProtection="0"/>
    <xf numFmtId="0" fontId="46" fillId="61" borderId="12" applyNumberFormat="0" applyAlignment="0" applyProtection="0"/>
    <xf numFmtId="0" fontId="32" fillId="0" borderId="13">
      <alignment horizontal="center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76" borderId="0" applyNumberFormat="0" applyBorder="0" applyAlignment="0" applyProtection="0"/>
    <xf numFmtId="38" fontId="27" fillId="77" borderId="0" applyNumberFormat="0" applyBorder="0" applyAlignment="0" applyProtection="0"/>
    <xf numFmtId="0" fontId="51" fillId="0" borderId="14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54" fillId="70" borderId="11" applyNumberFormat="0" applyAlignment="0" applyProtection="0"/>
    <xf numFmtId="10" fontId="27" fillId="78" borderId="17" applyNumberFormat="0" applyBorder="0" applyAlignment="0" applyProtection="0"/>
    <xf numFmtId="0" fontId="55" fillId="43" borderId="11" applyNumberFormat="0" applyAlignment="0" applyProtection="0"/>
    <xf numFmtId="0" fontId="56" fillId="0" borderId="18" applyNumberFormat="0" applyFill="0" applyAlignment="0" applyProtection="0"/>
    <xf numFmtId="0" fontId="57" fillId="70" borderId="0" applyNumberFormat="0" applyBorder="0" applyAlignment="0" applyProtection="0"/>
    <xf numFmtId="0" fontId="35" fillId="0" borderId="0"/>
    <xf numFmtId="0" fontId="47" fillId="0" borderId="0"/>
    <xf numFmtId="0" fontId="8" fillId="0" borderId="0"/>
    <xf numFmtId="0" fontId="6" fillId="0" borderId="0"/>
    <xf numFmtId="0" fontId="58" fillId="0" borderId="0"/>
    <xf numFmtId="0" fontId="47" fillId="0" borderId="0"/>
    <xf numFmtId="0" fontId="47" fillId="0" borderId="0"/>
    <xf numFmtId="0" fontId="29" fillId="0" borderId="0"/>
    <xf numFmtId="0" fontId="35" fillId="69" borderId="19" applyNumberFormat="0" applyFont="0" applyAlignment="0" applyProtection="0"/>
    <xf numFmtId="0" fontId="59" fillId="72" borderId="20" applyNumberFormat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4" fontId="60" fillId="79" borderId="21" applyNumberFormat="0" applyProtection="0">
      <alignment vertical="center"/>
    </xf>
    <xf numFmtId="4" fontId="39" fillId="80" borderId="20" applyNumberFormat="0" applyProtection="0">
      <alignment vertical="center"/>
    </xf>
    <xf numFmtId="4" fontId="61" fillId="79" borderId="21" applyNumberFormat="0" applyProtection="0">
      <alignment vertical="center"/>
    </xf>
    <xf numFmtId="4" fontId="64" fillId="80" borderId="20" applyNumberFormat="0" applyProtection="0">
      <alignment vertical="center"/>
    </xf>
    <xf numFmtId="4" fontId="60" fillId="79" borderId="21" applyNumberFormat="0" applyProtection="0">
      <alignment horizontal="left" vertical="center" indent="1"/>
    </xf>
    <xf numFmtId="4" fontId="39" fillId="80" borderId="20" applyNumberFormat="0" applyProtection="0">
      <alignment horizontal="left" vertical="center" indent="1"/>
    </xf>
    <xf numFmtId="0" fontId="60" fillId="79" borderId="21" applyNumberFormat="0" applyProtection="0">
      <alignment horizontal="left" vertical="top" indent="1"/>
    </xf>
    <xf numFmtId="4" fontId="39" fillId="80" borderId="20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4" fontId="39" fillId="38" borderId="21" applyNumberFormat="0" applyProtection="0">
      <alignment horizontal="right" vertical="center"/>
    </xf>
    <xf numFmtId="4" fontId="39" fillId="82" borderId="20" applyNumberFormat="0" applyProtection="0">
      <alignment horizontal="right" vertical="center"/>
    </xf>
    <xf numFmtId="4" fontId="39" fillId="34" borderId="21" applyNumberFormat="0" applyProtection="0">
      <alignment horizontal="right" vertical="center"/>
    </xf>
    <xf numFmtId="4" fontId="39" fillId="83" borderId="20" applyNumberFormat="0" applyProtection="0">
      <alignment horizontal="right" vertical="center"/>
    </xf>
    <xf numFmtId="4" fontId="39" fillId="62" borderId="21" applyNumberFormat="0" applyProtection="0">
      <alignment horizontal="right" vertical="center"/>
    </xf>
    <xf numFmtId="4" fontId="39" fillId="84" borderId="20" applyNumberFormat="0" applyProtection="0">
      <alignment horizontal="right" vertical="center"/>
    </xf>
    <xf numFmtId="4" fontId="39" fillId="48" borderId="21" applyNumberFormat="0" applyProtection="0">
      <alignment horizontal="right" vertical="center"/>
    </xf>
    <xf numFmtId="4" fontId="39" fillId="85" borderId="20" applyNumberFormat="0" applyProtection="0">
      <alignment horizontal="right" vertical="center"/>
    </xf>
    <xf numFmtId="4" fontId="39" fillId="52" borderId="21" applyNumberFormat="0" applyProtection="0">
      <alignment horizontal="right" vertical="center"/>
    </xf>
    <xf numFmtId="4" fontId="39" fillId="86" borderId="20" applyNumberFormat="0" applyProtection="0">
      <alignment horizontal="right" vertical="center"/>
    </xf>
    <xf numFmtId="4" fontId="39" fillId="71" borderId="21" applyNumberFormat="0" applyProtection="0">
      <alignment horizontal="right" vertical="center"/>
    </xf>
    <xf numFmtId="4" fontId="39" fillId="87" borderId="20" applyNumberFormat="0" applyProtection="0">
      <alignment horizontal="right" vertical="center"/>
    </xf>
    <xf numFmtId="4" fontId="39" fillId="45" borderId="21" applyNumberFormat="0" applyProtection="0">
      <alignment horizontal="right" vertical="center"/>
    </xf>
    <xf numFmtId="4" fontId="39" fillId="88" borderId="20" applyNumberFormat="0" applyProtection="0">
      <alignment horizontal="right" vertical="center"/>
    </xf>
    <xf numFmtId="4" fontId="39" fillId="89" borderId="21" applyNumberFormat="0" applyProtection="0">
      <alignment horizontal="right" vertical="center"/>
    </xf>
    <xf numFmtId="4" fontId="39" fillId="90" borderId="20" applyNumberFormat="0" applyProtection="0">
      <alignment horizontal="right" vertical="center"/>
    </xf>
    <xf numFmtId="4" fontId="39" fillId="47" borderId="21" applyNumberFormat="0" applyProtection="0">
      <alignment horizontal="right" vertical="center"/>
    </xf>
    <xf numFmtId="4" fontId="39" fillId="91" borderId="20" applyNumberFormat="0" applyProtection="0">
      <alignment horizontal="right" vertical="center"/>
    </xf>
    <xf numFmtId="4" fontId="60" fillId="92" borderId="22" applyNumberFormat="0" applyProtection="0">
      <alignment horizontal="left" vertical="center" indent="1"/>
    </xf>
    <xf numFmtId="4" fontId="60" fillId="93" borderId="20" applyNumberFormat="0" applyProtection="0">
      <alignment horizontal="left" vertical="center" indent="1"/>
    </xf>
    <xf numFmtId="4" fontId="39" fillId="94" borderId="0" applyNumberFormat="0" applyProtection="0">
      <alignment horizontal="left" vertical="center" indent="1"/>
    </xf>
    <xf numFmtId="4" fontId="39" fillId="95" borderId="23" applyNumberFormat="0" applyProtection="0">
      <alignment horizontal="left" vertical="center" indent="1"/>
    </xf>
    <xf numFmtId="4" fontId="62" fillId="44" borderId="0" applyNumberFormat="0" applyProtection="0">
      <alignment horizontal="left" vertical="center" indent="1"/>
    </xf>
    <xf numFmtId="4" fontId="62" fillId="96" borderId="0" applyNumberFormat="0" applyProtection="0">
      <alignment horizontal="left" vertical="center" indent="1"/>
    </xf>
    <xf numFmtId="4" fontId="39" fillId="33" borderId="21" applyNumberFormat="0" applyProtection="0">
      <alignment horizontal="right" vertical="center"/>
    </xf>
    <xf numFmtId="0" fontId="35" fillId="81" borderId="20" applyNumberFormat="0" applyProtection="0">
      <alignment horizontal="left" vertical="center" indent="1"/>
    </xf>
    <xf numFmtId="4" fontId="63" fillId="94" borderId="0" applyNumberFormat="0" applyProtection="0">
      <alignment horizontal="left" vertical="center" indent="1"/>
    </xf>
    <xf numFmtId="4" fontId="63" fillId="95" borderId="20" applyNumberFormat="0" applyProtection="0">
      <alignment horizontal="left" vertical="center" indent="1"/>
    </xf>
    <xf numFmtId="4" fontId="63" fillId="95" borderId="20" applyNumberFormat="0" applyProtection="0">
      <alignment horizontal="left" vertical="center" indent="1"/>
    </xf>
    <xf numFmtId="4" fontId="63" fillId="33" borderId="0" applyNumberFormat="0" applyProtection="0">
      <alignment horizontal="left" vertical="center" indent="1"/>
    </xf>
    <xf numFmtId="4" fontId="63" fillId="97" borderId="20" applyNumberFormat="0" applyProtection="0">
      <alignment horizontal="left" vertical="center" indent="1"/>
    </xf>
    <xf numFmtId="4" fontId="63" fillId="97" borderId="20" applyNumberFormat="0" applyProtection="0">
      <alignment horizontal="left" vertical="center" indent="1"/>
    </xf>
    <xf numFmtId="0" fontId="35" fillId="44" borderId="21" applyNumberFormat="0" applyProtection="0">
      <alignment horizontal="left" vertical="center" indent="1"/>
    </xf>
    <xf numFmtId="0" fontId="35" fillId="97" borderId="20" applyNumberFormat="0" applyProtection="0">
      <alignment horizontal="left" vertical="center" indent="1"/>
    </xf>
    <xf numFmtId="0" fontId="35" fillId="44" borderId="21" applyNumberFormat="0" applyProtection="0">
      <alignment horizontal="left" vertical="top" indent="1"/>
    </xf>
    <xf numFmtId="0" fontId="35" fillId="97" borderId="20" applyNumberFormat="0" applyProtection="0">
      <alignment horizontal="left" vertical="center" indent="1"/>
    </xf>
    <xf numFmtId="0" fontId="35" fillId="33" borderId="21" applyNumberFormat="0" applyProtection="0">
      <alignment horizontal="left" vertical="center" indent="1"/>
    </xf>
    <xf numFmtId="0" fontId="35" fillId="98" borderId="20" applyNumberFormat="0" applyProtection="0">
      <alignment horizontal="left" vertical="center" indent="1"/>
    </xf>
    <xf numFmtId="0" fontId="35" fillId="33" borderId="21" applyNumberFormat="0" applyProtection="0">
      <alignment horizontal="left" vertical="top" indent="1"/>
    </xf>
    <xf numFmtId="0" fontId="35" fillId="98" borderId="20" applyNumberFormat="0" applyProtection="0">
      <alignment horizontal="left" vertical="center" indent="1"/>
    </xf>
    <xf numFmtId="0" fontId="35" fillId="37" borderId="21" applyNumberFormat="0" applyProtection="0">
      <alignment horizontal="left" vertical="center" indent="1"/>
    </xf>
    <xf numFmtId="0" fontId="35" fillId="77" borderId="20" applyNumberFormat="0" applyProtection="0">
      <alignment horizontal="left" vertical="center" indent="1"/>
    </xf>
    <xf numFmtId="0" fontId="35" fillId="37" borderId="21" applyNumberFormat="0" applyProtection="0">
      <alignment horizontal="left" vertical="top" indent="1"/>
    </xf>
    <xf numFmtId="0" fontId="35" fillId="77" borderId="20" applyNumberFormat="0" applyProtection="0">
      <alignment horizontal="left" vertical="center" indent="1"/>
    </xf>
    <xf numFmtId="0" fontId="35" fillId="94" borderId="21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0" fontId="35" fillId="94" borderId="21" applyNumberFormat="0" applyProtection="0">
      <alignment horizontal="left" vertical="top" indent="1"/>
    </xf>
    <xf numFmtId="0" fontId="35" fillId="81" borderId="20" applyNumberFormat="0" applyProtection="0">
      <alignment horizontal="left" vertical="center" indent="1"/>
    </xf>
    <xf numFmtId="0" fontId="35" fillId="36" borderId="17" applyNumberFormat="0">
      <protection locked="0"/>
    </xf>
    <xf numFmtId="4" fontId="39" fillId="35" borderId="21" applyNumberFormat="0" applyProtection="0">
      <alignment vertical="center"/>
    </xf>
    <xf numFmtId="4" fontId="39" fillId="78" borderId="20" applyNumberFormat="0" applyProtection="0">
      <alignment vertical="center"/>
    </xf>
    <xf numFmtId="4" fontId="64" fillId="35" borderId="21" applyNumberFormat="0" applyProtection="0">
      <alignment vertical="center"/>
    </xf>
    <xf numFmtId="4" fontId="64" fillId="78" borderId="20" applyNumberFormat="0" applyProtection="0">
      <alignment vertical="center"/>
    </xf>
    <xf numFmtId="4" fontId="39" fillId="35" borderId="21" applyNumberFormat="0" applyProtection="0">
      <alignment horizontal="left" vertical="center" indent="1"/>
    </xf>
    <xf numFmtId="4" fontId="39" fillId="78" borderId="20" applyNumberFormat="0" applyProtection="0">
      <alignment horizontal="left" vertical="center" indent="1"/>
    </xf>
    <xf numFmtId="0" fontId="39" fillId="35" borderId="21" applyNumberFormat="0" applyProtection="0">
      <alignment horizontal="left" vertical="top" indent="1"/>
    </xf>
    <xf numFmtId="4" fontId="39" fillId="78" borderId="20" applyNumberFormat="0" applyProtection="0">
      <alignment horizontal="left" vertical="center" indent="1"/>
    </xf>
    <xf numFmtId="4" fontId="39" fillId="94" borderId="21" applyNumberFormat="0" applyProtection="0">
      <alignment horizontal="right" vertical="center"/>
    </xf>
    <xf numFmtId="4" fontId="39" fillId="95" borderId="20" applyNumberFormat="0" applyProtection="0">
      <alignment horizontal="right" vertical="center"/>
    </xf>
    <xf numFmtId="4" fontId="64" fillId="94" borderId="21" applyNumberFormat="0" applyProtection="0">
      <alignment horizontal="right" vertical="center"/>
    </xf>
    <xf numFmtId="4" fontId="64" fillId="95" borderId="20" applyNumberFormat="0" applyProtection="0">
      <alignment horizontal="right" vertical="center"/>
    </xf>
    <xf numFmtId="4" fontId="39" fillId="33" borderId="21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0" fontId="39" fillId="33" borderId="21" applyNumberFormat="0" applyProtection="0">
      <alignment horizontal="left" vertical="top" indent="1"/>
    </xf>
    <xf numFmtId="0" fontId="35" fillId="81" borderId="20" applyNumberFormat="0" applyProtection="0">
      <alignment horizontal="left" vertical="center" indent="1"/>
    </xf>
    <xf numFmtId="0" fontId="35" fillId="81" borderId="20" applyNumberFormat="0" applyProtection="0">
      <alignment horizontal="left" vertical="center" indent="1"/>
    </xf>
    <xf numFmtId="4" fontId="65" fillId="99" borderId="0" applyNumberFormat="0" applyProtection="0">
      <alignment horizontal="left" vertical="center" indent="1"/>
    </xf>
    <xf numFmtId="0" fontId="66" fillId="0" borderId="0"/>
    <xf numFmtId="0" fontId="66" fillId="0" borderId="0"/>
    <xf numFmtId="4" fontId="67" fillId="94" borderId="21" applyNumberFormat="0" applyProtection="0">
      <alignment horizontal="right" vertical="center"/>
    </xf>
    <xf numFmtId="4" fontId="67" fillId="95" borderId="20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30" fillId="0" borderId="0"/>
    <xf numFmtId="0" fontId="38" fillId="0" borderId="0"/>
    <xf numFmtId="0" fontId="68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75" fillId="9" borderId="0" applyNumberFormat="0" applyBorder="0" applyAlignment="0" applyProtection="0"/>
    <xf numFmtId="0" fontId="11" fillId="57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75" fillId="9" borderId="0" applyNumberFormat="0" applyBorder="0" applyAlignment="0" applyProtection="0"/>
    <xf numFmtId="0" fontId="11" fillId="62" borderId="0" applyNumberFormat="0" applyBorder="0" applyAlignment="0" applyProtection="0"/>
    <xf numFmtId="0" fontId="11" fillId="62" borderId="0" applyNumberFormat="0" applyBorder="0" applyAlignment="0" applyProtection="0"/>
    <xf numFmtId="0" fontId="75" fillId="13" borderId="0" applyNumberFormat="0" applyBorder="0" applyAlignment="0" applyProtection="0"/>
    <xf numFmtId="0" fontId="11" fillId="62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75" fillId="17" borderId="0" applyNumberFormat="0" applyBorder="0" applyAlignment="0" applyProtection="0"/>
    <xf numFmtId="0" fontId="11" fillId="45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75" fillId="21" borderId="0" applyNumberFormat="0" applyBorder="0" applyAlignment="0" applyProtection="0"/>
    <xf numFmtId="0" fontId="11" fillId="50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75" fillId="25" borderId="0" applyNumberFormat="0" applyBorder="0" applyAlignment="0" applyProtection="0"/>
    <xf numFmtId="0" fontId="11" fillId="51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11" fillId="71" borderId="0" applyNumberFormat="0" applyBorder="0" applyAlignment="0" applyProtection="0"/>
    <xf numFmtId="0" fontId="11" fillId="71" borderId="0" applyNumberFormat="0" applyBorder="0" applyAlignment="0" applyProtection="0"/>
    <xf numFmtId="0" fontId="75" fillId="29" borderId="0" applyNumberFormat="0" applyBorder="0" applyAlignment="0" applyProtection="0"/>
    <xf numFmtId="0" fontId="11" fillId="71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75" fillId="29" borderId="0" applyNumberFormat="0" applyBorder="0" applyAlignment="0" applyProtection="0"/>
    <xf numFmtId="0" fontId="12" fillId="43" borderId="11" applyNumberFormat="0" applyAlignment="0" applyProtection="0"/>
    <xf numFmtId="0" fontId="12" fillId="43" borderId="11" applyNumberFormat="0" applyAlignment="0" applyProtection="0"/>
    <xf numFmtId="0" fontId="76" fillId="5" borderId="4" applyNumberFormat="0" applyAlignment="0" applyProtection="0"/>
    <xf numFmtId="0" fontId="12" fillId="43" borderId="11" applyNumberFormat="0" applyAlignment="0" applyProtection="0"/>
    <xf numFmtId="0" fontId="76" fillId="5" borderId="4" applyNumberFormat="0" applyAlignment="0" applyProtection="0"/>
    <xf numFmtId="0" fontId="76" fillId="5" borderId="4" applyNumberFormat="0" applyAlignment="0" applyProtection="0"/>
    <xf numFmtId="0" fontId="76" fillId="5" borderId="4" applyNumberFormat="0" applyAlignment="0" applyProtection="0"/>
    <xf numFmtId="0" fontId="76" fillId="5" borderId="4" applyNumberFormat="0" applyAlignment="0" applyProtection="0"/>
    <xf numFmtId="0" fontId="13" fillId="46" borderId="20" applyNumberFormat="0" applyAlignment="0" applyProtection="0"/>
    <xf numFmtId="0" fontId="13" fillId="46" borderId="20" applyNumberFormat="0" applyAlignment="0" applyProtection="0"/>
    <xf numFmtId="0" fontId="77" fillId="6" borderId="5" applyNumberFormat="0" applyAlignment="0" applyProtection="0"/>
    <xf numFmtId="0" fontId="13" fillId="46" borderId="20" applyNumberFormat="0" applyAlignment="0" applyProtection="0"/>
    <xf numFmtId="0" fontId="77" fillId="6" borderId="5" applyNumberFormat="0" applyAlignment="0" applyProtection="0"/>
    <xf numFmtId="0" fontId="77" fillId="6" borderId="5" applyNumberFormat="0" applyAlignment="0" applyProtection="0"/>
    <xf numFmtId="0" fontId="77" fillId="6" borderId="5" applyNumberFormat="0" applyAlignment="0" applyProtection="0"/>
    <xf numFmtId="0" fontId="77" fillId="6" borderId="5" applyNumberFormat="0" applyAlignment="0" applyProtection="0"/>
    <xf numFmtId="0" fontId="14" fillId="46" borderId="11" applyNumberFormat="0" applyAlignment="0" applyProtection="0"/>
    <xf numFmtId="0" fontId="14" fillId="46" borderId="11" applyNumberFormat="0" applyAlignment="0" applyProtection="0"/>
    <xf numFmtId="0" fontId="78" fillId="6" borderId="4" applyNumberFormat="0" applyAlignment="0" applyProtection="0"/>
    <xf numFmtId="0" fontId="14" fillId="46" borderId="11" applyNumberFormat="0" applyAlignment="0" applyProtection="0"/>
    <xf numFmtId="0" fontId="78" fillId="6" borderId="4" applyNumberFormat="0" applyAlignment="0" applyProtection="0"/>
    <xf numFmtId="0" fontId="78" fillId="6" borderId="4" applyNumberFormat="0" applyAlignment="0" applyProtection="0"/>
    <xf numFmtId="0" fontId="78" fillId="6" borderId="4" applyNumberFormat="0" applyAlignment="0" applyProtection="0"/>
    <xf numFmtId="0" fontId="78" fillId="6" borderId="4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" fillId="0" borderId="1" applyNumberFormat="0" applyFill="0" applyAlignment="0" applyProtection="0"/>
    <xf numFmtId="0" fontId="16" fillId="0" borderId="15" applyNumberFormat="0" applyFill="0" applyAlignment="0" applyProtection="0"/>
    <xf numFmtId="0" fontId="16" fillId="0" borderId="15" applyNumberFormat="0" applyFill="0" applyAlignment="0" applyProtection="0"/>
    <xf numFmtId="0" fontId="16" fillId="0" borderId="15" applyNumberFormat="0" applyFill="0" applyAlignment="0" applyProtection="0"/>
    <xf numFmtId="0" fontId="4" fillId="0" borderId="2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5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8" fillId="0" borderId="27" applyNumberFormat="0" applyFill="0" applyAlignment="0" applyProtection="0"/>
    <xf numFmtId="0" fontId="80" fillId="0" borderId="9" applyNumberFormat="0" applyFill="0" applyAlignment="0" applyProtection="0"/>
    <xf numFmtId="0" fontId="18" fillId="0" borderId="27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19" fillId="100" borderId="12" applyNumberFormat="0" applyAlignment="0" applyProtection="0"/>
    <xf numFmtId="0" fontId="19" fillId="100" borderId="12" applyNumberFormat="0" applyAlignment="0" applyProtection="0"/>
    <xf numFmtId="0" fontId="81" fillId="7" borderId="7" applyNumberFormat="0" applyAlignment="0" applyProtection="0"/>
    <xf numFmtId="0" fontId="19" fillId="100" borderId="12" applyNumberFormat="0" applyAlignment="0" applyProtection="0"/>
    <xf numFmtId="0" fontId="81" fillId="7" borderId="7" applyNumberFormat="0" applyAlignment="0" applyProtection="0"/>
    <xf numFmtId="0" fontId="81" fillId="7" borderId="7" applyNumberFormat="0" applyAlignment="0" applyProtection="0"/>
    <xf numFmtId="0" fontId="81" fillId="7" borderId="7" applyNumberFormat="0" applyAlignment="0" applyProtection="0"/>
    <xf numFmtId="0" fontId="81" fillId="7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82" fillId="4" borderId="0" applyNumberFormat="0" applyBorder="0" applyAlignment="0" applyProtection="0"/>
    <xf numFmtId="0" fontId="21" fillId="79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82" fillId="4" borderId="0" applyNumberFormat="0" applyBorder="0" applyAlignment="0" applyProtection="0"/>
    <xf numFmtId="0" fontId="10" fillId="0" borderId="0"/>
    <xf numFmtId="0" fontId="1" fillId="0" borderId="0"/>
    <xf numFmtId="0" fontId="31" fillId="0" borderId="0">
      <alignment horizontal="left"/>
    </xf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35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33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1" fillId="0" borderId="0">
      <alignment horizontal="left"/>
    </xf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7" fillId="0" borderId="0"/>
    <xf numFmtId="0" fontId="7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7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7" fillId="0" borderId="0"/>
    <xf numFmtId="0" fontId="33" fillId="0" borderId="0"/>
    <xf numFmtId="0" fontId="35" fillId="0" borderId="0"/>
    <xf numFmtId="0" fontId="10" fillId="0" borderId="0"/>
    <xf numFmtId="0" fontId="31" fillId="0" borderId="0">
      <alignment horizontal="left"/>
    </xf>
    <xf numFmtId="0" fontId="33" fillId="0" borderId="0"/>
    <xf numFmtId="0" fontId="6" fillId="0" borderId="0"/>
    <xf numFmtId="0" fontId="10" fillId="0" borderId="0"/>
    <xf numFmtId="0" fontId="31" fillId="0" borderId="0">
      <alignment horizontal="left"/>
    </xf>
    <xf numFmtId="0" fontId="33" fillId="0" borderId="0"/>
    <xf numFmtId="0" fontId="6" fillId="0" borderId="0"/>
    <xf numFmtId="0" fontId="31" fillId="0" borderId="0">
      <alignment horizontal="left"/>
    </xf>
    <xf numFmtId="0" fontId="33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7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7" fillId="0" borderId="0"/>
    <xf numFmtId="0" fontId="33" fillId="0" borderId="0"/>
    <xf numFmtId="0" fontId="7" fillId="0" borderId="0"/>
    <xf numFmtId="0" fontId="33" fillId="0" borderId="0"/>
    <xf numFmtId="0" fontId="10" fillId="0" borderId="0"/>
    <xf numFmtId="0" fontId="7" fillId="0" borderId="0"/>
    <xf numFmtId="0" fontId="10" fillId="0" borderId="0"/>
    <xf numFmtId="0" fontId="31" fillId="0" borderId="0">
      <alignment horizontal="left"/>
    </xf>
    <xf numFmtId="0" fontId="33" fillId="0" borderId="0"/>
    <xf numFmtId="0" fontId="10" fillId="0" borderId="0"/>
    <xf numFmtId="0" fontId="7" fillId="0" borderId="0"/>
    <xf numFmtId="0" fontId="10" fillId="0" borderId="0"/>
    <xf numFmtId="0" fontId="31" fillId="0" borderId="0">
      <alignment horizontal="left"/>
    </xf>
    <xf numFmtId="0" fontId="33" fillId="0" borderId="0"/>
    <xf numFmtId="0" fontId="10" fillId="0" borderId="0"/>
    <xf numFmtId="0" fontId="10" fillId="0" borderId="0"/>
    <xf numFmtId="0" fontId="31" fillId="0" borderId="0">
      <alignment horizontal="left"/>
    </xf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7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31" fillId="0" borderId="0">
      <alignment horizontal="left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31" fillId="0" borderId="0">
      <alignment horizontal="left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31" fillId="0" borderId="0">
      <alignment horizontal="left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" fillId="0" borderId="0"/>
    <xf numFmtId="0" fontId="10" fillId="0" borderId="0"/>
    <xf numFmtId="0" fontId="84" fillId="0" borderId="0"/>
    <xf numFmtId="0" fontId="31" fillId="0" borderId="0">
      <alignment horizontal="lef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2" fillId="0" borderId="0"/>
    <xf numFmtId="0" fontId="1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7" fillId="0" borderId="0"/>
    <xf numFmtId="0" fontId="35" fillId="0" borderId="0"/>
    <xf numFmtId="0" fontId="35" fillId="0" borderId="0"/>
    <xf numFmtId="0" fontId="31" fillId="0" borderId="0">
      <alignment horizontal="left"/>
    </xf>
    <xf numFmtId="0" fontId="31" fillId="0" borderId="0">
      <alignment horizontal="left"/>
    </xf>
    <xf numFmtId="0" fontId="27" fillId="0" borderId="0"/>
    <xf numFmtId="0" fontId="6" fillId="0" borderId="0"/>
    <xf numFmtId="0" fontId="6" fillId="0" borderId="0"/>
    <xf numFmtId="0" fontId="6" fillId="0" borderId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85" fillId="3" borderId="0" applyNumberFormat="0" applyBorder="0" applyAlignment="0" applyProtection="0"/>
    <xf numFmtId="0" fontId="22" fillId="38" borderId="0" applyNumberFormat="0" applyBorder="0" applyAlignment="0" applyProtection="0"/>
    <xf numFmtId="0" fontId="85" fillId="3" borderId="0" applyNumberFormat="0" applyBorder="0" applyAlignment="0" applyProtection="0"/>
    <xf numFmtId="0" fontId="85" fillId="3" borderId="0" applyNumberFormat="0" applyBorder="0" applyAlignment="0" applyProtection="0"/>
    <xf numFmtId="0" fontId="85" fillId="3" borderId="0" applyNumberFormat="0" applyBorder="0" applyAlignment="0" applyProtection="0"/>
    <xf numFmtId="0" fontId="85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" fillId="35" borderId="19" applyNumberFormat="0" applyFont="0" applyAlignment="0" applyProtection="0"/>
    <xf numFmtId="0" fontId="6" fillId="35" borderId="19" applyNumberFormat="0" applyFont="0" applyAlignment="0" applyProtection="0"/>
    <xf numFmtId="0" fontId="7" fillId="35" borderId="19" applyNumberFormat="0" applyFont="0" applyAlignment="0" applyProtection="0"/>
    <xf numFmtId="0" fontId="7" fillId="35" borderId="19" applyNumberFormat="0" applyFont="0" applyAlignment="0" applyProtection="0"/>
    <xf numFmtId="0" fontId="7" fillId="8" borderId="8" applyNumberFormat="0" applyFont="0" applyAlignment="0" applyProtection="0"/>
    <xf numFmtId="0" fontId="7" fillId="35" borderId="19" applyNumberFormat="0" applyFont="0" applyAlignment="0" applyProtection="0"/>
    <xf numFmtId="0" fontId="7" fillId="35" borderId="19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3" fillId="8" borderId="8" applyNumberFormat="0" applyFont="0" applyAlignment="0" applyProtection="0"/>
    <xf numFmtId="0" fontId="7" fillId="35" borderId="19" applyNumberFormat="0" applyFont="0" applyAlignment="0" applyProtection="0"/>
    <xf numFmtId="0" fontId="7" fillId="35" borderId="19" applyNumberFormat="0" applyFont="0" applyAlignment="0" applyProtection="0"/>
    <xf numFmtId="0" fontId="6" fillId="35" borderId="19" applyNumberFormat="0" applyFont="0" applyAlignment="0" applyProtection="0"/>
    <xf numFmtId="0" fontId="7" fillId="8" borderId="8" applyNumberFormat="0" applyFont="0" applyAlignment="0" applyProtection="0"/>
    <xf numFmtId="0" fontId="73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3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3" fillId="8" borderId="8" applyNumberFormat="0" applyFont="0" applyAlignment="0" applyProtection="0"/>
    <xf numFmtId="0" fontId="73" fillId="8" borderId="8" applyNumberFormat="0" applyFont="0" applyAlignment="0" applyProtection="0"/>
    <xf numFmtId="0" fontId="6" fillId="35" borderId="19" applyNumberFormat="0" applyFont="0" applyAlignment="0" applyProtection="0"/>
    <xf numFmtId="9" fontId="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28" applyNumberFormat="0" applyFill="0" applyAlignment="0" applyProtection="0"/>
    <xf numFmtId="0" fontId="24" fillId="0" borderId="28" applyNumberFormat="0" applyFill="0" applyAlignment="0" applyProtection="0"/>
    <xf numFmtId="0" fontId="87" fillId="0" borderId="6" applyNumberFormat="0" applyFill="0" applyAlignment="0" applyProtection="0"/>
    <xf numFmtId="0" fontId="24" fillId="0" borderId="28" applyNumberFormat="0" applyFill="0" applyAlignment="0" applyProtection="0"/>
    <xf numFmtId="0" fontId="87" fillId="0" borderId="6" applyNumberFormat="0" applyFill="0" applyAlignment="0" applyProtection="0"/>
    <xf numFmtId="0" fontId="87" fillId="0" borderId="6" applyNumberFormat="0" applyFill="0" applyAlignment="0" applyProtection="0"/>
    <xf numFmtId="0" fontId="87" fillId="0" borderId="6" applyNumberFormat="0" applyFill="0" applyAlignment="0" applyProtection="0"/>
    <xf numFmtId="0" fontId="87" fillId="0" borderId="6" applyNumberFormat="0" applyFill="0" applyAlignment="0" applyProtection="0"/>
    <xf numFmtId="0" fontId="38" fillId="0" borderId="0"/>
    <xf numFmtId="0" fontId="30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0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7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89" fillId="2" borderId="0" applyNumberFormat="0" applyBorder="0" applyAlignment="0" applyProtection="0"/>
    <xf numFmtId="0" fontId="26" fillId="40" borderId="0" applyNumberFormat="0" applyBorder="0" applyAlignment="0" applyProtection="0"/>
    <xf numFmtId="0" fontId="89" fillId="2" borderId="0" applyNumberFormat="0" applyBorder="0" applyAlignment="0" applyProtection="0"/>
    <xf numFmtId="0" fontId="89" fillId="2" borderId="0" applyNumberFormat="0" applyBorder="0" applyAlignment="0" applyProtection="0"/>
    <xf numFmtId="0" fontId="89" fillId="2" borderId="0" applyNumberFormat="0" applyBorder="0" applyAlignment="0" applyProtection="0"/>
    <xf numFmtId="0" fontId="89" fillId="2" borderId="0" applyNumberFormat="0" applyBorder="0" applyAlignment="0" applyProtection="0"/>
    <xf numFmtId="0" fontId="8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165" fontId="83" fillId="0" borderId="0" applyFont="0" applyFill="0" applyBorder="0" applyAlignment="0" applyProtection="0"/>
    <xf numFmtId="0" fontId="83" fillId="0" borderId="0"/>
    <xf numFmtId="165" fontId="83" fillId="0" borderId="0" applyFont="0" applyFill="0" applyBorder="0" applyAlignment="0" applyProtection="0"/>
    <xf numFmtId="0" fontId="83" fillId="0" borderId="0"/>
    <xf numFmtId="165" fontId="83" fillId="0" borderId="0" applyFont="0" applyFill="0" applyBorder="0" applyAlignment="0" applyProtection="0"/>
    <xf numFmtId="0" fontId="83" fillId="0" borderId="0"/>
    <xf numFmtId="165" fontId="83" fillId="0" borderId="0" applyFont="0" applyFill="0" applyBorder="0" applyAlignment="0" applyProtection="0"/>
    <xf numFmtId="0" fontId="6" fillId="0" borderId="0"/>
  </cellStyleXfs>
  <cellXfs count="105">
    <xf numFmtId="0" fontId="0" fillId="0" borderId="0" xfId="0"/>
    <xf numFmtId="0" fontId="28" fillId="0" borderId="0" xfId="632" applyFont="1" applyFill="1" applyAlignment="1"/>
    <xf numFmtId="0" fontId="10" fillId="0" borderId="0" xfId="632" applyFont="1" applyFill="1"/>
    <xf numFmtId="0" fontId="10" fillId="0" borderId="0" xfId="654" applyFont="1" applyFill="1"/>
    <xf numFmtId="0" fontId="10" fillId="0" borderId="0" xfId="654" applyFont="1" applyFill="1" applyAlignment="1">
      <alignment vertical="top"/>
    </xf>
    <xf numFmtId="0" fontId="28" fillId="0" borderId="0" xfId="632" applyFont="1" applyFill="1"/>
    <xf numFmtId="169" fontId="9" fillId="0" borderId="17" xfId="1141" applyNumberFormat="1" applyFont="1" applyFill="1" applyBorder="1" applyAlignment="1">
      <alignment vertical="top"/>
    </xf>
    <xf numFmtId="3" fontId="10" fillId="0" borderId="0" xfId="1274" applyNumberFormat="1" applyFont="1" applyAlignment="1">
      <alignment wrapText="1"/>
    </xf>
    <xf numFmtId="3" fontId="10" fillId="0" borderId="0" xfId="1274" applyNumberFormat="1" applyFont="1" applyAlignment="1">
      <alignment horizontal="right" wrapText="1"/>
    </xf>
    <xf numFmtId="3" fontId="10" fillId="0" borderId="0" xfId="1274" applyNumberFormat="1" applyFont="1" applyFill="1" applyAlignment="1">
      <alignment vertical="top"/>
    </xf>
    <xf numFmtId="3" fontId="10" fillId="0" borderId="0" xfId="1274" applyNumberFormat="1" applyFont="1" applyFill="1" applyAlignment="1">
      <alignment horizontal="right" vertical="top"/>
    </xf>
    <xf numFmtId="3" fontId="10" fillId="0" borderId="34" xfId="1274" applyNumberFormat="1" applyFont="1" applyFill="1" applyBorder="1" applyAlignment="1">
      <alignment horizontal="center" vertical="center" wrapText="1"/>
    </xf>
    <xf numFmtId="3" fontId="9" fillId="0" borderId="32" xfId="1274" applyNumberFormat="1" applyFont="1" applyFill="1" applyBorder="1" applyAlignment="1">
      <alignment horizontal="center" vertical="center" wrapText="1"/>
    </xf>
    <xf numFmtId="3" fontId="9" fillId="0" borderId="36" xfId="1274" applyNumberFormat="1" applyFont="1" applyFill="1" applyBorder="1" applyAlignment="1">
      <alignment horizontal="center" vertical="center" wrapText="1"/>
    </xf>
    <xf numFmtId="3" fontId="10" fillId="0" borderId="31" xfId="1274" applyNumberFormat="1" applyFont="1" applyFill="1" applyBorder="1" applyAlignment="1">
      <alignment horizontal="center" vertical="top" wrapText="1"/>
    </xf>
    <xf numFmtId="3" fontId="10" fillId="0" borderId="17" xfId="1274" applyNumberFormat="1" applyFont="1" applyFill="1" applyBorder="1" applyAlignment="1">
      <alignment horizontal="center" vertical="top" wrapText="1"/>
    </xf>
    <xf numFmtId="169" fontId="9" fillId="0" borderId="35" xfId="1274" applyNumberFormat="1" applyFont="1" applyFill="1" applyBorder="1" applyAlignment="1">
      <alignment horizontal="right" vertical="top"/>
    </xf>
    <xf numFmtId="3" fontId="10" fillId="0" borderId="0" xfId="1274" applyNumberFormat="1" applyFont="1" applyFill="1" applyAlignment="1">
      <alignment horizontal="left"/>
    </xf>
    <xf numFmtId="3" fontId="10" fillId="0" borderId="0" xfId="1274" applyNumberFormat="1" applyFont="1" applyFill="1" applyBorder="1" applyAlignment="1">
      <alignment horizontal="left" vertical="top" wrapText="1"/>
    </xf>
    <xf numFmtId="3" fontId="10" fillId="0" borderId="0" xfId="1274" applyNumberFormat="1" applyFont="1" applyFill="1" applyAlignment="1">
      <alignment horizontal="left" vertical="top" wrapText="1"/>
    </xf>
    <xf numFmtId="3" fontId="10" fillId="0" borderId="0" xfId="1274" applyNumberFormat="1" applyFont="1" applyFill="1" applyBorder="1" applyAlignment="1">
      <alignment horizontal="right" vertical="top"/>
    </xf>
    <xf numFmtId="3" fontId="10" fillId="0" borderId="37" xfId="1274" applyNumberFormat="1" applyFont="1" applyFill="1" applyBorder="1" applyAlignment="1">
      <alignment horizontal="center" vertical="top" wrapText="1"/>
    </xf>
    <xf numFmtId="169" fontId="9" fillId="0" borderId="38" xfId="1274" applyNumberFormat="1" applyFont="1" applyFill="1" applyBorder="1" applyAlignment="1">
      <alignment horizontal="right" vertical="top"/>
    </xf>
    <xf numFmtId="3" fontId="10" fillId="0" borderId="0" xfId="1274" applyNumberFormat="1" applyFont="1" applyFill="1" applyBorder="1" applyAlignment="1">
      <alignment horizontal="left" wrapText="1"/>
    </xf>
    <xf numFmtId="3" fontId="10" fillId="0" borderId="0" xfId="1274" applyNumberFormat="1" applyFont="1" applyFill="1"/>
    <xf numFmtId="3" fontId="9" fillId="0" borderId="31" xfId="1274" applyNumberFormat="1" applyFont="1" applyFill="1" applyBorder="1" applyAlignment="1">
      <alignment horizontal="left" vertical="center" wrapText="1"/>
    </xf>
    <xf numFmtId="169" fontId="9" fillId="0" borderId="17" xfId="1140" applyNumberFormat="1" applyFont="1" applyFill="1" applyBorder="1" applyAlignment="1">
      <alignment horizontal="right" vertical="top"/>
    </xf>
    <xf numFmtId="169" fontId="9" fillId="0" borderId="37" xfId="1140" applyNumberFormat="1" applyFont="1" applyFill="1" applyBorder="1" applyAlignment="1">
      <alignment horizontal="right" vertical="top"/>
    </xf>
    <xf numFmtId="3" fontId="10" fillId="0" borderId="31" xfId="1274" applyNumberFormat="1" applyFont="1" applyFill="1" applyBorder="1" applyAlignment="1">
      <alignment horizontal="left" vertical="center" wrapText="1"/>
    </xf>
    <xf numFmtId="169" fontId="10" fillId="0" borderId="17" xfId="1274" applyNumberFormat="1" applyFont="1" applyFill="1" applyBorder="1" applyAlignment="1">
      <alignment horizontal="right" vertical="top"/>
    </xf>
    <xf numFmtId="169" fontId="10" fillId="0" borderId="37" xfId="1140" applyNumberFormat="1" applyFont="1" applyFill="1" applyBorder="1" applyAlignment="1">
      <alignment horizontal="right" vertical="top"/>
    </xf>
    <xf numFmtId="3" fontId="9" fillId="0" borderId="0" xfId="1274" applyNumberFormat="1" applyFont="1" applyFill="1"/>
    <xf numFmtId="169" fontId="10" fillId="0" borderId="13" xfId="1274" applyNumberFormat="1" applyFont="1" applyFill="1" applyBorder="1" applyAlignment="1">
      <alignment horizontal="right" vertical="top"/>
    </xf>
    <xf numFmtId="3" fontId="9" fillId="0" borderId="33" xfId="1274" applyNumberFormat="1" applyFont="1" applyFill="1" applyBorder="1" applyAlignment="1">
      <alignment horizontal="left" vertical="center" wrapText="1"/>
    </xf>
    <xf numFmtId="0" fontId="10" fillId="0" borderId="0" xfId="1285" applyFont="1" applyFill="1" applyBorder="1" applyAlignment="1">
      <alignment vertical="top"/>
    </xf>
    <xf numFmtId="0" fontId="10" fillId="0" borderId="0" xfId="1285" applyFont="1" applyFill="1" applyAlignment="1">
      <alignment vertical="top"/>
    </xf>
    <xf numFmtId="3" fontId="10" fillId="0" borderId="0" xfId="0" applyNumberFormat="1" applyFont="1"/>
    <xf numFmtId="3" fontId="10" fillId="0" borderId="0" xfId="1274" applyNumberFormat="1" applyFont="1" applyFill="1" applyAlignment="1">
      <alignment horizontal="center" vertical="top"/>
    </xf>
    <xf numFmtId="0" fontId="10" fillId="0" borderId="0" xfId="1274" applyFont="1" applyFill="1" applyAlignment="1">
      <alignment horizontal="center"/>
    </xf>
    <xf numFmtId="0" fontId="10" fillId="0" borderId="0" xfId="1274" applyFont="1"/>
    <xf numFmtId="0" fontId="90" fillId="0" borderId="0" xfId="0" applyFont="1"/>
    <xf numFmtId="169" fontId="10" fillId="0" borderId="0" xfId="1293" applyNumberFormat="1" applyFont="1" applyFill="1" applyAlignment="1">
      <alignment vertical="top"/>
    </xf>
    <xf numFmtId="0" fontId="10" fillId="0" borderId="0" xfId="1293" applyFont="1" applyFill="1" applyAlignment="1">
      <alignment vertical="top"/>
    </xf>
    <xf numFmtId="0" fontId="10" fillId="0" borderId="0" xfId="0" applyFont="1" applyFill="1"/>
    <xf numFmtId="0" fontId="10" fillId="0" borderId="0" xfId="1274" applyFont="1" applyAlignment="1">
      <alignment wrapText="1"/>
    </xf>
    <xf numFmtId="0" fontId="10" fillId="0" borderId="0" xfId="1274" applyFont="1" applyFill="1" applyAlignment="1">
      <alignment vertical="top"/>
    </xf>
    <xf numFmtId="0" fontId="10" fillId="0" borderId="0" xfId="1274" applyFont="1" applyFill="1" applyAlignment="1">
      <alignment horizontal="right" vertical="top"/>
    </xf>
    <xf numFmtId="0" fontId="10" fillId="0" borderId="0" xfId="1274" applyFont="1" applyAlignment="1">
      <alignment vertical="top"/>
    </xf>
    <xf numFmtId="0" fontId="10" fillId="0" borderId="17" xfId="1274" applyFont="1" applyFill="1" applyBorder="1" applyAlignment="1">
      <alignment horizontal="center" vertical="top" wrapText="1"/>
    </xf>
    <xf numFmtId="0" fontId="10" fillId="0" borderId="29" xfId="1274" applyFont="1" applyFill="1" applyBorder="1" applyAlignment="1">
      <alignment horizontal="center" vertical="top"/>
    </xf>
    <xf numFmtId="0" fontId="10" fillId="0" borderId="0" xfId="1274" applyFont="1" applyAlignment="1">
      <alignment horizontal="center" vertical="top"/>
    </xf>
    <xf numFmtId="0" fontId="10" fillId="0" borderId="17" xfId="1274" applyFont="1" applyFill="1" applyBorder="1" applyAlignment="1">
      <alignment horizontal="center" vertical="top"/>
    </xf>
    <xf numFmtId="0" fontId="10" fillId="0" borderId="17" xfId="1274" applyNumberFormat="1" applyFont="1" applyBorder="1" applyAlignment="1">
      <alignment horizontal="left" vertical="center" wrapText="1"/>
    </xf>
    <xf numFmtId="0" fontId="10" fillId="0" borderId="17" xfId="1274" applyNumberFormat="1" applyFont="1" applyBorder="1" applyAlignment="1">
      <alignment horizontal="right" vertical="top"/>
    </xf>
    <xf numFmtId="4" fontId="91" fillId="0" borderId="17" xfId="1274" applyNumberFormat="1" applyFont="1" applyBorder="1" applyAlignment="1">
      <alignment horizontal="right" vertical="top"/>
    </xf>
    <xf numFmtId="4" fontId="10" fillId="0" borderId="17" xfId="1274" applyNumberFormat="1" applyFont="1" applyBorder="1" applyAlignment="1">
      <alignment horizontal="right" vertical="top"/>
    </xf>
    <xf numFmtId="4" fontId="10" fillId="0" borderId="0" xfId="1274" applyNumberFormat="1" applyFont="1" applyAlignment="1">
      <alignment vertical="top"/>
    </xf>
    <xf numFmtId="0" fontId="10" fillId="0" borderId="0" xfId="1274" applyFont="1" applyFill="1" applyBorder="1"/>
    <xf numFmtId="0" fontId="10" fillId="0" borderId="0" xfId="1274" applyFont="1" applyFill="1"/>
    <xf numFmtId="0" fontId="10" fillId="0" borderId="17" xfId="1274" applyFont="1" applyFill="1" applyBorder="1" applyAlignment="1">
      <alignment horizontal="center" vertical="center" wrapText="1"/>
    </xf>
    <xf numFmtId="4" fontId="10" fillId="0" borderId="0" xfId="1274" applyNumberFormat="1" applyFont="1"/>
    <xf numFmtId="0" fontId="10" fillId="0" borderId="0" xfId="1274" applyFont="1" applyFill="1" applyAlignment="1">
      <alignment horizontal="center" vertical="top"/>
    </xf>
    <xf numFmtId="49" fontId="8" fillId="0" borderId="31" xfId="0" applyNumberFormat="1" applyFont="1" applyFill="1" applyBorder="1" applyAlignment="1" applyProtection="1">
      <alignment horizontal="left" vertical="top" wrapText="1"/>
      <protection locked="0"/>
    </xf>
    <xf numFmtId="0" fontId="90" fillId="0" borderId="0" xfId="0" applyFont="1" applyFill="1"/>
    <xf numFmtId="0" fontId="10" fillId="0" borderId="0" xfId="1" applyFont="1" applyFill="1"/>
    <xf numFmtId="3" fontId="10" fillId="0" borderId="0" xfId="1" applyNumberFormat="1" applyFont="1" applyFill="1" applyAlignment="1"/>
    <xf numFmtId="3" fontId="10" fillId="0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vertical="top"/>
    </xf>
    <xf numFmtId="0" fontId="10" fillId="0" borderId="17" xfId="1" applyFont="1" applyFill="1" applyBorder="1" applyAlignment="1">
      <alignment horizontal="center" vertical="top" wrapText="1"/>
    </xf>
    <xf numFmtId="0" fontId="10" fillId="0" borderId="17" xfId="1" applyFont="1" applyFill="1" applyBorder="1" applyAlignment="1">
      <alignment horizontal="center" vertical="top"/>
    </xf>
    <xf numFmtId="3" fontId="10" fillId="0" borderId="17" xfId="1" applyNumberFormat="1" applyFont="1" applyFill="1" applyBorder="1" applyAlignment="1">
      <alignment horizontal="center" vertical="top" wrapText="1"/>
    </xf>
    <xf numFmtId="3" fontId="10" fillId="0" borderId="17" xfId="1" applyNumberFormat="1" applyFont="1" applyFill="1" applyBorder="1" applyAlignment="1">
      <alignment horizontal="center" wrapText="1"/>
    </xf>
    <xf numFmtId="49" fontId="10" fillId="0" borderId="17" xfId="1" applyNumberFormat="1" applyFont="1" applyFill="1" applyBorder="1" applyAlignment="1" applyProtection="1">
      <alignment horizontal="left" vertical="top" wrapText="1"/>
      <protection locked="0"/>
    </xf>
    <xf numFmtId="3" fontId="10" fillId="0" borderId="17" xfId="1" applyNumberFormat="1" applyFont="1" applyFill="1" applyBorder="1" applyAlignment="1">
      <alignment horizontal="right"/>
    </xf>
    <xf numFmtId="3" fontId="10" fillId="0" borderId="0" xfId="1" applyNumberFormat="1" applyFont="1" applyFill="1" applyAlignment="1">
      <alignment vertical="top"/>
    </xf>
    <xf numFmtId="49" fontId="10" fillId="0" borderId="17" xfId="1" applyNumberFormat="1" applyFont="1" applyFill="1" applyBorder="1" applyAlignment="1">
      <alignment horizontal="center" vertical="top"/>
    </xf>
    <xf numFmtId="0" fontId="28" fillId="0" borderId="31" xfId="1" applyFont="1" applyFill="1" applyBorder="1" applyAlignment="1">
      <alignment vertical="top" wrapText="1"/>
    </xf>
    <xf numFmtId="169" fontId="10" fillId="0" borderId="0" xfId="1" applyNumberFormat="1" applyFont="1" applyFill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0" xfId="1142" applyFont="1" applyFill="1" applyBorder="1"/>
    <xf numFmtId="3" fontId="10" fillId="0" borderId="0" xfId="0" applyNumberFormat="1" applyFont="1" applyFill="1"/>
    <xf numFmtId="0" fontId="10" fillId="0" borderId="0" xfId="1" applyFont="1" applyFill="1" applyAlignment="1">
      <alignment vertical="top" wrapText="1"/>
    </xf>
    <xf numFmtId="0" fontId="92" fillId="0" borderId="0" xfId="1139" applyFont="1" applyFill="1" applyBorder="1" applyAlignment="1">
      <alignment horizontal="left"/>
    </xf>
    <xf numFmtId="0" fontId="10" fillId="0" borderId="0" xfId="1" applyFont="1" applyFill="1" applyBorder="1"/>
    <xf numFmtId="0" fontId="93" fillId="0" borderId="0" xfId="1139" applyNumberFormat="1" applyFont="1" applyFill="1" applyBorder="1" applyAlignment="1">
      <alignment horizontal="left" wrapText="1"/>
    </xf>
    <xf numFmtId="166" fontId="92" fillId="0" borderId="0" xfId="1139" applyNumberFormat="1" applyFont="1" applyFill="1" applyBorder="1" applyAlignment="1">
      <alignment horizontal="right" vertical="top"/>
    </xf>
    <xf numFmtId="0" fontId="92" fillId="0" borderId="0" xfId="1139" applyNumberFormat="1" applyFont="1" applyFill="1" applyBorder="1" applyAlignment="1">
      <alignment horizontal="right" vertical="top"/>
    </xf>
    <xf numFmtId="0" fontId="92" fillId="0" borderId="0" xfId="1139" applyNumberFormat="1" applyFont="1" applyFill="1" applyBorder="1" applyAlignment="1">
      <alignment horizontal="left" wrapText="1"/>
    </xf>
    <xf numFmtId="1" fontId="92" fillId="0" borderId="0" xfId="1139" applyNumberFormat="1" applyFont="1" applyFill="1" applyBorder="1" applyAlignment="1">
      <alignment horizontal="left" wrapText="1"/>
    </xf>
    <xf numFmtId="167" fontId="10" fillId="0" borderId="0" xfId="1" applyNumberFormat="1" applyFont="1" applyFill="1" applyBorder="1" applyAlignment="1">
      <alignment vertical="top"/>
    </xf>
    <xf numFmtId="0" fontId="90" fillId="0" borderId="0" xfId="0" applyFont="1" applyFill="1" applyBorder="1"/>
    <xf numFmtId="0" fontId="10" fillId="0" borderId="0" xfId="1274" applyFont="1" applyAlignment="1">
      <alignment horizontal="right" wrapText="1"/>
    </xf>
    <xf numFmtId="0" fontId="10" fillId="0" borderId="0" xfId="1274" applyFont="1" applyAlignment="1">
      <alignment horizontal="center"/>
    </xf>
    <xf numFmtId="0" fontId="10" fillId="0" borderId="0" xfId="1274" applyFont="1" applyFill="1" applyAlignment="1">
      <alignment horizontal="center" vertical="top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 vertical="top"/>
    </xf>
    <xf numFmtId="0" fontId="10" fillId="0" borderId="30" xfId="1" applyFont="1" applyFill="1" applyBorder="1" applyAlignment="1">
      <alignment horizontal="right" vertical="top"/>
    </xf>
    <xf numFmtId="3" fontId="10" fillId="0" borderId="0" xfId="1274" applyNumberFormat="1" applyFont="1" applyFill="1" applyAlignment="1">
      <alignment horizontal="center"/>
    </xf>
    <xf numFmtId="0" fontId="10" fillId="0" borderId="0" xfId="1141" applyFont="1" applyFill="1" applyAlignment="1">
      <alignment horizontal="center" vertical="top"/>
    </xf>
    <xf numFmtId="0" fontId="10" fillId="0" borderId="0" xfId="1274" applyFont="1" applyFill="1" applyAlignment="1">
      <alignment horizontal="center"/>
    </xf>
    <xf numFmtId="3" fontId="10" fillId="0" borderId="0" xfId="1274" applyNumberFormat="1" applyFont="1" applyFill="1" applyAlignment="1">
      <alignment horizontal="center" vertical="top"/>
    </xf>
    <xf numFmtId="4" fontId="91" fillId="0" borderId="17" xfId="0" applyNumberFormat="1" applyFont="1" applyBorder="1" applyAlignment="1">
      <alignment horizontal="right" vertical="top"/>
    </xf>
    <xf numFmtId="4" fontId="10" fillId="0" borderId="17" xfId="0" applyNumberFormat="1" applyFont="1" applyBorder="1" applyAlignment="1">
      <alignment horizontal="right" vertical="top"/>
    </xf>
    <xf numFmtId="4" fontId="90" fillId="0" borderId="0" xfId="0" applyNumberFormat="1" applyFont="1"/>
  </cellXfs>
  <cellStyles count="1294">
    <cellStyle name="__Бюджет ДИС-2009" xfId="2"/>
    <cellStyle name="_2008.04 - БАЛАНС 1-полугодия 2008 г.-исполнение" xfId="3"/>
    <cellStyle name="_2008.04 - БЮДЖЕТ 1-полугодия 2008 г-исполнение" xfId="4"/>
    <cellStyle name="_2008.04 - КАПВЛОЖЕНИЯ 1-полугодия 2008-исполнение" xfId="5"/>
    <cellStyle name="_2008.05.15. Корректировка БЮДЖЕТА -Грузия (sent)" xfId="6"/>
    <cellStyle name="_2008.05.19. КАПВЛОЖЕНИЯ 1-полугодия 2008-исполнение (sent)" xfId="7"/>
    <cellStyle name="_budjet-2007,08,09" xfId="8"/>
    <cellStyle name="_budjet-2008-HBG(2008) - Приложения 1-3 для плана" xfId="9"/>
    <cellStyle name="_DR-ГБ-2009г." xfId="10"/>
    <cellStyle name="_HBG - Budjet 2009" xfId="11"/>
    <cellStyle name="_NBK - БАЛАНС на 2009 г" xfId="12"/>
    <cellStyle name="_NBK - БЮДЖЕТ на 2009 г" xfId="13"/>
    <cellStyle name="_NBK - Капвложения на 2009 г" xfId="14"/>
    <cellStyle name="_баланс" xfId="15"/>
    <cellStyle name="_БАЛАНС 2010 новый" xfId="16"/>
    <cellStyle name="_БАЛАНС исполнение (печать СД)" xfId="17"/>
    <cellStyle name="_Баланс по Группе КСБУ" xfId="18"/>
    <cellStyle name="_БДиР_СВОД" xfId="19"/>
    <cellStyle name="_Бюджет 2010" xfId="20"/>
    <cellStyle name="_БЮДЖЕТ Алматы" xfId="21"/>
    <cellStyle name="_БЮДЖЕТ АО(Повещенко Л.)" xfId="22"/>
    <cellStyle name="_БЮДЖЕТ исполнение (печать СД)" xfId="23"/>
    <cellStyle name="_бюджет кап. и текущих ремонтов " xfId="24"/>
    <cellStyle name="_бюджет капвложения на 2009 год" xfId="25"/>
    <cellStyle name="_бюджет ХБГ вариант 2" xfId="26"/>
    <cellStyle name="_Для планир.2009 по ЦФО" xfId="27"/>
    <cellStyle name="_Исполнение КИС Расшифровки за 1 кв. 2010" xfId="28"/>
    <cellStyle name="_кап и тек ремонты ОФ" xfId="29"/>
    <cellStyle name="_Капвл на 2008г" xfId="30"/>
    <cellStyle name="_КАПВЛОЖЕНИЯ 2008  2 вариант" xfId="31"/>
    <cellStyle name="_КАПВЛОЖЕНИЯ исполнение (печать СД последний)18.03.08" xfId="32"/>
    <cellStyle name="_КАПВЛОЖЕНИЯ исполнение (печать СД)" xfId="33"/>
    <cellStyle name="_Капвложения2007" xfId="34"/>
    <cellStyle name="_КВ 2010" xfId="35"/>
    <cellStyle name="_КВ Коррек.2-е полугодие 2008" xfId="36"/>
    <cellStyle name="_Книга1" xfId="37"/>
    <cellStyle name="_Конс_отчет 01 01 10г  окон" xfId="38"/>
    <cellStyle name="_Конс_отчет 01 01 10г  окон_мсфо новый шаблон (вариант 130511)" xfId="39"/>
    <cellStyle name="_Копия Конс отчет на 01 05 10 ок" xfId="40"/>
    <cellStyle name="_Копия Консультации и аудит!" xfId="41"/>
    <cellStyle name="_Копия Финансовая отчетность на 01 04 10" xfId="42"/>
    <cellStyle name="_Кор. баланса на 2 полуг 2007" xfId="43"/>
    <cellStyle name="_Коректированный бюджет 1 кв АХД Ти" xfId="44"/>
    <cellStyle name="_Коррек. БАЛАНСА 2-е полугодие" xfId="45"/>
    <cellStyle name="_Коррек. КВ 2-е полугодие" xfId="46"/>
    <cellStyle name="_Кыргызстан_на_2_полугодие_2010 пол.09.06.10" xfId="47"/>
    <cellStyle name="_Лист1" xfId="48"/>
    <cellStyle name="_Лист2" xfId="49"/>
    <cellStyle name="_Оплаты по кап и текущим" xfId="50"/>
    <cellStyle name="_перекрест" xfId="51"/>
    <cellStyle name="_По нов.шаблону исполнение за 1кв. 2010 г.(16.05.2010г" xfId="52"/>
    <cellStyle name="_пр.11.1 " xfId="53"/>
    <cellStyle name="_пр.12" xfId="54"/>
    <cellStyle name="_Приложение 4 (Выходные формы)" xfId="55"/>
    <cellStyle name="_Приложения 1-3 для плана" xfId="56"/>
    <cellStyle name="_приложения 1-3_5-6_9-18" xfId="57"/>
    <cellStyle name="_Приложения 3-7" xfId="58"/>
    <cellStyle name="_Приложения 9 (ОД-непроц)" xfId="59"/>
    <cellStyle name="_приложения_1_3_10_17" xfId="60"/>
    <cellStyle name="_Проект ДР Плана  капвложений на  2008-с учетом корректировки По Постановлению" xfId="61"/>
    <cellStyle name="_проект ПКВ на  2009г" xfId="62"/>
    <cellStyle name="_проект ПКВ на  2009г(24.12.08)" xfId="63"/>
    <cellStyle name="_Расшифровка прочих ГБ и ОФ" xfId="64"/>
    <cellStyle name="_Сальдовый баланс 010310" xfId="65"/>
    <cellStyle name="_Сальдовый баланс 010410" xfId="66"/>
    <cellStyle name="_Сальдовый баланс 010510" xfId="67"/>
    <cellStyle name="_Сальдовый баланс 010610" xfId="68"/>
    <cellStyle name="_Сальдовый баланс 011009(2)исправленный" xfId="69"/>
    <cellStyle name="_СВОД КАПВЛОЖЕНИЯ исполнение за 1 кв.2008" xfId="70"/>
    <cellStyle name="_СВОД расшифровкиПРОЧИХ2010(10.10.09г.)" xfId="71"/>
    <cellStyle name="_Таблица по Корректировке баланса" xfId="72"/>
    <cellStyle name="_Таблица по Корректировке бюджета" xfId="73"/>
    <cellStyle name="_Таблица соответствия планов счетов бух.учета 20.05.2008" xfId="74"/>
    <cellStyle name="_УО; ТМЗ" xfId="75"/>
    <cellStyle name="_Упр-ие персп-х технол." xfId="76"/>
    <cellStyle name="_Утв план кап и тек рем на 2008 год" xfId="77"/>
    <cellStyle name="_Уточн  план кап и тек рем на 2008 год(по 2 кв)" xfId="78"/>
    <cellStyle name="_Халык-Лизинг_февраль" xfId="79"/>
    <cellStyle name="_Халык-Лизинг_февраль_мсфо новый шаблон (вариант 130511)" xfId="80"/>
    <cellStyle name="_Шымкент" xfId="81"/>
    <cellStyle name="20% - Accent1" xfId="82"/>
    <cellStyle name="20% - Accent2" xfId="83"/>
    <cellStyle name="20% - Accent3" xfId="84"/>
    <cellStyle name="20% - Accent4" xfId="85"/>
    <cellStyle name="20% - Accent5" xfId="86"/>
    <cellStyle name="20% - Accent6" xfId="87"/>
    <cellStyle name="20% - Акцент1 2" xfId="89"/>
    <cellStyle name="20% - Акцент1 2 2" xfId="90"/>
    <cellStyle name="20% - Акцент1 2 3" xfId="91"/>
    <cellStyle name="20% - Акцент1 2 4" xfId="92"/>
    <cellStyle name="20% - Акцент1 2 5" xfId="93"/>
    <cellStyle name="20% - Акцент1 2 6" xfId="94"/>
    <cellStyle name="20% - Акцент1 2_БУХ БАЛ" xfId="95"/>
    <cellStyle name="20% - Акцент1 3" xfId="96"/>
    <cellStyle name="20% - Акцент1 3 2" xfId="97"/>
    <cellStyle name="20% - Акцент1 3 3" xfId="98"/>
    <cellStyle name="20% - Акцент1 3_БУХ БАЛ" xfId="99"/>
    <cellStyle name="20% - Акцент1 4" xfId="100"/>
    <cellStyle name="20% - Акцент1 5" xfId="101"/>
    <cellStyle name="20% - Акцент1 6" xfId="102"/>
    <cellStyle name="20% - Акцент1 7" xfId="88"/>
    <cellStyle name="20% - Акцент2 2" xfId="104"/>
    <cellStyle name="20% - Акцент2 2 2" xfId="105"/>
    <cellStyle name="20% - Акцент2 2 3" xfId="106"/>
    <cellStyle name="20% - Акцент2 2 4" xfId="107"/>
    <cellStyle name="20% - Акцент2 2 5" xfId="108"/>
    <cellStyle name="20% - Акцент2 2 6" xfId="109"/>
    <cellStyle name="20% - Акцент2 2_БУХ БАЛ" xfId="110"/>
    <cellStyle name="20% - Акцент2 3" xfId="111"/>
    <cellStyle name="20% - Акцент2 3 2" xfId="112"/>
    <cellStyle name="20% - Акцент2 3 3" xfId="113"/>
    <cellStyle name="20% - Акцент2 3_БУХ БАЛ" xfId="114"/>
    <cellStyle name="20% - Акцент2 4" xfId="115"/>
    <cellStyle name="20% - Акцент2 5" xfId="116"/>
    <cellStyle name="20% - Акцент2 6" xfId="117"/>
    <cellStyle name="20% - Акцент2 7" xfId="103"/>
    <cellStyle name="20% - Акцент3 2" xfId="119"/>
    <cellStyle name="20% - Акцент3 2 2" xfId="120"/>
    <cellStyle name="20% - Акцент3 2 3" xfId="121"/>
    <cellStyle name="20% - Акцент3 2 4" xfId="122"/>
    <cellStyle name="20% - Акцент3 2 5" xfId="123"/>
    <cellStyle name="20% - Акцент3 2 6" xfId="124"/>
    <cellStyle name="20% - Акцент3 2_БУХ БАЛ" xfId="125"/>
    <cellStyle name="20% - Акцент3 3" xfId="126"/>
    <cellStyle name="20% - Акцент3 3 2" xfId="127"/>
    <cellStyle name="20% - Акцент3 3 3" xfId="128"/>
    <cellStyle name="20% - Акцент3 3_БУХ БАЛ" xfId="129"/>
    <cellStyle name="20% - Акцент3 4" xfId="130"/>
    <cellStyle name="20% - Акцент3 5" xfId="131"/>
    <cellStyle name="20% - Акцент3 6" xfId="132"/>
    <cellStyle name="20% - Акцент3 7" xfId="118"/>
    <cellStyle name="20% - Акцент4 2" xfId="134"/>
    <cellStyle name="20% - Акцент4 2 2" xfId="135"/>
    <cellStyle name="20% - Акцент4 2 3" xfId="136"/>
    <cellStyle name="20% - Акцент4 2 4" xfId="137"/>
    <cellStyle name="20% - Акцент4 2 5" xfId="138"/>
    <cellStyle name="20% - Акцент4 2 6" xfId="139"/>
    <cellStyle name="20% - Акцент4 2_БУХ БАЛ" xfId="140"/>
    <cellStyle name="20% - Акцент4 3" xfId="141"/>
    <cellStyle name="20% - Акцент4 3 2" xfId="142"/>
    <cellStyle name="20% - Акцент4 3 3" xfId="143"/>
    <cellStyle name="20% - Акцент4 3_БУХ БАЛ" xfId="144"/>
    <cellStyle name="20% - Акцент4 4" xfId="145"/>
    <cellStyle name="20% - Акцент4 5" xfId="146"/>
    <cellStyle name="20% - Акцент4 6" xfId="147"/>
    <cellStyle name="20% - Акцент4 7" xfId="133"/>
    <cellStyle name="20% - Акцент5 2" xfId="149"/>
    <cellStyle name="20% - Акцент5 2 2" xfId="150"/>
    <cellStyle name="20% - Акцент5 2 3" xfId="151"/>
    <cellStyle name="20% - Акцент5 2 4" xfId="152"/>
    <cellStyle name="20% - Акцент5 2 5" xfId="153"/>
    <cellStyle name="20% - Акцент5 2_БУХ БАЛ" xfId="154"/>
    <cellStyle name="20% - Акцент5 3" xfId="155"/>
    <cellStyle name="20% - Акцент5 3 2" xfId="156"/>
    <cellStyle name="20% - Акцент5 3 3" xfId="157"/>
    <cellStyle name="20% - Акцент5 3_БУХ БАЛ" xfId="158"/>
    <cellStyle name="20% - Акцент5 4" xfId="159"/>
    <cellStyle name="20% - Акцент5 5" xfId="160"/>
    <cellStyle name="20% - Акцент5 6" xfId="161"/>
    <cellStyle name="20% - Акцент5 7" xfId="148"/>
    <cellStyle name="20% - Акцент6 2" xfId="163"/>
    <cellStyle name="20% - Акцент6 2 2" xfId="164"/>
    <cellStyle name="20% - Акцент6 2 3" xfId="165"/>
    <cellStyle name="20% - Акцент6 2 4" xfId="166"/>
    <cellStyle name="20% - Акцент6 2 5" xfId="167"/>
    <cellStyle name="20% - Акцент6 2_БУХ БАЛ" xfId="168"/>
    <cellStyle name="20% - Акцент6 3" xfId="169"/>
    <cellStyle name="20% - Акцент6 3 2" xfId="170"/>
    <cellStyle name="20% - Акцент6 3 3" xfId="171"/>
    <cellStyle name="20% - Акцент6 3_БУХ БАЛ" xfId="172"/>
    <cellStyle name="20% - Акцент6 4" xfId="173"/>
    <cellStyle name="20% - Акцент6 5" xfId="174"/>
    <cellStyle name="20% - Акцент6 6" xfId="175"/>
    <cellStyle name="20% - Акцент6 7" xfId="162"/>
    <cellStyle name="40% - Accent1" xfId="176"/>
    <cellStyle name="40% - Accent2" xfId="177"/>
    <cellStyle name="40% - Accent3" xfId="178"/>
    <cellStyle name="40% - Accent4" xfId="179"/>
    <cellStyle name="40% - Accent5" xfId="180"/>
    <cellStyle name="40% - Accent6" xfId="181"/>
    <cellStyle name="40% - Акцент1 2" xfId="183"/>
    <cellStyle name="40% - Акцент1 2 2" xfId="184"/>
    <cellStyle name="40% - Акцент1 2 3" xfId="185"/>
    <cellStyle name="40% - Акцент1 2 4" xfId="186"/>
    <cellStyle name="40% - Акцент1 2 5" xfId="187"/>
    <cellStyle name="40% - Акцент1 2_БУХ БАЛ" xfId="188"/>
    <cellStyle name="40% - Акцент1 3" xfId="189"/>
    <cellStyle name="40% - Акцент1 3 2" xfId="190"/>
    <cellStyle name="40% - Акцент1 3 3" xfId="191"/>
    <cellStyle name="40% - Акцент1 3_БУХ БАЛ" xfId="192"/>
    <cellStyle name="40% - Акцент1 4" xfId="193"/>
    <cellStyle name="40% - Акцент1 5" xfId="194"/>
    <cellStyle name="40% - Акцент1 6" xfId="195"/>
    <cellStyle name="40% - Акцент1 7" xfId="182"/>
    <cellStyle name="40% - Акцент2 2" xfId="197"/>
    <cellStyle name="40% - Акцент2 2 2" xfId="198"/>
    <cellStyle name="40% - Акцент2 2 3" xfId="199"/>
    <cellStyle name="40% - Акцент2 2 4" xfId="200"/>
    <cellStyle name="40% - Акцент2 2 5" xfId="201"/>
    <cellStyle name="40% - Акцент2 2_БУХ БАЛ" xfId="202"/>
    <cellStyle name="40% - Акцент2 3" xfId="203"/>
    <cellStyle name="40% - Акцент2 3 2" xfId="204"/>
    <cellStyle name="40% - Акцент2 3 3" xfId="205"/>
    <cellStyle name="40% - Акцент2 3_БУХ БАЛ" xfId="206"/>
    <cellStyle name="40% - Акцент2 4" xfId="207"/>
    <cellStyle name="40% - Акцент2 5" xfId="208"/>
    <cellStyle name="40% - Акцент2 6" xfId="209"/>
    <cellStyle name="40% - Акцент2 7" xfId="196"/>
    <cellStyle name="40% - Акцент3 2" xfId="211"/>
    <cellStyle name="40% - Акцент3 2 2" xfId="212"/>
    <cellStyle name="40% - Акцент3 2 3" xfId="213"/>
    <cellStyle name="40% - Акцент3 2 4" xfId="214"/>
    <cellStyle name="40% - Акцент3 2 5" xfId="215"/>
    <cellStyle name="40% - Акцент3 2 6" xfId="216"/>
    <cellStyle name="40% - Акцент3 2_БУХ БАЛ" xfId="217"/>
    <cellStyle name="40% - Акцент3 3" xfId="218"/>
    <cellStyle name="40% - Акцент3 3 2" xfId="219"/>
    <cellStyle name="40% - Акцент3 3 3" xfId="220"/>
    <cellStyle name="40% - Акцент3 3_БУХ БАЛ" xfId="221"/>
    <cellStyle name="40% - Акцент3 4" xfId="222"/>
    <cellStyle name="40% - Акцент3 5" xfId="223"/>
    <cellStyle name="40% - Акцент3 6" xfId="224"/>
    <cellStyle name="40% - Акцент3 7" xfId="210"/>
    <cellStyle name="40% - Акцент4 2" xfId="226"/>
    <cellStyle name="40% - Акцент4 2 2" xfId="227"/>
    <cellStyle name="40% - Акцент4 2 3" xfId="228"/>
    <cellStyle name="40% - Акцент4 2 4" xfId="229"/>
    <cellStyle name="40% - Акцент4 2 5" xfId="230"/>
    <cellStyle name="40% - Акцент4 2_БУХ БАЛ" xfId="231"/>
    <cellStyle name="40% - Акцент4 3" xfId="232"/>
    <cellStyle name="40% - Акцент4 3 2" xfId="233"/>
    <cellStyle name="40% - Акцент4 3 3" xfId="234"/>
    <cellStyle name="40% - Акцент4 3_БУХ БАЛ" xfId="235"/>
    <cellStyle name="40% - Акцент4 4" xfId="236"/>
    <cellStyle name="40% - Акцент4 5" xfId="237"/>
    <cellStyle name="40% - Акцент4 6" xfId="238"/>
    <cellStyle name="40% - Акцент4 7" xfId="225"/>
    <cellStyle name="40% - Акцент5 2" xfId="240"/>
    <cellStyle name="40% - Акцент5 2 2" xfId="241"/>
    <cellStyle name="40% - Акцент5 2 3" xfId="242"/>
    <cellStyle name="40% - Акцент5 2 4" xfId="243"/>
    <cellStyle name="40% - Акцент5 2 5" xfId="244"/>
    <cellStyle name="40% - Акцент5 2_БУХ БАЛ" xfId="245"/>
    <cellStyle name="40% - Акцент5 3" xfId="246"/>
    <cellStyle name="40% - Акцент5 3 2" xfId="247"/>
    <cellStyle name="40% - Акцент5 3 3" xfId="248"/>
    <cellStyle name="40% - Акцент5 3_БУХ БАЛ" xfId="249"/>
    <cellStyle name="40% - Акцент5 4" xfId="250"/>
    <cellStyle name="40% - Акцент5 5" xfId="251"/>
    <cellStyle name="40% - Акцент5 6" xfId="252"/>
    <cellStyle name="40% - Акцент5 7" xfId="239"/>
    <cellStyle name="40% - Акцент6 2" xfId="254"/>
    <cellStyle name="40% - Акцент6 2 2" xfId="255"/>
    <cellStyle name="40% - Акцент6 2 3" xfId="256"/>
    <cellStyle name="40% - Акцент6 2 4" xfId="257"/>
    <cellStyle name="40% - Акцент6 2 5" xfId="258"/>
    <cellStyle name="40% - Акцент6 2_БУХ БАЛ" xfId="259"/>
    <cellStyle name="40% - Акцент6 3" xfId="260"/>
    <cellStyle name="40% - Акцент6 3 2" xfId="261"/>
    <cellStyle name="40% - Акцент6 3 3" xfId="262"/>
    <cellStyle name="40% - Акцент6 3_БУХ БАЛ" xfId="263"/>
    <cellStyle name="40% - Акцент6 4" xfId="264"/>
    <cellStyle name="40% - Акцент6 5" xfId="265"/>
    <cellStyle name="40% - Акцент6 6" xfId="266"/>
    <cellStyle name="40% - Акцент6 7" xfId="253"/>
    <cellStyle name="60% - Accent1" xfId="267"/>
    <cellStyle name="60% - Accent2" xfId="268"/>
    <cellStyle name="60% - Accent3" xfId="269"/>
    <cellStyle name="60% - Accent4" xfId="270"/>
    <cellStyle name="60% - Accent5" xfId="271"/>
    <cellStyle name="60% - Accent6" xfId="272"/>
    <cellStyle name="60% - Акцент1 2" xfId="274"/>
    <cellStyle name="60% - Акцент1 2 2" xfId="275"/>
    <cellStyle name="60% - Акцент1 3" xfId="276"/>
    <cellStyle name="60% - Акцент1 3 2" xfId="277"/>
    <cellStyle name="60% - Акцент1 4" xfId="278"/>
    <cellStyle name="60% - Акцент1 5" xfId="279"/>
    <cellStyle name="60% - Акцент1 6" xfId="280"/>
    <cellStyle name="60% - Акцент1 7" xfId="273"/>
    <cellStyle name="60% - Акцент2 2" xfId="282"/>
    <cellStyle name="60% - Акцент2 2 2" xfId="283"/>
    <cellStyle name="60% - Акцент2 3" xfId="284"/>
    <cellStyle name="60% - Акцент2 3 2" xfId="285"/>
    <cellStyle name="60% - Акцент2 4" xfId="286"/>
    <cellStyle name="60% - Акцент2 5" xfId="287"/>
    <cellStyle name="60% - Акцент2 6" xfId="288"/>
    <cellStyle name="60% - Акцент2 7" xfId="281"/>
    <cellStyle name="60% - Акцент3 2" xfId="290"/>
    <cellStyle name="60% - Акцент3 2 2" xfId="291"/>
    <cellStyle name="60% - Акцент3 2 3" xfId="292"/>
    <cellStyle name="60% - Акцент3 3" xfId="293"/>
    <cellStyle name="60% - Акцент3 3 2" xfId="294"/>
    <cellStyle name="60% - Акцент3 4" xfId="295"/>
    <cellStyle name="60% - Акцент3 5" xfId="296"/>
    <cellStyle name="60% - Акцент3 6" xfId="297"/>
    <cellStyle name="60% - Акцент3 7" xfId="289"/>
    <cellStyle name="60% - Акцент4 2" xfId="299"/>
    <cellStyle name="60% - Акцент4 2 2" xfId="300"/>
    <cellStyle name="60% - Акцент4 2 3" xfId="301"/>
    <cellStyle name="60% - Акцент4 3" xfId="302"/>
    <cellStyle name="60% - Акцент4 3 2" xfId="303"/>
    <cellStyle name="60% - Акцент4 4" xfId="304"/>
    <cellStyle name="60% - Акцент4 5" xfId="305"/>
    <cellStyle name="60% - Акцент4 6" xfId="306"/>
    <cellStyle name="60% - Акцент4 7" xfId="298"/>
    <cellStyle name="60% - Акцент5 2" xfId="308"/>
    <cellStyle name="60% - Акцент5 2 2" xfId="309"/>
    <cellStyle name="60% - Акцент5 3" xfId="310"/>
    <cellStyle name="60% - Акцент5 3 2" xfId="311"/>
    <cellStyle name="60% - Акцент5 4" xfId="312"/>
    <cellStyle name="60% - Акцент5 5" xfId="313"/>
    <cellStyle name="60% - Акцент5 6" xfId="314"/>
    <cellStyle name="60% - Акцент5 7" xfId="307"/>
    <cellStyle name="60% - Акцент6 2" xfId="316"/>
    <cellStyle name="60% - Акцент6 2 2" xfId="317"/>
    <cellStyle name="60% - Акцент6 2 3" xfId="318"/>
    <cellStyle name="60% - Акцент6 3" xfId="319"/>
    <cellStyle name="60% - Акцент6 3 2" xfId="320"/>
    <cellStyle name="60% - Акцент6 4" xfId="321"/>
    <cellStyle name="60% - Акцент6 5" xfId="322"/>
    <cellStyle name="60% - Акцент6 6" xfId="323"/>
    <cellStyle name="60% - Акцент6 7" xfId="315"/>
    <cellStyle name="Accent1" xfId="324"/>
    <cellStyle name="Accent1 - 20%" xfId="325"/>
    <cellStyle name="Accent1 - 40%" xfId="326"/>
    <cellStyle name="Accent1 - 60%" xfId="327"/>
    <cellStyle name="Accent1_HBG - BP - 2010  в лари итенге)" xfId="328"/>
    <cellStyle name="Accent2" xfId="329"/>
    <cellStyle name="Accent2 - 20%" xfId="330"/>
    <cellStyle name="Accent2 - 40%" xfId="331"/>
    <cellStyle name="Accent2 - 60%" xfId="332"/>
    <cellStyle name="Accent2_HBG - BP - 2010  в лари итенге)" xfId="333"/>
    <cellStyle name="Accent3" xfId="334"/>
    <cellStyle name="Accent3 - 20%" xfId="335"/>
    <cellStyle name="Accent3 - 40%" xfId="336"/>
    <cellStyle name="Accent3 - 60%" xfId="337"/>
    <cellStyle name="Accent3_HBG - BP - 2010  в лари итенге)" xfId="338"/>
    <cellStyle name="Accent4" xfId="339"/>
    <cellStyle name="Accent4 - 20%" xfId="340"/>
    <cellStyle name="Accent4 - 40%" xfId="341"/>
    <cellStyle name="Accent4 - 60%" xfId="342"/>
    <cellStyle name="Accent4_HBG - BP - 2010  в лари итенге)" xfId="343"/>
    <cellStyle name="Accent5" xfId="344"/>
    <cellStyle name="Accent5 - 20%" xfId="345"/>
    <cellStyle name="Accent5 - 40%" xfId="346"/>
    <cellStyle name="Accent5 - 60%" xfId="347"/>
    <cellStyle name="Accent5_HBG - BP - 2010  в лари итенге)" xfId="348"/>
    <cellStyle name="Accent6" xfId="349"/>
    <cellStyle name="Accent6 - 20%" xfId="350"/>
    <cellStyle name="Accent6 - 40%" xfId="351"/>
    <cellStyle name="Accent6 - 60%" xfId="352"/>
    <cellStyle name="Accent6_HBG - BP - 2010  в лари итенге)" xfId="353"/>
    <cellStyle name="Bad" xfId="354"/>
    <cellStyle name="Border" xfId="355"/>
    <cellStyle name="Calculation" xfId="356"/>
    <cellStyle name="Check Cell" xfId="357"/>
    <cellStyle name="Column_Title" xfId="358"/>
    <cellStyle name="Comma 2" xfId="359"/>
    <cellStyle name="Comma 3" xfId="360"/>
    <cellStyle name="Comma 3 2" xfId="361"/>
    <cellStyle name="Comma 4" xfId="362"/>
    <cellStyle name="Comma 5" xfId="363"/>
    <cellStyle name="Comma 6" xfId="364"/>
    <cellStyle name="Comma 6 2" xfId="365"/>
    <cellStyle name="Comma_A4 TS 9m 2005_25_nov" xfId="366"/>
    <cellStyle name="Currency 2" xfId="367"/>
    <cellStyle name="Currency 3" xfId="368"/>
    <cellStyle name="Currency 4" xfId="369"/>
    <cellStyle name="Currency 5" xfId="370"/>
    <cellStyle name="Emphasis 1" xfId="371"/>
    <cellStyle name="Emphasis 2" xfId="372"/>
    <cellStyle name="Emphasis 3" xfId="373"/>
    <cellStyle name="Explanatory Text" xfId="374"/>
    <cellStyle name="Good" xfId="375"/>
    <cellStyle name="Grey" xfId="376"/>
    <cellStyle name="Heading 1" xfId="377"/>
    <cellStyle name="Heading 2" xfId="378"/>
    <cellStyle name="Heading 3" xfId="379"/>
    <cellStyle name="Heading 4" xfId="380"/>
    <cellStyle name="Input" xfId="381"/>
    <cellStyle name="Input [yellow]" xfId="382"/>
    <cellStyle name="Input_HBG - BP - 2010  в лари итенге)" xfId="383"/>
    <cellStyle name="Linked Cell" xfId="384"/>
    <cellStyle name="Neutral" xfId="385"/>
    <cellStyle name="Normal - Style1" xfId="386"/>
    <cellStyle name="Normal 2" xfId="387"/>
    <cellStyle name="Normal 2 2" xfId="388"/>
    <cellStyle name="Normal 2_HBG - BP - 2010  в лари итенге)" xfId="389"/>
    <cellStyle name="Normal 3" xfId="390"/>
    <cellStyle name="Normal 4" xfId="391"/>
    <cellStyle name="Normal 9" xfId="392"/>
    <cellStyle name="Normal_A4 TS 9m 2005_25_nov" xfId="393"/>
    <cellStyle name="Note" xfId="394"/>
    <cellStyle name="Output" xfId="395"/>
    <cellStyle name="Percent [2]" xfId="396"/>
    <cellStyle name="Percent 2" xfId="397"/>
    <cellStyle name="Percent 3" xfId="398"/>
    <cellStyle name="Percent 4" xfId="399"/>
    <cellStyle name="SAPBEXaggData" xfId="400"/>
    <cellStyle name="SAPBEXaggData 2" xfId="401"/>
    <cellStyle name="SAPBEXaggDataEmph" xfId="402"/>
    <cellStyle name="SAPBEXaggDataEmph 2" xfId="403"/>
    <cellStyle name="SAPBEXaggItem" xfId="404"/>
    <cellStyle name="SAPBEXaggItem 2" xfId="405"/>
    <cellStyle name="SAPBEXaggItemX" xfId="406"/>
    <cellStyle name="SAPBEXaggItemX 2" xfId="407"/>
    <cellStyle name="SAPBEXchaText" xfId="408"/>
    <cellStyle name="SAPBEXchaText 2" xfId="409"/>
    <cellStyle name="SAPBEXchaText_бюджет 2011" xfId="410"/>
    <cellStyle name="SAPBEXexcBad7" xfId="411"/>
    <cellStyle name="SAPBEXexcBad7 2" xfId="412"/>
    <cellStyle name="SAPBEXexcBad8" xfId="413"/>
    <cellStyle name="SAPBEXexcBad8 2" xfId="414"/>
    <cellStyle name="SAPBEXexcBad9" xfId="415"/>
    <cellStyle name="SAPBEXexcBad9 2" xfId="416"/>
    <cellStyle name="SAPBEXexcCritical4" xfId="417"/>
    <cellStyle name="SAPBEXexcCritical4 2" xfId="418"/>
    <cellStyle name="SAPBEXexcCritical5" xfId="419"/>
    <cellStyle name="SAPBEXexcCritical5 2" xfId="420"/>
    <cellStyle name="SAPBEXexcCritical6" xfId="421"/>
    <cellStyle name="SAPBEXexcCritical6 2" xfId="422"/>
    <cellStyle name="SAPBEXexcGood1" xfId="423"/>
    <cellStyle name="SAPBEXexcGood1 2" xfId="424"/>
    <cellStyle name="SAPBEXexcGood2" xfId="425"/>
    <cellStyle name="SAPBEXexcGood2 2" xfId="426"/>
    <cellStyle name="SAPBEXexcGood3" xfId="427"/>
    <cellStyle name="SAPBEXexcGood3 2" xfId="428"/>
    <cellStyle name="SAPBEXfilterDrill" xfId="429"/>
    <cellStyle name="SAPBEXfilterDrill 2" xfId="430"/>
    <cellStyle name="SAPBEXfilterItem" xfId="431"/>
    <cellStyle name="SAPBEXfilterItem 2" xfId="432"/>
    <cellStyle name="SAPBEXfilterText" xfId="433"/>
    <cellStyle name="SAPBEXfilterText 2" xfId="434"/>
    <cellStyle name="SAPBEXformats" xfId="435"/>
    <cellStyle name="SAPBEXformats 2" xfId="436"/>
    <cellStyle name="SAPBEXheaderItem" xfId="437"/>
    <cellStyle name="SAPBEXheaderItem 2" xfId="438"/>
    <cellStyle name="SAPBEXheaderItem_бюджет 2011" xfId="439"/>
    <cellStyle name="SAPBEXheaderText" xfId="440"/>
    <cellStyle name="SAPBEXheaderText 2" xfId="441"/>
    <cellStyle name="SAPBEXheaderText_бюджет 2011" xfId="442"/>
    <cellStyle name="SAPBEXHLevel0" xfId="443"/>
    <cellStyle name="SAPBEXHLevel0 2" xfId="444"/>
    <cellStyle name="SAPBEXHLevel0X" xfId="445"/>
    <cellStyle name="SAPBEXHLevel0X 2" xfId="446"/>
    <cellStyle name="SAPBEXHLevel1" xfId="447"/>
    <cellStyle name="SAPBEXHLevel1 2" xfId="448"/>
    <cellStyle name="SAPBEXHLevel1X" xfId="449"/>
    <cellStyle name="SAPBEXHLevel1X 2" xfId="450"/>
    <cellStyle name="SAPBEXHLevel2" xfId="451"/>
    <cellStyle name="SAPBEXHLevel2 2" xfId="452"/>
    <cellStyle name="SAPBEXHLevel2X" xfId="453"/>
    <cellStyle name="SAPBEXHLevel2X 2" xfId="454"/>
    <cellStyle name="SAPBEXHLevel3" xfId="455"/>
    <cellStyle name="SAPBEXHLevel3 2" xfId="456"/>
    <cellStyle name="SAPBEXHLevel3X" xfId="457"/>
    <cellStyle name="SAPBEXHLevel3X 2" xfId="458"/>
    <cellStyle name="SAPBEXinputData" xfId="459"/>
    <cellStyle name="SAPBEXresData" xfId="460"/>
    <cellStyle name="SAPBEXresData 2" xfId="461"/>
    <cellStyle name="SAPBEXresDataEmph" xfId="462"/>
    <cellStyle name="SAPBEXresDataEmph 2" xfId="463"/>
    <cellStyle name="SAPBEXresItem" xfId="464"/>
    <cellStyle name="SAPBEXresItem 2" xfId="465"/>
    <cellStyle name="SAPBEXresItemX" xfId="466"/>
    <cellStyle name="SAPBEXresItemX 2" xfId="467"/>
    <cellStyle name="SAPBEXstdData" xfId="468"/>
    <cellStyle name="SAPBEXstdData 2" xfId="469"/>
    <cellStyle name="SAPBEXstdDataEmph" xfId="470"/>
    <cellStyle name="SAPBEXstdDataEmph 2" xfId="471"/>
    <cellStyle name="SAPBEXstdItem" xfId="472"/>
    <cellStyle name="SAPBEXstdItem 2" xfId="473"/>
    <cellStyle name="SAPBEXstdItem 3" xfId="474"/>
    <cellStyle name="SAPBEXstdItem_бюджет 2011" xfId="475"/>
    <cellStyle name="SAPBEXstdItemX" xfId="476"/>
    <cellStyle name="SAPBEXstdItemX 2" xfId="477"/>
    <cellStyle name="SAPBEXstdItemX_бюджет 2011" xfId="478"/>
    <cellStyle name="SAPBEXtitle" xfId="479"/>
    <cellStyle name="SAPBEXtitle 2" xfId="480"/>
    <cellStyle name="SAPBEXtitle_бюджет 2011" xfId="481"/>
    <cellStyle name="SAPBEXundefined" xfId="482"/>
    <cellStyle name="SAPBEXundefined 2" xfId="483"/>
    <cellStyle name="Sheet Title" xfId="484"/>
    <cellStyle name="Style 1" xfId="485"/>
    <cellStyle name="Style 2" xfId="486"/>
    <cellStyle name="Title" xfId="487"/>
    <cellStyle name="Total" xfId="488"/>
    <cellStyle name="Warning Text" xfId="489"/>
    <cellStyle name="Акцент1 2" xfId="491"/>
    <cellStyle name="Акцент1 2 2" xfId="492"/>
    <cellStyle name="Акцент1 3" xfId="493"/>
    <cellStyle name="Акцент1 3 2" xfId="494"/>
    <cellStyle name="Акцент1 4" xfId="495"/>
    <cellStyle name="Акцент1 5" xfId="496"/>
    <cellStyle name="Акцент1 6" xfId="497"/>
    <cellStyle name="Акцент1 7" xfId="490"/>
    <cellStyle name="Акцент2 2" xfId="499"/>
    <cellStyle name="Акцент2 2 2" xfId="500"/>
    <cellStyle name="Акцент2 3" xfId="501"/>
    <cellStyle name="Акцент2 3 2" xfId="502"/>
    <cellStyle name="Акцент2 4" xfId="503"/>
    <cellStyle name="Акцент2 5" xfId="504"/>
    <cellStyle name="Акцент2 6" xfId="505"/>
    <cellStyle name="Акцент2 7" xfId="498"/>
    <cellStyle name="Акцент3 2" xfId="507"/>
    <cellStyle name="Акцент3 2 2" xfId="508"/>
    <cellStyle name="Акцент3 3" xfId="509"/>
    <cellStyle name="Акцент3 3 2" xfId="510"/>
    <cellStyle name="Акцент3 4" xfId="511"/>
    <cellStyle name="Акцент3 5" xfId="512"/>
    <cellStyle name="Акцент3 6" xfId="513"/>
    <cellStyle name="Акцент3 7" xfId="506"/>
    <cellStyle name="Акцент4 2" xfId="515"/>
    <cellStyle name="Акцент4 2 2" xfId="516"/>
    <cellStyle name="Акцент4 3" xfId="517"/>
    <cellStyle name="Акцент4 3 2" xfId="518"/>
    <cellStyle name="Акцент4 4" xfId="519"/>
    <cellStyle name="Акцент4 5" xfId="520"/>
    <cellStyle name="Акцент4 6" xfId="521"/>
    <cellStyle name="Акцент4 7" xfId="514"/>
    <cellStyle name="Акцент5 2" xfId="523"/>
    <cellStyle name="Акцент5 2 2" xfId="524"/>
    <cellStyle name="Акцент5 3" xfId="525"/>
    <cellStyle name="Акцент5 3 2" xfId="526"/>
    <cellStyle name="Акцент5 4" xfId="527"/>
    <cellStyle name="Акцент5 5" xfId="528"/>
    <cellStyle name="Акцент5 6" xfId="529"/>
    <cellStyle name="Акцент5 7" xfId="522"/>
    <cellStyle name="Акцент6 2" xfId="531"/>
    <cellStyle name="Акцент6 2 2" xfId="532"/>
    <cellStyle name="Акцент6 3" xfId="533"/>
    <cellStyle name="Акцент6 3 2" xfId="534"/>
    <cellStyle name="Акцент6 4" xfId="535"/>
    <cellStyle name="Акцент6 5" xfId="536"/>
    <cellStyle name="Акцент6 6" xfId="537"/>
    <cellStyle name="Акцент6 7" xfId="530"/>
    <cellStyle name="Ввод  2" xfId="539"/>
    <cellStyle name="Ввод  2 2" xfId="540"/>
    <cellStyle name="Ввод  3" xfId="541"/>
    <cellStyle name="Ввод  3 2" xfId="542"/>
    <cellStyle name="Ввод  4" xfId="543"/>
    <cellStyle name="Ввод  5" xfId="544"/>
    <cellStyle name="Ввод  6" xfId="545"/>
    <cellStyle name="Ввод  7" xfId="538"/>
    <cellStyle name="Вывод 2" xfId="547"/>
    <cellStyle name="Вывод 2 2" xfId="548"/>
    <cellStyle name="Вывод 3" xfId="549"/>
    <cellStyle name="Вывод 3 2" xfId="550"/>
    <cellStyle name="Вывод 4" xfId="551"/>
    <cellStyle name="Вывод 5" xfId="552"/>
    <cellStyle name="Вывод 6" xfId="553"/>
    <cellStyle name="Вывод 7" xfId="546"/>
    <cellStyle name="Вычисление 2" xfId="555"/>
    <cellStyle name="Вычисление 2 2" xfId="556"/>
    <cellStyle name="Вычисление 3" xfId="557"/>
    <cellStyle name="Вычисление 3 2" xfId="558"/>
    <cellStyle name="Вычисление 4" xfId="559"/>
    <cellStyle name="Вычисление 5" xfId="560"/>
    <cellStyle name="Вычисление 6" xfId="561"/>
    <cellStyle name="Вычисление 7" xfId="554"/>
    <cellStyle name="Гиперссылка 2" xfId="562"/>
    <cellStyle name="Денежный 2" xfId="563"/>
    <cellStyle name="Заголовок 1 2" xfId="565"/>
    <cellStyle name="Заголовок 1 3" xfId="566"/>
    <cellStyle name="Заголовок 1 4" xfId="567"/>
    <cellStyle name="Заголовок 1 5" xfId="564"/>
    <cellStyle name="Заголовок 2 2" xfId="569"/>
    <cellStyle name="Заголовок 2 3" xfId="570"/>
    <cellStyle name="Заголовок 2 4" xfId="571"/>
    <cellStyle name="Заголовок 2 5" xfId="568"/>
    <cellStyle name="Заголовок 3 2" xfId="573"/>
    <cellStyle name="Заголовок 3 3" xfId="574"/>
    <cellStyle name="Заголовок 3 4" xfId="575"/>
    <cellStyle name="Заголовок 3 5" xfId="572"/>
    <cellStyle name="Заголовок 4 2" xfId="577"/>
    <cellStyle name="Заголовок 4 3" xfId="578"/>
    <cellStyle name="Заголовок 4 4" xfId="579"/>
    <cellStyle name="Заголовок 4 5" xfId="576"/>
    <cellStyle name="Итог 2" xfId="581"/>
    <cellStyle name="Итог 2 2" xfId="582"/>
    <cellStyle name="Итог 3" xfId="583"/>
    <cellStyle name="Итог 3 2" xfId="584"/>
    <cellStyle name="Итог 4" xfId="585"/>
    <cellStyle name="Итог 5" xfId="586"/>
    <cellStyle name="Итог 6" xfId="587"/>
    <cellStyle name="Итог 7" xfId="580"/>
    <cellStyle name="Контрольная ячейка 2" xfId="589"/>
    <cellStyle name="Контрольная ячейка 2 2" xfId="590"/>
    <cellStyle name="Контрольная ячейка 3" xfId="591"/>
    <cellStyle name="Контрольная ячейка 3 2" xfId="592"/>
    <cellStyle name="Контрольная ячейка 4" xfId="593"/>
    <cellStyle name="Контрольная ячейка 5" xfId="594"/>
    <cellStyle name="Контрольная ячейка 6" xfId="595"/>
    <cellStyle name="Контрольная ячейка 7" xfId="588"/>
    <cellStyle name="Название 2" xfId="597"/>
    <cellStyle name="Название 3" xfId="598"/>
    <cellStyle name="Название 4" xfId="599"/>
    <cellStyle name="Название 5" xfId="596"/>
    <cellStyle name="Нейтральный 2" xfId="601"/>
    <cellStyle name="Нейтральный 2 2" xfId="602"/>
    <cellStyle name="Нейтральный 3" xfId="603"/>
    <cellStyle name="Нейтральный 3 2" xfId="604"/>
    <cellStyle name="Нейтральный 4" xfId="605"/>
    <cellStyle name="Нейтральный 5" xfId="606"/>
    <cellStyle name="Нейтральный 6" xfId="607"/>
    <cellStyle name="Нейтральный 7" xfId="600"/>
    <cellStyle name="Обычный" xfId="0" builtinId="0"/>
    <cellStyle name="Обычный 10" xfId="608"/>
    <cellStyle name="Обычный 10 2" xfId="609"/>
    <cellStyle name="Обычный 10 3" xfId="1274"/>
    <cellStyle name="Обычный 10_БУХ БАЛ" xfId="610"/>
    <cellStyle name="Обычный 11" xfId="611"/>
    <cellStyle name="Обычный 11 2" xfId="612"/>
    <cellStyle name="Обычный 11 3" xfId="1275"/>
    <cellStyle name="Обычный 11_БУХ БАЛ" xfId="613"/>
    <cellStyle name="Обычный 12" xfId="614"/>
    <cellStyle name="Обычный 12 2" xfId="615"/>
    <cellStyle name="Обычный 12 3" xfId="1276"/>
    <cellStyle name="Обычный 12_БУХ БАЛ" xfId="616"/>
    <cellStyle name="Обычный 13" xfId="617"/>
    <cellStyle name="Обычный 13 2" xfId="618"/>
    <cellStyle name="Обычный 13 3" xfId="1277"/>
    <cellStyle name="Обычный 14" xfId="619"/>
    <cellStyle name="Обычный 14 2" xfId="620"/>
    <cellStyle name="Обычный 15" xfId="621"/>
    <cellStyle name="Обычный 16" xfId="622"/>
    <cellStyle name="Обычный 17" xfId="623"/>
    <cellStyle name="Обычный 18" xfId="624"/>
    <cellStyle name="Обычный 18 2" xfId="625"/>
    <cellStyle name="Обычный 18_БУХ БАЛ" xfId="626"/>
    <cellStyle name="Обычный 19" xfId="627"/>
    <cellStyle name="Обычный 19 2" xfId="628"/>
    <cellStyle name="Обычный 2" xfId="629"/>
    <cellStyle name="Обычный 2 10" xfId="630"/>
    <cellStyle name="Обычный 2 10 2" xfId="631"/>
    <cellStyle name="Обычный 2 100" xfId="632"/>
    <cellStyle name="Обычный 2 101" xfId="633"/>
    <cellStyle name="Обычный 2 102" xfId="634"/>
    <cellStyle name="Обычный 2 103" xfId="635"/>
    <cellStyle name="Обычный 2 104" xfId="636"/>
    <cellStyle name="Обычный 2 105" xfId="637"/>
    <cellStyle name="Обычный 2 106" xfId="638"/>
    <cellStyle name="Обычный 2 107" xfId="639"/>
    <cellStyle name="Обычный 2 108" xfId="640"/>
    <cellStyle name="Обычный 2 108 2" xfId="641"/>
    <cellStyle name="Обычный 2 109" xfId="642"/>
    <cellStyle name="Обычный 2 11" xfId="643"/>
    <cellStyle name="Обычный 2 11 2" xfId="644"/>
    <cellStyle name="Обычный 2 12" xfId="645"/>
    <cellStyle name="Обычный 2 13" xfId="646"/>
    <cellStyle name="Обычный 2 14" xfId="647"/>
    <cellStyle name="Обычный 2 15" xfId="648"/>
    <cellStyle name="Обычный 2 16" xfId="649"/>
    <cellStyle name="Обычный 2 17" xfId="650"/>
    <cellStyle name="Обычный 2 18" xfId="651"/>
    <cellStyle name="Обычный 2 19" xfId="652"/>
    <cellStyle name="Обычный 2 2" xfId="653"/>
    <cellStyle name="Обычный 2 2 10" xfId="654"/>
    <cellStyle name="Обычный 2 2 11" xfId="655"/>
    <cellStyle name="Обычный 2 2 12" xfId="656"/>
    <cellStyle name="Обычный 2 2 13" xfId="657"/>
    <cellStyle name="Обычный 2 2 14" xfId="658"/>
    <cellStyle name="Обычный 2 2 15" xfId="659"/>
    <cellStyle name="Обычный 2 2 16" xfId="660"/>
    <cellStyle name="Обычный 2 2 17" xfId="661"/>
    <cellStyle name="Обычный 2 2 18" xfId="662"/>
    <cellStyle name="Обычный 2 2 19" xfId="663"/>
    <cellStyle name="Обычный 2 2 2" xfId="664"/>
    <cellStyle name="Обычный 2 2 2 2" xfId="665"/>
    <cellStyle name="Обычный 2 2 2 3" xfId="666"/>
    <cellStyle name="Обычный 2 2 2 3 2" xfId="667"/>
    <cellStyle name="Обычный 2 2 2 3_БУХ БАЛ" xfId="668"/>
    <cellStyle name="Обычный 2 2 2 4" xfId="669"/>
    <cellStyle name="Обычный 2 2 20" xfId="670"/>
    <cellStyle name="Обычный 2 2 21" xfId="671"/>
    <cellStyle name="Обычный 2 2 22" xfId="672"/>
    <cellStyle name="Обычный 2 2 23" xfId="673"/>
    <cellStyle name="Обычный 2 2 24" xfId="674"/>
    <cellStyle name="Обычный 2 2 25" xfId="675"/>
    <cellStyle name="Обычный 2 2 26" xfId="676"/>
    <cellStyle name="Обычный 2 2 27" xfId="677"/>
    <cellStyle name="Обычный 2 2 28" xfId="678"/>
    <cellStyle name="Обычный 2 2 29" xfId="679"/>
    <cellStyle name="Обычный 2 2 3" xfId="680"/>
    <cellStyle name="Обычный 2 2 3 2" xfId="1280"/>
    <cellStyle name="Обычный 2 2 30" xfId="681"/>
    <cellStyle name="Обычный 2 2 31" xfId="682"/>
    <cellStyle name="Обычный 2 2 32" xfId="683"/>
    <cellStyle name="Обычный 2 2 33" xfId="684"/>
    <cellStyle name="Обычный 2 2 34" xfId="685"/>
    <cellStyle name="Обычный 2 2 35" xfId="686"/>
    <cellStyle name="Обычный 2 2 36" xfId="687"/>
    <cellStyle name="Обычный 2 2 37" xfId="688"/>
    <cellStyle name="Обычный 2 2 38" xfId="689"/>
    <cellStyle name="Обычный 2 2 39" xfId="690"/>
    <cellStyle name="Обычный 2 2 4" xfId="691"/>
    <cellStyle name="Обычный 2 2 4 2" xfId="1281"/>
    <cellStyle name="Обычный 2 2 40" xfId="692"/>
    <cellStyle name="Обычный 2 2 41" xfId="693"/>
    <cellStyle name="Обычный 2 2 42" xfId="694"/>
    <cellStyle name="Обычный 2 2 43" xfId="695"/>
    <cellStyle name="Обычный 2 2 44" xfId="696"/>
    <cellStyle name="Обычный 2 2 45" xfId="697"/>
    <cellStyle name="Обычный 2 2 46" xfId="698"/>
    <cellStyle name="Обычный 2 2 47" xfId="699"/>
    <cellStyle name="Обычный 2 2 48" xfId="700"/>
    <cellStyle name="Обычный 2 2 49" xfId="701"/>
    <cellStyle name="Обычный 2 2 5" xfId="702"/>
    <cellStyle name="Обычный 2 2 50" xfId="703"/>
    <cellStyle name="Обычный 2 2 51" xfId="704"/>
    <cellStyle name="Обычный 2 2 52" xfId="705"/>
    <cellStyle name="Обычный 2 2 53" xfId="706"/>
    <cellStyle name="Обычный 2 2 54" xfId="707"/>
    <cellStyle name="Обычный 2 2 55" xfId="708"/>
    <cellStyle name="Обычный 2 2 56" xfId="709"/>
    <cellStyle name="Обычный 2 2 57" xfId="710"/>
    <cellStyle name="Обычный 2 2 58" xfId="711"/>
    <cellStyle name="Обычный 2 2 59" xfId="712"/>
    <cellStyle name="Обычный 2 2 6" xfId="713"/>
    <cellStyle name="Обычный 2 2 60" xfId="714"/>
    <cellStyle name="Обычный 2 2 61" xfId="715"/>
    <cellStyle name="Обычный 2 2 62" xfId="716"/>
    <cellStyle name="Обычный 2 2 63" xfId="717"/>
    <cellStyle name="Обычный 2 2 64" xfId="718"/>
    <cellStyle name="Обычный 2 2 65" xfId="719"/>
    <cellStyle name="Обычный 2 2 66" xfId="720"/>
    <cellStyle name="Обычный 2 2 67" xfId="721"/>
    <cellStyle name="Обычный 2 2 68" xfId="722"/>
    <cellStyle name="Обычный 2 2 69" xfId="723"/>
    <cellStyle name="Обычный 2 2 7" xfId="724"/>
    <cellStyle name="Обычный 2 2 70" xfId="725"/>
    <cellStyle name="Обычный 2 2 71" xfId="726"/>
    <cellStyle name="Обычный 2 2 72" xfId="727"/>
    <cellStyle name="Обычный 2 2 73" xfId="728"/>
    <cellStyle name="Обычный 2 2 74" xfId="729"/>
    <cellStyle name="Обычный 2 2 75" xfId="730"/>
    <cellStyle name="Обычный 2 2 76" xfId="731"/>
    <cellStyle name="Обычный 2 2 77" xfId="732"/>
    <cellStyle name="Обычный 2 2 78" xfId="733"/>
    <cellStyle name="Обычный 2 2 79" xfId="734"/>
    <cellStyle name="Обычный 2 2 8" xfId="735"/>
    <cellStyle name="Обычный 2 2 80" xfId="736"/>
    <cellStyle name="Обычный 2 2 81" xfId="737"/>
    <cellStyle name="Обычный 2 2 82" xfId="738"/>
    <cellStyle name="Обычный 2 2 83" xfId="739"/>
    <cellStyle name="Обычный 2 2 84" xfId="740"/>
    <cellStyle name="Обычный 2 2 85" xfId="1279"/>
    <cellStyle name="Обычный 2 2 86" xfId="1272"/>
    <cellStyle name="Обычный 2 2 87" xfId="1273"/>
    <cellStyle name="Обычный 2 2 88" xfId="1271"/>
    <cellStyle name="Обычный 2 2 9" xfId="741"/>
    <cellStyle name="Обычный 2 2_БУХ БАЛ" xfId="742"/>
    <cellStyle name="Обычный 2 20" xfId="743"/>
    <cellStyle name="Обычный 2 21" xfId="744"/>
    <cellStyle name="Обычный 2 22" xfId="745"/>
    <cellStyle name="Обычный 2 23" xfId="746"/>
    <cellStyle name="Обычный 2 24" xfId="747"/>
    <cellStyle name="Обычный 2 25" xfId="748"/>
    <cellStyle name="Обычный 2 26" xfId="749"/>
    <cellStyle name="Обычный 2 27" xfId="750"/>
    <cellStyle name="Обычный 2 28" xfId="751"/>
    <cellStyle name="Обычный 2 29" xfId="752"/>
    <cellStyle name="Обычный 2 3" xfId="753"/>
    <cellStyle name="Обычный 2 3 10" xfId="1269"/>
    <cellStyle name="Обычный 2 3 2" xfId="754"/>
    <cellStyle name="Обычный 2 3 2 2" xfId="755"/>
    <cellStyle name="Обычный 2 3 2 2 2" xfId="756"/>
    <cellStyle name="Обычный 2 3 2 2 2 2" xfId="757"/>
    <cellStyle name="Обычный 2 3 2 2 3" xfId="758"/>
    <cellStyle name="Обычный 2 3 2 2_БУХ БАЛ" xfId="759"/>
    <cellStyle name="Обычный 2 3 2_БУХ БАЛ" xfId="760"/>
    <cellStyle name="Обычный 2 3 3" xfId="761"/>
    <cellStyle name="Обычный 2 3 4" xfId="762"/>
    <cellStyle name="Обычный 2 3 5" xfId="763"/>
    <cellStyle name="Обычный 2 3 6" xfId="764"/>
    <cellStyle name="Обычный 2 3 7" xfId="1282"/>
    <cellStyle name="Обычный 2 3 8" xfId="1270"/>
    <cellStyle name="Обычный 2 3 9" xfId="1278"/>
    <cellStyle name="Обычный 2 3_БУХ БАЛ" xfId="765"/>
    <cellStyle name="Обычный 2 30" xfId="766"/>
    <cellStyle name="Обычный 2 31" xfId="767"/>
    <cellStyle name="Обычный 2 32" xfId="768"/>
    <cellStyle name="Обычный 2 33" xfId="769"/>
    <cellStyle name="Обычный 2 34" xfId="770"/>
    <cellStyle name="Обычный 2 35" xfId="771"/>
    <cellStyle name="Обычный 2 36" xfId="772"/>
    <cellStyle name="Обычный 2 37" xfId="773"/>
    <cellStyle name="Обычный 2 38" xfId="774"/>
    <cellStyle name="Обычный 2 39" xfId="775"/>
    <cellStyle name="Обычный 2 4" xfId="776"/>
    <cellStyle name="Обычный 2 4 2" xfId="777"/>
    <cellStyle name="Обычный 2 4 3" xfId="778"/>
    <cellStyle name="Обычный 2 4 4" xfId="779"/>
    <cellStyle name="Обычный 2 4 5" xfId="1283"/>
    <cellStyle name="Обычный 2 4_БУХ БАЛ" xfId="780"/>
    <cellStyle name="Обычный 2 40" xfId="781"/>
    <cellStyle name="Обычный 2 41" xfId="782"/>
    <cellStyle name="Обычный 2 42" xfId="783"/>
    <cellStyle name="Обычный 2 43" xfId="784"/>
    <cellStyle name="Обычный 2 44" xfId="785"/>
    <cellStyle name="Обычный 2 45" xfId="786"/>
    <cellStyle name="Обычный 2 46" xfId="787"/>
    <cellStyle name="Обычный 2 47" xfId="788"/>
    <cellStyle name="Обычный 2 48" xfId="789"/>
    <cellStyle name="Обычный 2 49" xfId="790"/>
    <cellStyle name="Обычный 2 5" xfId="791"/>
    <cellStyle name="Обычный 2 5 2" xfId="792"/>
    <cellStyle name="Обычный 2 5 3" xfId="793"/>
    <cellStyle name="Обычный 2 5 4" xfId="1284"/>
    <cellStyle name="Обычный 2 5_БУХ БАЛ" xfId="794"/>
    <cellStyle name="Обычный 2 50" xfId="795"/>
    <cellStyle name="Обычный 2 51" xfId="796"/>
    <cellStyle name="Обычный 2 52" xfId="797"/>
    <cellStyle name="Обычный 2 53" xfId="798"/>
    <cellStyle name="Обычный 2 54" xfId="799"/>
    <cellStyle name="Обычный 2 55" xfId="800"/>
    <cellStyle name="Обычный 2 56" xfId="801"/>
    <cellStyle name="Обычный 2 57" xfId="802"/>
    <cellStyle name="Обычный 2 58" xfId="803"/>
    <cellStyle name="Обычный 2 59" xfId="804"/>
    <cellStyle name="Обычный 2 6" xfId="805"/>
    <cellStyle name="Обычный 2 6 2" xfId="806"/>
    <cellStyle name="Обычный 2 6 3" xfId="807"/>
    <cellStyle name="Обычный 2 6_БУХ БАЛ" xfId="808"/>
    <cellStyle name="Обычный 2 60" xfId="809"/>
    <cellStyle name="Обычный 2 61" xfId="810"/>
    <cellStyle name="Обычный 2 62" xfId="811"/>
    <cellStyle name="Обычный 2 63" xfId="812"/>
    <cellStyle name="Обычный 2 64" xfId="813"/>
    <cellStyle name="Обычный 2 65" xfId="814"/>
    <cellStyle name="Обычный 2 66" xfId="815"/>
    <cellStyle name="Обычный 2 67" xfId="816"/>
    <cellStyle name="Обычный 2 68" xfId="817"/>
    <cellStyle name="Обычный 2 69" xfId="818"/>
    <cellStyle name="Обычный 2 7" xfId="819"/>
    <cellStyle name="Обычный 2 7 2" xfId="820"/>
    <cellStyle name="Обычный 2 7 3" xfId="821"/>
    <cellStyle name="Обычный 2 70" xfId="822"/>
    <cellStyle name="Обычный 2 71" xfId="823"/>
    <cellStyle name="Обычный 2 72" xfId="824"/>
    <cellStyle name="Обычный 2 73" xfId="825"/>
    <cellStyle name="Обычный 2 74" xfId="826"/>
    <cellStyle name="Обычный 2 75" xfId="827"/>
    <cellStyle name="Обычный 2 76" xfId="828"/>
    <cellStyle name="Обычный 2 77" xfId="829"/>
    <cellStyle name="Обычный 2 78" xfId="830"/>
    <cellStyle name="Обычный 2 79" xfId="831"/>
    <cellStyle name="Обычный 2 8" xfId="832"/>
    <cellStyle name="Обычный 2 8 2" xfId="833"/>
    <cellStyle name="Обычный 2 80" xfId="834"/>
    <cellStyle name="Обычный 2 81" xfId="835"/>
    <cellStyle name="Обычный 2 82" xfId="836"/>
    <cellStyle name="Обычный 2 83" xfId="837"/>
    <cellStyle name="Обычный 2 84" xfId="838"/>
    <cellStyle name="Обычный 2 85" xfId="839"/>
    <cellStyle name="Обычный 2 86" xfId="840"/>
    <cellStyle name="Обычный 2 87" xfId="841"/>
    <cellStyle name="Обычный 2 88" xfId="842"/>
    <cellStyle name="Обычный 2 89" xfId="843"/>
    <cellStyle name="Обычный 2 9" xfId="844"/>
    <cellStyle name="Обычный 2 9 2" xfId="845"/>
    <cellStyle name="Обычный 2 90" xfId="846"/>
    <cellStyle name="Обычный 2 91" xfId="847"/>
    <cellStyle name="Обычный 2 92" xfId="848"/>
    <cellStyle name="Обычный 2 93" xfId="849"/>
    <cellStyle name="Обычный 2 94" xfId="850"/>
    <cellStyle name="Обычный 2 95" xfId="851"/>
    <cellStyle name="Обычный 2 96" xfId="852"/>
    <cellStyle name="Обычный 2 97" xfId="853"/>
    <cellStyle name="Обычный 2 98" xfId="854"/>
    <cellStyle name="Обычный 2 99" xfId="855"/>
    <cellStyle name="Обычный 2_БУХ БАЛ" xfId="856"/>
    <cellStyle name="Обычный 20" xfId="857"/>
    <cellStyle name="Обычный 21" xfId="858"/>
    <cellStyle name="Обычный 22" xfId="859"/>
    <cellStyle name="Обычный 23" xfId="860"/>
    <cellStyle name="Обычный 24" xfId="861"/>
    <cellStyle name="Обычный 25" xfId="862"/>
    <cellStyle name="Обычный 26" xfId="863"/>
    <cellStyle name="Обычный 26 2" xfId="864"/>
    <cellStyle name="Обычный 27" xfId="865"/>
    <cellStyle name="Обычный 27 2" xfId="866"/>
    <cellStyle name="Обычный 28" xfId="867"/>
    <cellStyle name="Обычный 28 2" xfId="868"/>
    <cellStyle name="Обычный 29" xfId="869"/>
    <cellStyle name="Обычный 3" xfId="870"/>
    <cellStyle name="Обычный 3 10" xfId="871"/>
    <cellStyle name="Обычный 3 10 2" xfId="872"/>
    <cellStyle name="Обычный 3 11" xfId="873"/>
    <cellStyle name="Обычный 3 12" xfId="874"/>
    <cellStyle name="Обычный 3 13" xfId="875"/>
    <cellStyle name="Обычный 3 14" xfId="876"/>
    <cellStyle name="Обычный 3 15" xfId="877"/>
    <cellStyle name="Обычный 3 16" xfId="878"/>
    <cellStyle name="Обычный 3 17" xfId="879"/>
    <cellStyle name="Обычный 3 2" xfId="880"/>
    <cellStyle name="Обычный 3 2 2" xfId="881"/>
    <cellStyle name="Обычный 3 2 3" xfId="882"/>
    <cellStyle name="Обычный 3 2_БУХ БАЛ" xfId="883"/>
    <cellStyle name="Обычный 3 3" xfId="884"/>
    <cellStyle name="Обычный 3 3 2" xfId="885"/>
    <cellStyle name="Обычный 3 3 3" xfId="886"/>
    <cellStyle name="Обычный 3 3_БУХ БАЛ" xfId="887"/>
    <cellStyle name="Обычный 3 4" xfId="888"/>
    <cellStyle name="Обычный 3 4 2" xfId="889"/>
    <cellStyle name="Обычный 3 4_БУХ БАЛ" xfId="890"/>
    <cellStyle name="Обычный 3 5" xfId="891"/>
    <cellStyle name="Обычный 3 5 2" xfId="892"/>
    <cellStyle name="Обычный 3 5_БУХ БАЛ" xfId="893"/>
    <cellStyle name="Обычный 3 6" xfId="894"/>
    <cellStyle name="Обычный 3 6 2" xfId="895"/>
    <cellStyle name="Обычный 3 7" xfId="896"/>
    <cellStyle name="Обычный 3 7 2" xfId="897"/>
    <cellStyle name="Обычный 3 8" xfId="898"/>
    <cellStyle name="Обычный 3 8 2" xfId="899"/>
    <cellStyle name="Обычный 3 9" xfId="900"/>
    <cellStyle name="Обычный 3 9 2" xfId="901"/>
    <cellStyle name="Обычный 3_БУХ БАЛ" xfId="902"/>
    <cellStyle name="Обычный 30" xfId="903"/>
    <cellStyle name="Обычный 31" xfId="904"/>
    <cellStyle name="Обычный 32" xfId="905"/>
    <cellStyle name="Обычный 32 2" xfId="906"/>
    <cellStyle name="Обычный 33" xfId="907"/>
    <cellStyle name="Обычный 33 2" xfId="908"/>
    <cellStyle name="Обычный 34" xfId="909"/>
    <cellStyle name="Обычный 34 2" xfId="910"/>
    <cellStyle name="Обычный 35" xfId="911"/>
    <cellStyle name="Обычный 35 2" xfId="912"/>
    <cellStyle name="Обычный 36" xfId="913"/>
    <cellStyle name="Обычный 36 2" xfId="914"/>
    <cellStyle name="Обычный 37" xfId="915"/>
    <cellStyle name="Обычный 37 2" xfId="916"/>
    <cellStyle name="Обычный 38" xfId="917"/>
    <cellStyle name="Обычный 38 2" xfId="918"/>
    <cellStyle name="Обычный 39" xfId="919"/>
    <cellStyle name="Обычный 39 2" xfId="920"/>
    <cellStyle name="Обычный 4" xfId="921"/>
    <cellStyle name="Обычный 4 10" xfId="922"/>
    <cellStyle name="Обычный 4 10 2" xfId="923"/>
    <cellStyle name="Обычный 4 10 3" xfId="924"/>
    <cellStyle name="Обычный 4 11" xfId="925"/>
    <cellStyle name="Обычный 4 11 2" xfId="926"/>
    <cellStyle name="Обычный 4 11 3" xfId="927"/>
    <cellStyle name="Обычный 4 12" xfId="928"/>
    <cellStyle name="Обычный 4 12 2" xfId="929"/>
    <cellStyle name="Обычный 4 12 3" xfId="930"/>
    <cellStyle name="Обычный 4 13" xfId="931"/>
    <cellStyle name="Обычный 4 13 2" xfId="932"/>
    <cellStyle name="Обычный 4 14" xfId="933"/>
    <cellStyle name="Обычный 4 15" xfId="934"/>
    <cellStyle name="Обычный 4 2" xfId="935"/>
    <cellStyle name="Обычный 4 2 2" xfId="936"/>
    <cellStyle name="Обычный 4 2 3" xfId="937"/>
    <cellStyle name="Обычный 4 2 4" xfId="938"/>
    <cellStyle name="Обычный 4 2_БУХ БАЛ" xfId="939"/>
    <cellStyle name="Обычный 4 3" xfId="940"/>
    <cellStyle name="Обычный 4 3 2" xfId="941"/>
    <cellStyle name="Обычный 4 3 3" xfId="942"/>
    <cellStyle name="Обычный 4 3 4" xfId="943"/>
    <cellStyle name="Обычный 4 3_БУХ БАЛ" xfId="944"/>
    <cellStyle name="Обычный 4 4" xfId="945"/>
    <cellStyle name="Обычный 4 4 2" xfId="946"/>
    <cellStyle name="Обычный 4 4 3" xfId="947"/>
    <cellStyle name="Обычный 4 4_БУХ БАЛ" xfId="948"/>
    <cellStyle name="Обычный 4 5" xfId="949"/>
    <cellStyle name="Обычный 4 5 2" xfId="950"/>
    <cellStyle name="Обычный 4 5 3" xfId="951"/>
    <cellStyle name="Обычный 4 5_БУХ БАЛ" xfId="952"/>
    <cellStyle name="Обычный 4 6" xfId="953"/>
    <cellStyle name="Обычный 4 6 2" xfId="954"/>
    <cellStyle name="Обычный 4 6 3" xfId="955"/>
    <cellStyle name="Обычный 4 7" xfId="956"/>
    <cellStyle name="Обычный 4 7 2" xfId="957"/>
    <cellStyle name="Обычный 4 7 3" xfId="958"/>
    <cellStyle name="Обычный 4 8" xfId="959"/>
    <cellStyle name="Обычный 4 8 2" xfId="960"/>
    <cellStyle name="Обычный 4 8 3" xfId="961"/>
    <cellStyle name="Обычный 4 9" xfId="962"/>
    <cellStyle name="Обычный 4 9 2" xfId="963"/>
    <cellStyle name="Обычный 4 9 3" xfId="964"/>
    <cellStyle name="Обычный 4_БУХ БАЛ" xfId="965"/>
    <cellStyle name="Обычный 40" xfId="966"/>
    <cellStyle name="Обычный 40 2" xfId="967"/>
    <cellStyle name="Обычный 41" xfId="968"/>
    <cellStyle name="Обычный 41 2" xfId="969"/>
    <cellStyle name="Обычный 42" xfId="970"/>
    <cellStyle name="Обычный 42 2" xfId="971"/>
    <cellStyle name="Обычный 43" xfId="972"/>
    <cellStyle name="Обычный 44" xfId="973"/>
    <cellStyle name="Обычный 45" xfId="974"/>
    <cellStyle name="Обычный 45 2" xfId="975"/>
    <cellStyle name="Обычный 46" xfId="976"/>
    <cellStyle name="Обычный 46 2" xfId="977"/>
    <cellStyle name="Обычный 46_БУХ БАЛ" xfId="978"/>
    <cellStyle name="Обычный 47" xfId="979"/>
    <cellStyle name="Обычный 47 2" xfId="980"/>
    <cellStyle name="Обычный 48" xfId="981"/>
    <cellStyle name="Обычный 48 2" xfId="982"/>
    <cellStyle name="Обычный 49" xfId="983"/>
    <cellStyle name="Обычный 49 2" xfId="984"/>
    <cellStyle name="Обычный 5" xfId="985"/>
    <cellStyle name="Обычный 5 10" xfId="986"/>
    <cellStyle name="Обычный 5 10 2" xfId="987"/>
    <cellStyle name="Обычный 5 10_БУХ БАЛ" xfId="988"/>
    <cellStyle name="Обычный 5 11" xfId="989"/>
    <cellStyle name="Обычный 5 11 2" xfId="990"/>
    <cellStyle name="Обычный 5 11_БУХ БАЛ" xfId="991"/>
    <cellStyle name="Обычный 5 12" xfId="992"/>
    <cellStyle name="Обычный 5 12 2" xfId="993"/>
    <cellStyle name="Обычный 5 12_БУХ БАЛ" xfId="994"/>
    <cellStyle name="Обычный 5 13" xfId="995"/>
    <cellStyle name="Обычный 5 14" xfId="996"/>
    <cellStyle name="Обычный 5 15" xfId="997"/>
    <cellStyle name="Обычный 5 16" xfId="998"/>
    <cellStyle name="Обычный 5 17" xfId="999"/>
    <cellStyle name="Обычный 5 18" xfId="1000"/>
    <cellStyle name="Обычный 5 19" xfId="1001"/>
    <cellStyle name="Обычный 5 2" xfId="1002"/>
    <cellStyle name="Обычный 5 2 2" xfId="1003"/>
    <cellStyle name="Обычный 5 2_БУХ БАЛ" xfId="1004"/>
    <cellStyle name="Обычный 5 20" xfId="1005"/>
    <cellStyle name="Обычный 5 21" xfId="1006"/>
    <cellStyle name="Обычный 5 22" xfId="1007"/>
    <cellStyle name="Обычный 5 23" xfId="1008"/>
    <cellStyle name="Обычный 5 24" xfId="1009"/>
    <cellStyle name="Обычный 5 25" xfId="1010"/>
    <cellStyle name="Обычный 5 26" xfId="1011"/>
    <cellStyle name="Обычный 5 27" xfId="1012"/>
    <cellStyle name="Обычный 5 28" xfId="1013"/>
    <cellStyle name="Обычный 5 29" xfId="1014"/>
    <cellStyle name="Обычный 5 3" xfId="1015"/>
    <cellStyle name="Обычный 5 3 2" xfId="1016"/>
    <cellStyle name="Обычный 5 3_БУХ БАЛ" xfId="1017"/>
    <cellStyle name="Обычный 5 30" xfId="1018"/>
    <cellStyle name="Обычный 5 31" xfId="1019"/>
    <cellStyle name="Обычный 5 32" xfId="1020"/>
    <cellStyle name="Обычный 5 33" xfId="1021"/>
    <cellStyle name="Обычный 5 34" xfId="1022"/>
    <cellStyle name="Обычный 5 35" xfId="1023"/>
    <cellStyle name="Обычный 5 36" xfId="1024"/>
    <cellStyle name="Обычный 5 37" xfId="1025"/>
    <cellStyle name="Обычный 5 38" xfId="1026"/>
    <cellStyle name="Обычный 5 39" xfId="1027"/>
    <cellStyle name="Обычный 5 4" xfId="1028"/>
    <cellStyle name="Обычный 5 4 2" xfId="1029"/>
    <cellStyle name="Обычный 5 4_БУХ БАЛ" xfId="1030"/>
    <cellStyle name="Обычный 5 40" xfId="1031"/>
    <cellStyle name="Обычный 5 41" xfId="1032"/>
    <cellStyle name="Обычный 5 42" xfId="1033"/>
    <cellStyle name="Обычный 5 43" xfId="1034"/>
    <cellStyle name="Обычный 5 44" xfId="1035"/>
    <cellStyle name="Обычный 5 45" xfId="1036"/>
    <cellStyle name="Обычный 5 46" xfId="1037"/>
    <cellStyle name="Обычный 5 47" xfId="1038"/>
    <cellStyle name="Обычный 5 48" xfId="1039"/>
    <cellStyle name="Обычный 5 49" xfId="1040"/>
    <cellStyle name="Обычный 5 5" xfId="1041"/>
    <cellStyle name="Обычный 5 5 2" xfId="1042"/>
    <cellStyle name="Обычный 5 50" xfId="1043"/>
    <cellStyle name="Обычный 5 51" xfId="1044"/>
    <cellStyle name="Обычный 5 52" xfId="1045"/>
    <cellStyle name="Обычный 5 53" xfId="1046"/>
    <cellStyle name="Обычный 5 54" xfId="1047"/>
    <cellStyle name="Обычный 5 55" xfId="1048"/>
    <cellStyle name="Обычный 5 56" xfId="1049"/>
    <cellStyle name="Обычный 5 57" xfId="1050"/>
    <cellStyle name="Обычный 5 58" xfId="1051"/>
    <cellStyle name="Обычный 5 59" xfId="1052"/>
    <cellStyle name="Обычный 5 6" xfId="1053"/>
    <cellStyle name="Обычный 5 6 2" xfId="1054"/>
    <cellStyle name="Обычный 5 6_БУХ БАЛ" xfId="1055"/>
    <cellStyle name="Обычный 5 60" xfId="1056"/>
    <cellStyle name="Обычный 5 61" xfId="1057"/>
    <cellStyle name="Обычный 5 62" xfId="1058"/>
    <cellStyle name="Обычный 5 63" xfId="1059"/>
    <cellStyle name="Обычный 5 64" xfId="1060"/>
    <cellStyle name="Обычный 5 65" xfId="1061"/>
    <cellStyle name="Обычный 5 66" xfId="1062"/>
    <cellStyle name="Обычный 5 67" xfId="1063"/>
    <cellStyle name="Обычный 5 68" xfId="1064"/>
    <cellStyle name="Обычный 5 69" xfId="1065"/>
    <cellStyle name="Обычный 5 7" xfId="1066"/>
    <cellStyle name="Обычный 5 7 2" xfId="1067"/>
    <cellStyle name="Обычный 5 7_БУХ БАЛ" xfId="1068"/>
    <cellStyle name="Обычный 5 70" xfId="1069"/>
    <cellStyle name="Обычный 5 71" xfId="1070"/>
    <cellStyle name="Обычный 5 72" xfId="1071"/>
    <cellStyle name="Обычный 5 73" xfId="1072"/>
    <cellStyle name="Обычный 5 74" xfId="1073"/>
    <cellStyle name="Обычный 5 75" xfId="1074"/>
    <cellStyle name="Обычный 5 76" xfId="1075"/>
    <cellStyle name="Обычный 5 77" xfId="1076"/>
    <cellStyle name="Обычный 5 78" xfId="1077"/>
    <cellStyle name="Обычный 5 79" xfId="1078"/>
    <cellStyle name="Обычный 5 8" xfId="1079"/>
    <cellStyle name="Обычный 5 8 2" xfId="1080"/>
    <cellStyle name="Обычный 5 8_БУХ БАЛ" xfId="1081"/>
    <cellStyle name="Обычный 5 80" xfId="1082"/>
    <cellStyle name="Обычный 5 81" xfId="1083"/>
    <cellStyle name="Обычный 5 82" xfId="1084"/>
    <cellStyle name="Обычный 5 83" xfId="1085"/>
    <cellStyle name="Обычный 5 84" xfId="1086"/>
    <cellStyle name="Обычный 5 85" xfId="1087"/>
    <cellStyle name="Обычный 5 86" xfId="1088"/>
    <cellStyle name="Обычный 5 9" xfId="1089"/>
    <cellStyle name="Обычный 5 9 2" xfId="1090"/>
    <cellStyle name="Обычный 5 9_БУХ БАЛ" xfId="1091"/>
    <cellStyle name="Обычный 5_БУХ БАЛ" xfId="1092"/>
    <cellStyle name="Обычный 50" xfId="1093"/>
    <cellStyle name="Обычный 50 2" xfId="1094"/>
    <cellStyle name="Обычный 51" xfId="1095"/>
    <cellStyle name="Обычный 51 2" xfId="1096"/>
    <cellStyle name="Обычный 52" xfId="1097"/>
    <cellStyle name="Обычный 52 2" xfId="1098"/>
    <cellStyle name="Обычный 53" xfId="1099"/>
    <cellStyle name="Обычный 53 2" xfId="1100"/>
    <cellStyle name="Обычный 54" xfId="1101"/>
    <cellStyle name="Обычный 54 2" xfId="1102"/>
    <cellStyle name="Обычный 55" xfId="1103"/>
    <cellStyle name="Обычный 56" xfId="1104"/>
    <cellStyle name="Обычный 57" xfId="1105"/>
    <cellStyle name="Обычный 58" xfId="1106"/>
    <cellStyle name="Обычный 59" xfId="1107"/>
    <cellStyle name="Обычный 6" xfId="1108"/>
    <cellStyle name="Обычный 6 2" xfId="1109"/>
    <cellStyle name="Обычный 6 3" xfId="1110"/>
    <cellStyle name="Обычный 6 4" xfId="1285"/>
    <cellStyle name="Обычный 6_БУХ БАЛ" xfId="1111"/>
    <cellStyle name="Обычный 60" xfId="1112"/>
    <cellStyle name="Обычный 61" xfId="1113"/>
    <cellStyle name="Обычный 62" xfId="1114"/>
    <cellStyle name="Обычный 63" xfId="1115"/>
    <cellStyle name="Обычный 64" xfId="1116"/>
    <cellStyle name="Обычный 65" xfId="1117"/>
    <cellStyle name="Обычный 65 2" xfId="1118"/>
    <cellStyle name="Обычный 66" xfId="1"/>
    <cellStyle name="Обычный 67" xfId="1268"/>
    <cellStyle name="Обычный 68" xfId="1287"/>
    <cellStyle name="Обычный 69" xfId="1289"/>
    <cellStyle name="Обычный 7" xfId="1119"/>
    <cellStyle name="Обычный 7 2" xfId="1120"/>
    <cellStyle name="Обычный 7 2 2" xfId="1121"/>
    <cellStyle name="Обычный 7 2 2 2" xfId="1122"/>
    <cellStyle name="Обычный 7 2 3" xfId="1123"/>
    <cellStyle name="Обычный 7 3" xfId="1124"/>
    <cellStyle name="Обычный 7 3 2" xfId="1125"/>
    <cellStyle name="Обычный 7 4" xfId="1126"/>
    <cellStyle name="Обычный 7 5" xfId="1127"/>
    <cellStyle name="Обычный 7_ДР-бюджет-ПКВ (окон)" xfId="1128"/>
    <cellStyle name="Обычный 70" xfId="1291"/>
    <cellStyle name="Обычный 8" xfId="1129"/>
    <cellStyle name="Обычный 8 2" xfId="1130"/>
    <cellStyle name="Обычный 8 3" xfId="1131"/>
    <cellStyle name="Обычный 8 4" xfId="1132"/>
    <cellStyle name="Обычный 8_БУХ БАЛ" xfId="1133"/>
    <cellStyle name="Обычный 9" xfId="1134"/>
    <cellStyle name="Обычный 9 2" xfId="1135"/>
    <cellStyle name="Обычный 9 3" xfId="1136"/>
    <cellStyle name="Обычный 9 4" xfId="1137"/>
    <cellStyle name="Обычный 9_БУХ БАЛ" xfId="1138"/>
    <cellStyle name="Обычный_ДДС" xfId="1139"/>
    <cellStyle name="Обычный_Лист1" xfId="1293"/>
    <cellStyle name="Обычный_СК нов." xfId="1140"/>
    <cellStyle name="Обычный_Формы фин.отчетности по ПП №241" xfId="1141"/>
    <cellStyle name="Обычный_Формы ФО для НПФ" xfId="1142"/>
    <cellStyle name="Плохой 2" xfId="1144"/>
    <cellStyle name="Плохой 2 2" xfId="1145"/>
    <cellStyle name="Плохой 3" xfId="1146"/>
    <cellStyle name="Плохой 3 2" xfId="1147"/>
    <cellStyle name="Плохой 4" xfId="1148"/>
    <cellStyle name="Плохой 5" xfId="1149"/>
    <cellStyle name="Плохой 6" xfId="1150"/>
    <cellStyle name="Плохой 7" xfId="1143"/>
    <cellStyle name="Пояснение 2" xfId="1152"/>
    <cellStyle name="Пояснение 2 2" xfId="1153"/>
    <cellStyle name="Пояснение 3" xfId="1154"/>
    <cellStyle name="Пояснение 3 2" xfId="1155"/>
    <cellStyle name="Пояснение 4" xfId="1156"/>
    <cellStyle name="Пояснение 5" xfId="1157"/>
    <cellStyle name="Пояснение 6" xfId="1158"/>
    <cellStyle name="Пояснение 7" xfId="1151"/>
    <cellStyle name="Примечание 2" xfId="1160"/>
    <cellStyle name="Примечание 2 10" xfId="1161"/>
    <cellStyle name="Примечание 2 2" xfId="1162"/>
    <cellStyle name="Примечание 2 2 2" xfId="1163"/>
    <cellStyle name="Примечание 2 2 3" xfId="1164"/>
    <cellStyle name="Примечание 2 2 4" xfId="1165"/>
    <cellStyle name="Примечание 2 3" xfId="1166"/>
    <cellStyle name="Примечание 2 3 2" xfId="1167"/>
    <cellStyle name="Примечание 2 4" xfId="1168"/>
    <cellStyle name="Примечание 2 4 2" xfId="1169"/>
    <cellStyle name="Примечание 2 5" xfId="1170"/>
    <cellStyle name="Примечание 2 5 2" xfId="1171"/>
    <cellStyle name="Примечание 2 6" xfId="1172"/>
    <cellStyle name="Примечание 2 7" xfId="1173"/>
    <cellStyle name="Примечание 2 8" xfId="1174"/>
    <cellStyle name="Примечание 2 9" xfId="1175"/>
    <cellStyle name="Примечание 3" xfId="1176"/>
    <cellStyle name="Примечание 3 2" xfId="1177"/>
    <cellStyle name="Примечание 3 3" xfId="1178"/>
    <cellStyle name="Примечание 3 4" xfId="1179"/>
    <cellStyle name="Примечание 4" xfId="1180"/>
    <cellStyle name="Примечание 4 2" xfId="1181"/>
    <cellStyle name="Примечание 4 3" xfId="1182"/>
    <cellStyle name="Примечание 5" xfId="1183"/>
    <cellStyle name="Примечание 5 2" xfId="1184"/>
    <cellStyle name="Примечание 5 3" xfId="1185"/>
    <cellStyle name="Примечание 6" xfId="1186"/>
    <cellStyle name="Примечание 7" xfId="1187"/>
    <cellStyle name="Примечание 8" xfId="1159"/>
    <cellStyle name="Процентный 11" xfId="1189"/>
    <cellStyle name="Процентный 2" xfId="1190"/>
    <cellStyle name="Процентный 2 2" xfId="1191"/>
    <cellStyle name="Процентный 2 2 2" xfId="1192"/>
    <cellStyle name="Процентный 2 2 3" xfId="1193"/>
    <cellStyle name="Процентный 2 3" xfId="1194"/>
    <cellStyle name="Процентный 2 3 2" xfId="1195"/>
    <cellStyle name="Процентный 2 4" xfId="1196"/>
    <cellStyle name="Процентный 2 5" xfId="1197"/>
    <cellStyle name="Процентный 3" xfId="1198"/>
    <cellStyle name="Процентный 3 2" xfId="1199"/>
    <cellStyle name="Процентный 3 3" xfId="1200"/>
    <cellStyle name="Процентный 3 4" xfId="1201"/>
    <cellStyle name="Процентный 4" xfId="1202"/>
    <cellStyle name="Процентный 4 2" xfId="1203"/>
    <cellStyle name="Процентный 4 2 2" xfId="1204"/>
    <cellStyle name="Процентный 4 3" xfId="1205"/>
    <cellStyle name="Процентный 5" xfId="1206"/>
    <cellStyle name="Процентный 5 2" xfId="1207"/>
    <cellStyle name="Процентный 6" xfId="1208"/>
    <cellStyle name="Процентный 6 2" xfId="1209"/>
    <cellStyle name="Процентный 7" xfId="1210"/>
    <cellStyle name="Процентный 8" xfId="1211"/>
    <cellStyle name="Процентный 9" xfId="1188"/>
    <cellStyle name="Связанная ячейка 2" xfId="1213"/>
    <cellStyle name="Связанная ячейка 2 2" xfId="1214"/>
    <cellStyle name="Связанная ячейка 3" xfId="1215"/>
    <cellStyle name="Связанная ячейка 3 2" xfId="1216"/>
    <cellStyle name="Связанная ячейка 4" xfId="1217"/>
    <cellStyle name="Связанная ячейка 5" xfId="1218"/>
    <cellStyle name="Связанная ячейка 6" xfId="1219"/>
    <cellStyle name="Связанная ячейка 7" xfId="1212"/>
    <cellStyle name="Стиль 1" xfId="1220"/>
    <cellStyle name="Стиль 1 2" xfId="1221"/>
    <cellStyle name="Стиль 1 2 2" xfId="1222"/>
    <cellStyle name="Стиль 1 3" xfId="1223"/>
    <cellStyle name="Стиль 1 4" xfId="1224"/>
    <cellStyle name="Стиль 1 5" xfId="1225"/>
    <cellStyle name="Стиль 1_БУХ БАЛ" xfId="1226"/>
    <cellStyle name="Стиль 2" xfId="1227"/>
    <cellStyle name="Стиль 3" xfId="1228"/>
    <cellStyle name="Стиль 4" xfId="1229"/>
    <cellStyle name="Стиль 5" xfId="1230"/>
    <cellStyle name="Стиль 6" xfId="1231"/>
    <cellStyle name="Стиль 7" xfId="1232"/>
    <cellStyle name="Текст предупреждения 2" xfId="1234"/>
    <cellStyle name="Текст предупреждения 2 2" xfId="1235"/>
    <cellStyle name="Текст предупреждения 3" xfId="1236"/>
    <cellStyle name="Текст предупреждения 3 2" xfId="1237"/>
    <cellStyle name="Текст предупреждения 4" xfId="1238"/>
    <cellStyle name="Текст предупреждения 5" xfId="1239"/>
    <cellStyle name="Текст предупреждения 6" xfId="1240"/>
    <cellStyle name="Текст предупреждения 7" xfId="1233"/>
    <cellStyle name="Тысячи [0]_010SN05" xfId="1241"/>
    <cellStyle name="Тысячи_010SN05" xfId="1242"/>
    <cellStyle name="Финансовый 10" xfId="1292"/>
    <cellStyle name="Финансовый 2" xfId="1244"/>
    <cellStyle name="Финансовый 2 2" xfId="1245"/>
    <cellStyle name="Финансовый 2 2 2" xfId="1246"/>
    <cellStyle name="Финансовый 2 2 3" xfId="1247"/>
    <cellStyle name="Финансовый 2 2 4" xfId="1248"/>
    <cellStyle name="Финансовый 2 3" xfId="1249"/>
    <cellStyle name="Финансовый 2 3 2" xfId="1250"/>
    <cellStyle name="Финансовый 2 3_БУХ БАЛ" xfId="1251"/>
    <cellStyle name="Финансовый 2 4" xfId="1252"/>
    <cellStyle name="Финансовый 2 5" xfId="1253"/>
    <cellStyle name="Финансовый 3" xfId="1254"/>
    <cellStyle name="Финансовый 3 2" xfId="1255"/>
    <cellStyle name="Финансовый 3 3" xfId="1256"/>
    <cellStyle name="Финансовый 4" xfId="1257"/>
    <cellStyle name="Финансовый 4 2" xfId="1258"/>
    <cellStyle name="Финансовый 5" xfId="1259"/>
    <cellStyle name="Финансовый 6" xfId="1243"/>
    <cellStyle name="Финансовый 7" xfId="1286"/>
    <cellStyle name="Финансовый 8" xfId="1288"/>
    <cellStyle name="Финансовый 9" xfId="1290"/>
    <cellStyle name="Хороший 2" xfId="1261"/>
    <cellStyle name="Хороший 2 2" xfId="1262"/>
    <cellStyle name="Хороший 3" xfId="1263"/>
    <cellStyle name="Хороший 3 2" xfId="1264"/>
    <cellStyle name="Хороший 4" xfId="1265"/>
    <cellStyle name="Хороший 5" xfId="1266"/>
    <cellStyle name="Хороший 6" xfId="1267"/>
    <cellStyle name="Хороший 7" xfId="12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workbookViewId="0">
      <selection activeCell="F11" sqref="F11"/>
    </sheetView>
  </sheetViews>
  <sheetFormatPr defaultRowHeight="15"/>
  <cols>
    <col min="1" max="1" width="74" style="40" customWidth="1"/>
    <col min="2" max="2" width="14" style="40" customWidth="1"/>
    <col min="3" max="3" width="29" style="40" customWidth="1"/>
    <col min="4" max="4" width="22.140625" style="40" customWidth="1"/>
    <col min="5" max="5" width="12" style="40" customWidth="1"/>
    <col min="6" max="16384" width="9.140625" style="40"/>
  </cols>
  <sheetData>
    <row r="1" spans="1:6" ht="63.75" customHeight="1">
      <c r="A1" s="39"/>
      <c r="B1" s="92" t="s">
        <v>89</v>
      </c>
      <c r="C1" s="92"/>
      <c r="D1" s="92"/>
      <c r="E1" s="44"/>
      <c r="F1" s="44"/>
    </row>
    <row r="2" spans="1:6">
      <c r="A2" s="39"/>
      <c r="B2" s="39"/>
      <c r="C2" s="39"/>
      <c r="D2" s="39"/>
      <c r="E2" s="39"/>
      <c r="F2" s="39"/>
    </row>
    <row r="3" spans="1:6">
      <c r="A3" s="45"/>
      <c r="B3" s="45"/>
      <c r="C3" s="45"/>
      <c r="D3" s="46" t="s">
        <v>90</v>
      </c>
      <c r="E3" s="45"/>
      <c r="F3" s="46"/>
    </row>
    <row r="4" spans="1:6">
      <c r="A4" s="45"/>
      <c r="B4" s="45"/>
      <c r="C4" s="45"/>
      <c r="D4" s="45"/>
      <c r="E4" s="45"/>
      <c r="F4" s="46"/>
    </row>
    <row r="5" spans="1:6">
      <c r="A5" s="93" t="s">
        <v>91</v>
      </c>
      <c r="B5" s="93"/>
      <c r="C5" s="93"/>
      <c r="D5" s="93"/>
      <c r="E5" s="45"/>
      <c r="F5" s="45"/>
    </row>
    <row r="6" spans="1:6">
      <c r="A6" s="93" t="s">
        <v>92</v>
      </c>
      <c r="B6" s="93"/>
      <c r="C6" s="93"/>
      <c r="D6" s="93"/>
      <c r="E6" s="45"/>
      <c r="F6" s="45"/>
    </row>
    <row r="7" spans="1:6">
      <c r="A7" s="94" t="s">
        <v>231</v>
      </c>
      <c r="B7" s="94"/>
      <c r="C7" s="94"/>
      <c r="D7" s="94"/>
      <c r="E7" s="45"/>
      <c r="F7" s="45"/>
    </row>
    <row r="8" spans="1:6">
      <c r="A8" s="94" t="s">
        <v>230</v>
      </c>
      <c r="B8" s="94"/>
      <c r="C8" s="94"/>
      <c r="D8" s="94"/>
      <c r="E8" s="45"/>
      <c r="F8" s="45"/>
    </row>
    <row r="9" spans="1:6">
      <c r="A9" s="45"/>
      <c r="B9" s="45"/>
      <c r="C9" s="45"/>
      <c r="D9" s="45"/>
      <c r="E9" s="45"/>
      <c r="F9" s="45"/>
    </row>
    <row r="10" spans="1:6">
      <c r="A10" s="45"/>
      <c r="B10" s="45"/>
      <c r="C10" s="45"/>
      <c r="D10" s="46" t="s">
        <v>7</v>
      </c>
      <c r="E10" s="47"/>
      <c r="F10" s="47"/>
    </row>
    <row r="11" spans="1:6" ht="25.5">
      <c r="A11" s="48" t="s">
        <v>8</v>
      </c>
      <c r="B11" s="49" t="s">
        <v>9</v>
      </c>
      <c r="C11" s="48" t="s">
        <v>93</v>
      </c>
      <c r="D11" s="48" t="s">
        <v>94</v>
      </c>
      <c r="E11" s="50"/>
      <c r="F11" s="50"/>
    </row>
    <row r="12" spans="1:6">
      <c r="A12" s="51">
        <v>1</v>
      </c>
      <c r="B12" s="51">
        <v>2</v>
      </c>
      <c r="C12" s="51">
        <v>3</v>
      </c>
      <c r="D12" s="51">
        <v>4</v>
      </c>
      <c r="E12" s="47"/>
      <c r="F12" s="47"/>
    </row>
    <row r="13" spans="1:6">
      <c r="A13" s="52" t="s">
        <v>95</v>
      </c>
      <c r="B13" s="53"/>
      <c r="C13" s="54"/>
      <c r="D13" s="54"/>
      <c r="E13" s="47"/>
      <c r="F13" s="47"/>
    </row>
    <row r="14" spans="1:6">
      <c r="A14" s="52" t="s">
        <v>96</v>
      </c>
      <c r="B14" s="53">
        <v>1</v>
      </c>
      <c r="C14" s="55">
        <v>2241509</v>
      </c>
      <c r="D14" s="55">
        <v>1101569</v>
      </c>
      <c r="E14" s="56"/>
      <c r="F14" s="47"/>
    </row>
    <row r="15" spans="1:6">
      <c r="A15" s="52" t="s">
        <v>97</v>
      </c>
      <c r="B15" s="53">
        <v>2</v>
      </c>
      <c r="C15" s="55">
        <v>13409005</v>
      </c>
      <c r="D15" s="55">
        <v>12873658</v>
      </c>
      <c r="E15" s="56"/>
      <c r="F15" s="47"/>
    </row>
    <row r="16" spans="1:6" ht="25.5">
      <c r="A16" s="52" t="s">
        <v>98</v>
      </c>
      <c r="B16" s="53">
        <v>3</v>
      </c>
      <c r="C16" s="55">
        <v>16264696</v>
      </c>
      <c r="D16" s="55">
        <v>1455575</v>
      </c>
      <c r="E16" s="56"/>
      <c r="F16" s="47"/>
    </row>
    <row r="17" spans="1:5" ht="25.5">
      <c r="A17" s="52" t="s">
        <v>99</v>
      </c>
      <c r="B17" s="53">
        <v>4</v>
      </c>
      <c r="C17" s="55">
        <v>18983173</v>
      </c>
      <c r="D17" s="55">
        <v>15570257</v>
      </c>
      <c r="E17" s="56"/>
    </row>
    <row r="18" spans="1:5">
      <c r="A18" s="52" t="s">
        <v>100</v>
      </c>
      <c r="B18" s="53">
        <v>5</v>
      </c>
      <c r="C18" s="55">
        <v>5084327</v>
      </c>
      <c r="D18" s="55">
        <v>2919479</v>
      </c>
      <c r="E18" s="56"/>
    </row>
    <row r="19" spans="1:5">
      <c r="A19" s="52" t="s">
        <v>101</v>
      </c>
      <c r="B19" s="53">
        <v>6</v>
      </c>
      <c r="C19" s="55">
        <v>0</v>
      </c>
      <c r="D19" s="55">
        <v>0</v>
      </c>
      <c r="E19" s="56"/>
    </row>
    <row r="20" spans="1:5">
      <c r="A20" s="52" t="s">
        <v>102</v>
      </c>
      <c r="B20" s="53">
        <v>7</v>
      </c>
      <c r="C20" s="55">
        <v>0</v>
      </c>
      <c r="D20" s="55">
        <v>0</v>
      </c>
      <c r="E20" s="56"/>
    </row>
    <row r="21" spans="1:5" ht="25.5">
      <c r="A21" s="52" t="s">
        <v>103</v>
      </c>
      <c r="B21" s="53">
        <v>8</v>
      </c>
      <c r="C21" s="55">
        <v>12085880</v>
      </c>
      <c r="D21" s="55">
        <v>6714806</v>
      </c>
      <c r="E21" s="56"/>
    </row>
    <row r="22" spans="1:5" ht="25.5">
      <c r="A22" s="52" t="s">
        <v>104</v>
      </c>
      <c r="B22" s="53">
        <v>9</v>
      </c>
      <c r="C22" s="55">
        <v>1490694</v>
      </c>
      <c r="D22" s="55">
        <v>157998</v>
      </c>
      <c r="E22" s="56"/>
    </row>
    <row r="23" spans="1:5" ht="25.5">
      <c r="A23" s="52" t="s">
        <v>105</v>
      </c>
      <c r="B23" s="53">
        <v>10</v>
      </c>
      <c r="C23" s="55">
        <v>0</v>
      </c>
      <c r="D23" s="55">
        <v>0</v>
      </c>
      <c r="E23" s="56"/>
    </row>
    <row r="24" spans="1:5" ht="25.5">
      <c r="A24" s="52" t="s">
        <v>106</v>
      </c>
      <c r="B24" s="53">
        <v>11</v>
      </c>
      <c r="C24" s="55">
        <v>0</v>
      </c>
      <c r="D24" s="55">
        <v>0</v>
      </c>
      <c r="E24" s="56"/>
    </row>
    <row r="25" spans="1:5" ht="25.5">
      <c r="A25" s="52" t="s">
        <v>107</v>
      </c>
      <c r="B25" s="53">
        <v>12</v>
      </c>
      <c r="C25" s="55">
        <v>1272167</v>
      </c>
      <c r="D25" s="55">
        <v>478928</v>
      </c>
      <c r="E25" s="56"/>
    </row>
    <row r="26" spans="1:5" ht="25.5">
      <c r="A26" s="52" t="s">
        <v>68</v>
      </c>
      <c r="B26" s="53">
        <v>13</v>
      </c>
      <c r="C26" s="55">
        <v>7396597</v>
      </c>
      <c r="D26" s="55">
        <v>4818933</v>
      </c>
      <c r="E26" s="56"/>
    </row>
    <row r="27" spans="1:5">
      <c r="A27" s="52" t="s">
        <v>108</v>
      </c>
      <c r="B27" s="53">
        <v>14</v>
      </c>
      <c r="C27" s="55">
        <v>0</v>
      </c>
      <c r="D27" s="55">
        <v>25925</v>
      </c>
      <c r="E27" s="56"/>
    </row>
    <row r="28" spans="1:5">
      <c r="A28" s="52" t="s">
        <v>69</v>
      </c>
      <c r="B28" s="53">
        <v>15</v>
      </c>
      <c r="C28" s="55">
        <v>2855009</v>
      </c>
      <c r="D28" s="55">
        <v>1058571</v>
      </c>
      <c r="E28" s="56"/>
    </row>
    <row r="29" spans="1:5">
      <c r="A29" s="52" t="s">
        <v>109</v>
      </c>
      <c r="B29" s="53">
        <v>16</v>
      </c>
      <c r="C29" s="55">
        <v>0</v>
      </c>
      <c r="D29" s="55">
        <v>0</v>
      </c>
      <c r="E29" s="56"/>
    </row>
    <row r="30" spans="1:5">
      <c r="A30" s="52" t="s">
        <v>110</v>
      </c>
      <c r="B30" s="53">
        <v>17</v>
      </c>
      <c r="C30" s="55">
        <v>1036260</v>
      </c>
      <c r="D30" s="55">
        <v>342424</v>
      </c>
      <c r="E30" s="56"/>
    </row>
    <row r="31" spans="1:5">
      <c r="A31" s="52" t="s">
        <v>111</v>
      </c>
      <c r="B31" s="53">
        <v>18</v>
      </c>
      <c r="C31" s="55">
        <v>703526</v>
      </c>
      <c r="D31" s="55">
        <v>672434</v>
      </c>
      <c r="E31" s="56"/>
    </row>
    <row r="32" spans="1:5">
      <c r="A32" s="52" t="s">
        <v>112</v>
      </c>
      <c r="B32" s="53">
        <v>19</v>
      </c>
      <c r="C32" s="55">
        <v>63696</v>
      </c>
      <c r="D32" s="55">
        <v>0</v>
      </c>
      <c r="E32" s="56"/>
    </row>
    <row r="33" spans="1:5">
      <c r="A33" s="52" t="s">
        <v>113</v>
      </c>
      <c r="B33" s="53">
        <v>20</v>
      </c>
      <c r="C33" s="55">
        <v>0</v>
      </c>
      <c r="D33" s="55">
        <v>0</v>
      </c>
      <c r="E33" s="56"/>
    </row>
    <row r="34" spans="1:5">
      <c r="A34" s="52" t="s">
        <v>114</v>
      </c>
      <c r="B34" s="53">
        <v>21</v>
      </c>
      <c r="C34" s="55">
        <v>0</v>
      </c>
      <c r="D34" s="55">
        <v>0</v>
      </c>
      <c r="E34" s="56"/>
    </row>
    <row r="35" spans="1:5">
      <c r="A35" s="52" t="s">
        <v>115</v>
      </c>
      <c r="B35" s="53">
        <v>22</v>
      </c>
      <c r="C35" s="55">
        <v>25803</v>
      </c>
      <c r="D35" s="55">
        <v>19348</v>
      </c>
      <c r="E35" s="56"/>
    </row>
    <row r="36" spans="1:5">
      <c r="A36" s="52" t="s">
        <v>116</v>
      </c>
      <c r="B36" s="53">
        <v>23</v>
      </c>
      <c r="C36" s="55">
        <v>3330067</v>
      </c>
      <c r="D36" s="55">
        <v>2133745</v>
      </c>
      <c r="E36" s="56"/>
    </row>
    <row r="37" spans="1:5">
      <c r="A37" s="52" t="s">
        <v>117</v>
      </c>
      <c r="B37" s="53">
        <v>24</v>
      </c>
      <c r="C37" s="55">
        <v>2869224</v>
      </c>
      <c r="D37" s="55">
        <v>1044714</v>
      </c>
      <c r="E37" s="56"/>
    </row>
    <row r="38" spans="1:5">
      <c r="A38" s="52" t="s">
        <v>118</v>
      </c>
      <c r="B38" s="53">
        <v>25</v>
      </c>
      <c r="C38" s="55">
        <v>0</v>
      </c>
      <c r="D38" s="55">
        <v>0</v>
      </c>
      <c r="E38" s="56"/>
    </row>
    <row r="39" spans="1:5">
      <c r="A39" s="52" t="s">
        <v>119</v>
      </c>
      <c r="B39" s="53">
        <v>26</v>
      </c>
      <c r="C39" s="55">
        <v>608967</v>
      </c>
      <c r="D39" s="55">
        <v>303376</v>
      </c>
      <c r="E39" s="56"/>
    </row>
    <row r="40" spans="1:5">
      <c r="A40" s="52" t="s">
        <v>120</v>
      </c>
      <c r="B40" s="53">
        <v>27</v>
      </c>
      <c r="C40" s="55">
        <v>0</v>
      </c>
      <c r="D40" s="55">
        <v>0</v>
      </c>
      <c r="E40" s="56"/>
    </row>
    <row r="41" spans="1:5">
      <c r="A41" s="52" t="s">
        <v>121</v>
      </c>
      <c r="B41" s="53">
        <v>28</v>
      </c>
      <c r="C41" s="55">
        <v>89720600</v>
      </c>
      <c r="D41" s="55">
        <v>51691740</v>
      </c>
      <c r="E41" s="56"/>
    </row>
    <row r="42" spans="1:5">
      <c r="A42" s="52" t="s">
        <v>122</v>
      </c>
      <c r="B42" s="53"/>
      <c r="C42" s="54"/>
      <c r="D42" s="54"/>
      <c r="E42" s="56"/>
    </row>
    <row r="43" spans="1:5">
      <c r="A43" s="52" t="s">
        <v>123</v>
      </c>
      <c r="B43" s="53">
        <v>29</v>
      </c>
      <c r="C43" s="55">
        <v>24774575</v>
      </c>
      <c r="D43" s="55">
        <v>11266299</v>
      </c>
      <c r="E43" s="56"/>
    </row>
    <row r="44" spans="1:5">
      <c r="A44" s="52" t="s">
        <v>124</v>
      </c>
      <c r="B44" s="53">
        <v>30</v>
      </c>
      <c r="C44" s="55">
        <v>0</v>
      </c>
      <c r="D44" s="55">
        <v>0</v>
      </c>
      <c r="E44" s="56"/>
    </row>
    <row r="45" spans="1:5">
      <c r="A45" s="52" t="s">
        <v>125</v>
      </c>
      <c r="B45" s="53">
        <v>31</v>
      </c>
      <c r="C45" s="55">
        <v>0</v>
      </c>
      <c r="D45" s="55">
        <v>0</v>
      </c>
      <c r="E45" s="56"/>
    </row>
    <row r="46" spans="1:5">
      <c r="A46" s="52" t="s">
        <v>126</v>
      </c>
      <c r="B46" s="53">
        <v>32</v>
      </c>
      <c r="C46" s="55">
        <v>4644367</v>
      </c>
      <c r="D46" s="55">
        <v>2138669</v>
      </c>
      <c r="E46" s="56"/>
    </row>
    <row r="47" spans="1:5">
      <c r="A47" s="52" t="s">
        <v>127</v>
      </c>
      <c r="B47" s="53">
        <v>33</v>
      </c>
      <c r="C47" s="55">
        <v>4911352</v>
      </c>
      <c r="D47" s="55">
        <v>1315666</v>
      </c>
      <c r="E47" s="56"/>
    </row>
    <row r="48" spans="1:5">
      <c r="A48" s="52" t="s">
        <v>60</v>
      </c>
      <c r="B48" s="53">
        <v>34</v>
      </c>
      <c r="C48" s="55">
        <v>0</v>
      </c>
      <c r="D48" s="55">
        <v>0</v>
      </c>
      <c r="E48" s="56"/>
    </row>
    <row r="49" spans="1:5">
      <c r="A49" s="52" t="s">
        <v>128</v>
      </c>
      <c r="B49" s="53">
        <v>35</v>
      </c>
      <c r="C49" s="55">
        <v>5092728</v>
      </c>
      <c r="D49" s="55">
        <v>2338095</v>
      </c>
      <c r="E49" s="56"/>
    </row>
    <row r="50" spans="1:5">
      <c r="A50" s="52" t="s">
        <v>129</v>
      </c>
      <c r="B50" s="53">
        <v>36</v>
      </c>
      <c r="C50" s="55">
        <v>586839</v>
      </c>
      <c r="D50" s="55">
        <v>44000</v>
      </c>
      <c r="E50" s="56"/>
    </row>
    <row r="51" spans="1:5">
      <c r="A51" s="52" t="s">
        <v>130</v>
      </c>
      <c r="B51" s="53">
        <v>37</v>
      </c>
      <c r="C51" s="55">
        <v>3005</v>
      </c>
      <c r="D51" s="55">
        <v>9000002</v>
      </c>
      <c r="E51" s="56"/>
    </row>
    <row r="52" spans="1:5">
      <c r="A52" s="52" t="s">
        <v>131</v>
      </c>
      <c r="B52" s="53">
        <v>38</v>
      </c>
      <c r="C52" s="55">
        <v>185249</v>
      </c>
      <c r="D52" s="55">
        <v>108381</v>
      </c>
      <c r="E52" s="56"/>
    </row>
    <row r="53" spans="1:5">
      <c r="A53" s="52" t="s">
        <v>132</v>
      </c>
      <c r="B53" s="53">
        <v>39</v>
      </c>
      <c r="C53" s="55">
        <v>3318136</v>
      </c>
      <c r="D53" s="55">
        <v>680886</v>
      </c>
      <c r="E53" s="56"/>
    </row>
    <row r="54" spans="1:5">
      <c r="A54" s="52" t="s">
        <v>133</v>
      </c>
      <c r="B54" s="53">
        <v>40</v>
      </c>
      <c r="C54" s="55">
        <v>0</v>
      </c>
      <c r="D54" s="55">
        <v>0</v>
      </c>
      <c r="E54" s="56"/>
    </row>
    <row r="55" spans="1:5">
      <c r="A55" s="52" t="s">
        <v>134</v>
      </c>
      <c r="B55" s="53">
        <v>41</v>
      </c>
      <c r="C55" s="55">
        <v>0</v>
      </c>
      <c r="D55" s="55">
        <v>0</v>
      </c>
      <c r="E55" s="56"/>
    </row>
    <row r="56" spans="1:5">
      <c r="A56" s="52" t="s">
        <v>102</v>
      </c>
      <c r="B56" s="53">
        <v>42</v>
      </c>
      <c r="C56" s="55">
        <v>0</v>
      </c>
      <c r="D56" s="55">
        <v>0</v>
      </c>
      <c r="E56" s="56"/>
    </row>
    <row r="57" spans="1:5">
      <c r="A57" s="52" t="s">
        <v>135</v>
      </c>
      <c r="B57" s="53">
        <v>43</v>
      </c>
      <c r="C57" s="55">
        <v>0</v>
      </c>
      <c r="D57" s="55">
        <v>0</v>
      </c>
      <c r="E57" s="56"/>
    </row>
    <row r="58" spans="1:5">
      <c r="A58" s="52" t="s">
        <v>136</v>
      </c>
      <c r="B58" s="53">
        <v>44</v>
      </c>
      <c r="C58" s="55">
        <v>61755</v>
      </c>
      <c r="D58" s="55">
        <v>1381244</v>
      </c>
      <c r="E58" s="56"/>
    </row>
    <row r="59" spans="1:5">
      <c r="A59" s="52" t="s">
        <v>137</v>
      </c>
      <c r="B59" s="53">
        <v>45</v>
      </c>
      <c r="C59" s="55">
        <v>97176</v>
      </c>
      <c r="D59" s="55">
        <v>50590</v>
      </c>
      <c r="E59" s="56"/>
    </row>
    <row r="60" spans="1:5">
      <c r="A60" s="52" t="s">
        <v>138</v>
      </c>
      <c r="B60" s="53">
        <v>46</v>
      </c>
      <c r="C60" s="55">
        <v>0</v>
      </c>
      <c r="D60" s="55">
        <v>5458</v>
      </c>
      <c r="E60" s="56"/>
    </row>
    <row r="61" spans="1:5">
      <c r="A61" s="52" t="s">
        <v>139</v>
      </c>
      <c r="B61" s="53">
        <v>47</v>
      </c>
      <c r="C61" s="55">
        <v>0</v>
      </c>
      <c r="D61" s="55">
        <v>0</v>
      </c>
      <c r="E61" s="56"/>
    </row>
    <row r="62" spans="1:5">
      <c r="A62" s="52" t="s">
        <v>140</v>
      </c>
      <c r="B62" s="53">
        <v>48</v>
      </c>
      <c r="C62" s="55">
        <v>43675182</v>
      </c>
      <c r="D62" s="55">
        <v>28329290</v>
      </c>
      <c r="E62" s="56"/>
    </row>
    <row r="63" spans="1:5">
      <c r="A63" s="52" t="s">
        <v>141</v>
      </c>
      <c r="B63" s="53"/>
      <c r="C63" s="54"/>
      <c r="D63" s="54"/>
      <c r="E63" s="56"/>
    </row>
    <row r="64" spans="1:5">
      <c r="A64" s="52" t="s">
        <v>142</v>
      </c>
      <c r="B64" s="53">
        <v>49</v>
      </c>
      <c r="C64" s="55">
        <v>24502117</v>
      </c>
      <c r="D64" s="55">
        <v>4287385</v>
      </c>
      <c r="E64" s="56"/>
    </row>
    <row r="65" spans="1:6">
      <c r="A65" s="52" t="s">
        <v>143</v>
      </c>
      <c r="B65" s="53">
        <v>50</v>
      </c>
      <c r="C65" s="55">
        <v>39305</v>
      </c>
      <c r="D65" s="55">
        <v>39305</v>
      </c>
      <c r="E65" s="56"/>
      <c r="F65" s="47"/>
    </row>
    <row r="66" spans="1:6">
      <c r="A66" s="52" t="s">
        <v>144</v>
      </c>
      <c r="B66" s="53">
        <v>51</v>
      </c>
      <c r="C66" s="55">
        <v>217655</v>
      </c>
      <c r="D66" s="55">
        <v>217655</v>
      </c>
      <c r="E66" s="56"/>
      <c r="F66" s="47"/>
    </row>
    <row r="67" spans="1:6">
      <c r="A67" s="52" t="s">
        <v>145</v>
      </c>
      <c r="B67" s="53">
        <v>52</v>
      </c>
      <c r="C67" s="55">
        <v>2094141</v>
      </c>
      <c r="D67" s="55">
        <v>626055</v>
      </c>
      <c r="E67" s="56"/>
      <c r="F67" s="47"/>
    </row>
    <row r="68" spans="1:6">
      <c r="A68" s="52" t="s">
        <v>146</v>
      </c>
      <c r="B68" s="53">
        <v>53</v>
      </c>
      <c r="C68" s="55">
        <v>0</v>
      </c>
      <c r="D68" s="55">
        <v>0</v>
      </c>
      <c r="E68" s="56"/>
      <c r="F68" s="47"/>
    </row>
    <row r="69" spans="1:6">
      <c r="A69" s="52" t="s">
        <v>76</v>
      </c>
      <c r="B69" s="53">
        <v>54</v>
      </c>
      <c r="C69" s="55">
        <v>0</v>
      </c>
      <c r="D69" s="55">
        <v>159728</v>
      </c>
      <c r="E69" s="56"/>
      <c r="F69" s="47"/>
    </row>
    <row r="70" spans="1:6">
      <c r="A70" s="52" t="s">
        <v>75</v>
      </c>
      <c r="B70" s="53">
        <v>55</v>
      </c>
      <c r="C70" s="55">
        <v>781822</v>
      </c>
      <c r="D70" s="55">
        <v>864501</v>
      </c>
      <c r="E70" s="56"/>
      <c r="F70" s="47"/>
    </row>
    <row r="71" spans="1:6">
      <c r="A71" s="52" t="s">
        <v>147</v>
      </c>
      <c r="B71" s="53">
        <v>56</v>
      </c>
      <c r="C71" s="55">
        <v>18488988</v>
      </c>
      <c r="D71" s="55">
        <v>17246431</v>
      </c>
      <c r="E71" s="56"/>
      <c r="F71" s="47"/>
    </row>
    <row r="72" spans="1:6">
      <c r="A72" s="52" t="s">
        <v>148</v>
      </c>
      <c r="B72" s="53"/>
      <c r="C72" s="55"/>
      <c r="D72" s="55"/>
      <c r="E72" s="56"/>
      <c r="F72" s="47"/>
    </row>
    <row r="73" spans="1:6">
      <c r="A73" s="52" t="s">
        <v>149</v>
      </c>
      <c r="B73" s="53">
        <v>56.1</v>
      </c>
      <c r="C73" s="55">
        <v>17411629</v>
      </c>
      <c r="D73" s="55">
        <v>12737502</v>
      </c>
      <c r="E73" s="56"/>
      <c r="F73" s="47"/>
    </row>
    <row r="74" spans="1:6">
      <c r="A74" s="52" t="s">
        <v>150</v>
      </c>
      <c r="B74" s="53">
        <v>56.2</v>
      </c>
      <c r="C74" s="55">
        <v>1077359</v>
      </c>
      <c r="D74" s="55">
        <v>4508929</v>
      </c>
      <c r="E74" s="56"/>
      <c r="F74" s="47"/>
    </row>
    <row r="75" spans="1:6">
      <c r="A75" s="52" t="s">
        <v>78</v>
      </c>
      <c r="B75" s="53">
        <v>57</v>
      </c>
      <c r="C75" s="55">
        <v>46045418</v>
      </c>
      <c r="D75" s="55">
        <v>23362450</v>
      </c>
      <c r="E75" s="56"/>
      <c r="F75" s="47"/>
    </row>
    <row r="76" spans="1:6">
      <c r="A76" s="52" t="s">
        <v>151</v>
      </c>
      <c r="B76" s="53">
        <v>58</v>
      </c>
      <c r="C76" s="55">
        <v>89720600</v>
      </c>
      <c r="D76" s="55">
        <v>51691740</v>
      </c>
      <c r="E76" s="56"/>
      <c r="F76" s="39"/>
    </row>
    <row r="78" spans="1:6">
      <c r="A78" s="57" t="s">
        <v>66</v>
      </c>
      <c r="B78" s="45"/>
      <c r="C78" s="45"/>
      <c r="D78" s="45"/>
      <c r="E78" s="47"/>
      <c r="F78" s="47"/>
    </row>
    <row r="79" spans="1:6">
      <c r="A79" s="57"/>
      <c r="B79" s="45"/>
      <c r="C79" s="45"/>
      <c r="D79" s="45"/>
      <c r="E79" s="47"/>
      <c r="F79" s="47"/>
    </row>
    <row r="80" spans="1:6">
      <c r="A80" s="58"/>
      <c r="B80" s="58"/>
      <c r="C80" s="58"/>
      <c r="D80" s="58"/>
      <c r="E80" s="58"/>
      <c r="F80" s="58"/>
    </row>
    <row r="81" spans="1:6">
      <c r="A81" s="34" t="s">
        <v>229</v>
      </c>
      <c r="B81" s="41"/>
      <c r="C81" s="41"/>
      <c r="D81" s="41"/>
      <c r="E81" s="4"/>
      <c r="F81" s="3"/>
    </row>
    <row r="82" spans="1:6">
      <c r="A82" s="35"/>
      <c r="B82" s="42"/>
      <c r="C82" s="42"/>
      <c r="D82" s="42"/>
      <c r="E82" s="4"/>
      <c r="F82" s="3"/>
    </row>
    <row r="83" spans="1:6">
      <c r="A83" s="34" t="s">
        <v>228</v>
      </c>
      <c r="B83" s="43"/>
      <c r="C83" s="43"/>
      <c r="D83" s="43"/>
      <c r="E83" s="4"/>
      <c r="F83" s="3"/>
    </row>
    <row r="84" spans="1:6">
      <c r="A84" s="35"/>
      <c r="B84" s="36"/>
      <c r="C84" s="36"/>
      <c r="D84" s="36"/>
      <c r="E84" s="4"/>
      <c r="F84" s="3"/>
    </row>
    <row r="85" spans="1:6">
      <c r="A85" s="34" t="s">
        <v>226</v>
      </c>
      <c r="B85" s="36"/>
      <c r="C85" s="36"/>
      <c r="D85" s="36"/>
      <c r="E85" s="4"/>
      <c r="F85" s="3"/>
    </row>
    <row r="86" spans="1:6">
      <c r="A86" s="35"/>
      <c r="B86" s="36"/>
      <c r="C86" s="36"/>
      <c r="D86" s="36"/>
      <c r="E86" s="4"/>
      <c r="F86" s="3"/>
    </row>
    <row r="87" spans="1:6">
      <c r="A87" s="34" t="s">
        <v>227</v>
      </c>
      <c r="B87" s="36"/>
      <c r="C87" s="36"/>
      <c r="D87" s="36"/>
      <c r="E87" s="2"/>
      <c r="F87" s="2"/>
    </row>
    <row r="88" spans="1:6">
      <c r="A88" s="35"/>
      <c r="B88" s="36"/>
      <c r="C88" s="36"/>
      <c r="D88" s="36"/>
      <c r="E88" s="1"/>
      <c r="F88" s="1"/>
    </row>
    <row r="89" spans="1:6">
      <c r="A89" s="35" t="s">
        <v>67</v>
      </c>
      <c r="B89" s="36"/>
      <c r="C89" s="36"/>
      <c r="D89" s="36"/>
      <c r="E89" s="2"/>
      <c r="F89" s="2"/>
    </row>
    <row r="90" spans="1:6">
      <c r="A90" s="5"/>
      <c r="B90" s="2"/>
      <c r="C90" s="2"/>
      <c r="D90" s="2"/>
      <c r="E90" s="2"/>
      <c r="F90" s="2"/>
    </row>
    <row r="91" spans="1:6">
      <c r="A91" s="5"/>
      <c r="B91" s="2"/>
      <c r="C91" s="2"/>
      <c r="D91" s="2"/>
      <c r="E91" s="2"/>
      <c r="F91" s="2"/>
    </row>
    <row r="92" spans="1:6">
      <c r="A92" s="5"/>
      <c r="B92" s="2"/>
      <c r="C92" s="2"/>
      <c r="D92" s="2"/>
      <c r="E92" s="2"/>
      <c r="F92" s="2"/>
    </row>
    <row r="93" spans="1:6">
      <c r="A93" s="58"/>
      <c r="B93" s="58"/>
      <c r="C93" s="58"/>
      <c r="D93" s="58"/>
      <c r="E93" s="58"/>
      <c r="F93" s="58"/>
    </row>
    <row r="94" spans="1:6">
      <c r="A94" s="58"/>
      <c r="B94" s="58"/>
      <c r="C94" s="58"/>
      <c r="D94" s="58"/>
      <c r="E94" s="58"/>
      <c r="F94" s="58"/>
    </row>
    <row r="95" spans="1:6">
      <c r="A95" s="58"/>
      <c r="B95" s="58"/>
      <c r="C95" s="58"/>
      <c r="D95" s="58"/>
      <c r="E95" s="58"/>
      <c r="F95" s="58"/>
    </row>
    <row r="96" spans="1:6">
      <c r="A96" s="58"/>
      <c r="B96" s="58"/>
      <c r="C96" s="58"/>
      <c r="D96" s="58"/>
      <c r="E96" s="58"/>
      <c r="F96" s="58"/>
    </row>
    <row r="97" spans="1:6">
      <c r="A97" s="58"/>
      <c r="B97" s="58"/>
      <c r="C97" s="58"/>
      <c r="D97" s="58"/>
      <c r="E97" s="58"/>
      <c r="F97" s="58"/>
    </row>
  </sheetData>
  <mergeCells count="5">
    <mergeCell ref="B1:D1"/>
    <mergeCell ref="A5:D5"/>
    <mergeCell ref="A7:D7"/>
    <mergeCell ref="A8:D8"/>
    <mergeCell ref="A6:D6"/>
  </mergeCells>
  <pageMargins left="0.70866141732283472" right="0" top="0.55118110236220474" bottom="0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topLeftCell="A67" workbookViewId="0">
      <selection activeCell="H86" sqref="H86"/>
    </sheetView>
  </sheetViews>
  <sheetFormatPr defaultRowHeight="15"/>
  <cols>
    <col min="1" max="1" width="68.7109375" style="40" customWidth="1"/>
    <col min="2" max="2" width="12.28515625" style="40" customWidth="1"/>
    <col min="3" max="3" width="14.28515625" style="40" customWidth="1"/>
    <col min="4" max="4" width="16.28515625" style="40" customWidth="1"/>
    <col min="5" max="5" width="14.5703125" style="40" customWidth="1"/>
    <col min="6" max="6" width="15.5703125" style="40" customWidth="1"/>
    <col min="7" max="7" width="14.140625" style="40" customWidth="1"/>
    <col min="8" max="8" width="11.5703125" style="40" bestFit="1" customWidth="1"/>
    <col min="9" max="16384" width="9.140625" style="40"/>
  </cols>
  <sheetData>
    <row r="1" spans="1:8" ht="85.5" customHeight="1">
      <c r="A1" s="39"/>
      <c r="B1" s="39"/>
      <c r="C1" s="39"/>
      <c r="D1" s="92" t="s">
        <v>152</v>
      </c>
      <c r="E1" s="92"/>
      <c r="F1" s="92"/>
      <c r="G1" s="44"/>
    </row>
    <row r="2" spans="1:8">
      <c r="A2" s="45"/>
      <c r="B2" s="45"/>
      <c r="C2" s="45"/>
      <c r="D2" s="45"/>
      <c r="E2" s="45"/>
      <c r="F2" s="46" t="s">
        <v>153</v>
      </c>
      <c r="G2" s="45"/>
    </row>
    <row r="3" spans="1:8">
      <c r="A3" s="93" t="s">
        <v>154</v>
      </c>
      <c r="B3" s="93"/>
      <c r="C3" s="93"/>
      <c r="D3" s="93"/>
      <c r="E3" s="93"/>
      <c r="F3" s="93"/>
      <c r="G3" s="45"/>
    </row>
    <row r="4" spans="1:8">
      <c r="A4" s="93" t="s">
        <v>92</v>
      </c>
      <c r="B4" s="93"/>
      <c r="C4" s="93"/>
      <c r="D4" s="93"/>
      <c r="E4" s="93"/>
      <c r="F4" s="93"/>
      <c r="G4" s="45"/>
    </row>
    <row r="5" spans="1:8">
      <c r="A5" s="94" t="s">
        <v>233</v>
      </c>
      <c r="B5" s="94"/>
      <c r="C5" s="94"/>
      <c r="D5" s="94"/>
      <c r="E5" s="94"/>
      <c r="F5" s="94"/>
      <c r="G5" s="45"/>
    </row>
    <row r="6" spans="1:8">
      <c r="A6" s="94" t="s">
        <v>232</v>
      </c>
      <c r="B6" s="94"/>
      <c r="C6" s="94"/>
      <c r="D6" s="94"/>
      <c r="E6" s="94"/>
      <c r="F6" s="94"/>
      <c r="G6" s="45"/>
    </row>
    <row r="7" spans="1:8">
      <c r="A7" s="45"/>
      <c r="B7" s="45"/>
      <c r="C7" s="45"/>
      <c r="D7" s="45"/>
      <c r="E7" s="45"/>
      <c r="F7" s="46" t="s">
        <v>7</v>
      </c>
      <c r="G7" s="45"/>
    </row>
    <row r="8" spans="1:8" ht="76.5">
      <c r="A8" s="59" t="s">
        <v>8</v>
      </c>
      <c r="B8" s="59" t="s">
        <v>9</v>
      </c>
      <c r="C8" s="59" t="s">
        <v>155</v>
      </c>
      <c r="D8" s="59" t="s">
        <v>10</v>
      </c>
      <c r="E8" s="59" t="s">
        <v>156</v>
      </c>
      <c r="F8" s="59" t="s">
        <v>11</v>
      </c>
      <c r="G8" s="45"/>
    </row>
    <row r="9" spans="1:8">
      <c r="A9" s="51">
        <v>1</v>
      </c>
      <c r="B9" s="51">
        <v>2</v>
      </c>
      <c r="C9" s="51">
        <v>3</v>
      </c>
      <c r="D9" s="51">
        <v>4</v>
      </c>
      <c r="E9" s="51">
        <v>5</v>
      </c>
      <c r="F9" s="51">
        <v>6</v>
      </c>
      <c r="G9" s="45"/>
    </row>
    <row r="10" spans="1:8">
      <c r="A10" s="52" t="s">
        <v>157</v>
      </c>
      <c r="B10" s="53"/>
      <c r="C10" s="54"/>
      <c r="D10" s="54"/>
      <c r="E10" s="54"/>
      <c r="F10" s="54"/>
      <c r="G10" s="39"/>
    </row>
    <row r="11" spans="1:8">
      <c r="A11" s="52" t="s">
        <v>158</v>
      </c>
      <c r="B11" s="53"/>
      <c r="C11" s="55">
        <v>1647723</v>
      </c>
      <c r="D11" s="55">
        <v>11589295</v>
      </c>
      <c r="E11" s="103">
        <v>1108499</v>
      </c>
      <c r="F11" s="103">
        <v>11024575</v>
      </c>
      <c r="G11" s="60"/>
    </row>
    <row r="12" spans="1:8">
      <c r="A12" s="52" t="s">
        <v>159</v>
      </c>
      <c r="B12" s="53">
        <v>1</v>
      </c>
      <c r="C12" s="55">
        <v>1732119</v>
      </c>
      <c r="D12" s="55">
        <v>29811672</v>
      </c>
      <c r="E12" s="103">
        <v>770494</v>
      </c>
      <c r="F12" s="103">
        <v>20737787</v>
      </c>
      <c r="G12" s="60"/>
      <c r="H12" s="104"/>
    </row>
    <row r="13" spans="1:8">
      <c r="A13" s="52" t="s">
        <v>160</v>
      </c>
      <c r="B13" s="53">
        <v>2</v>
      </c>
      <c r="C13" s="55">
        <v>43133</v>
      </c>
      <c r="D13" s="55">
        <v>970450</v>
      </c>
      <c r="E13" s="103">
        <v>48337</v>
      </c>
      <c r="F13" s="103">
        <v>1335058</v>
      </c>
      <c r="G13" s="60"/>
      <c r="H13" s="104"/>
    </row>
    <row r="14" spans="1:8">
      <c r="A14" s="52" t="s">
        <v>161</v>
      </c>
      <c r="B14" s="53">
        <v>3</v>
      </c>
      <c r="C14" s="55">
        <v>379993</v>
      </c>
      <c r="D14" s="55">
        <v>15730572</v>
      </c>
      <c r="E14" s="103">
        <v>212673</v>
      </c>
      <c r="F14" s="103">
        <v>10795194</v>
      </c>
      <c r="G14" s="60"/>
      <c r="H14" s="104"/>
    </row>
    <row r="15" spans="1:8">
      <c r="A15" s="52" t="s">
        <v>162</v>
      </c>
      <c r="B15" s="53">
        <v>4</v>
      </c>
      <c r="C15" s="55">
        <v>1395259</v>
      </c>
      <c r="D15" s="55">
        <v>15051550</v>
      </c>
      <c r="E15" s="103">
        <v>606158</v>
      </c>
      <c r="F15" s="103">
        <v>11277651</v>
      </c>
      <c r="G15" s="60"/>
      <c r="H15" s="104"/>
    </row>
    <row r="16" spans="1:8">
      <c r="A16" s="52" t="s">
        <v>163</v>
      </c>
      <c r="B16" s="53">
        <v>5</v>
      </c>
      <c r="C16" s="55">
        <v>-1238131</v>
      </c>
      <c r="D16" s="55">
        <v>4704458</v>
      </c>
      <c r="E16" s="103">
        <v>-1535431</v>
      </c>
      <c r="F16" s="103">
        <v>-2258572</v>
      </c>
      <c r="G16" s="60"/>
      <c r="H16" s="104"/>
    </row>
    <row r="17" spans="1:8">
      <c r="A17" s="52" t="s">
        <v>164</v>
      </c>
      <c r="B17" s="53">
        <v>6</v>
      </c>
      <c r="C17" s="55">
        <v>-997210</v>
      </c>
      <c r="D17" s="55">
        <v>1129463</v>
      </c>
      <c r="E17" s="103">
        <v>-1052384</v>
      </c>
      <c r="F17" s="103">
        <v>-2642114</v>
      </c>
      <c r="G17" s="60"/>
      <c r="H17" s="104"/>
    </row>
    <row r="18" spans="1:8">
      <c r="A18" s="52" t="s">
        <v>165</v>
      </c>
      <c r="B18" s="53">
        <v>7</v>
      </c>
      <c r="C18" s="55">
        <v>1636180</v>
      </c>
      <c r="D18" s="55">
        <v>11476555</v>
      </c>
      <c r="E18" s="103">
        <v>1089205</v>
      </c>
      <c r="F18" s="103">
        <v>10894109</v>
      </c>
      <c r="G18" s="60"/>
      <c r="H18" s="104"/>
    </row>
    <row r="19" spans="1:8">
      <c r="A19" s="52" t="s">
        <v>166</v>
      </c>
      <c r="B19" s="53">
        <v>8</v>
      </c>
      <c r="C19" s="55">
        <v>11543</v>
      </c>
      <c r="D19" s="55">
        <v>85985</v>
      </c>
      <c r="E19" s="103">
        <v>10911</v>
      </c>
      <c r="F19" s="103">
        <v>89252</v>
      </c>
      <c r="G19" s="60"/>
      <c r="H19" s="104"/>
    </row>
    <row r="20" spans="1:8">
      <c r="A20" s="52" t="s">
        <v>167</v>
      </c>
      <c r="B20" s="53">
        <v>9</v>
      </c>
      <c r="C20" s="55"/>
      <c r="D20" s="55">
        <v>26755</v>
      </c>
      <c r="E20" s="103">
        <v>8383</v>
      </c>
      <c r="F20" s="103">
        <v>41214</v>
      </c>
      <c r="G20" s="60"/>
      <c r="H20" s="104"/>
    </row>
    <row r="21" spans="1:8">
      <c r="A21" s="52" t="s">
        <v>168</v>
      </c>
      <c r="B21" s="53"/>
      <c r="C21" s="55">
        <v>419603</v>
      </c>
      <c r="D21" s="55">
        <v>3172070</v>
      </c>
      <c r="E21" s="103">
        <v>308052</v>
      </c>
      <c r="F21" s="103">
        <v>2584077</v>
      </c>
      <c r="G21" s="60"/>
      <c r="H21" s="104"/>
    </row>
    <row r="22" spans="1:8">
      <c r="A22" s="52" t="s">
        <v>169</v>
      </c>
      <c r="B22" s="53">
        <v>10</v>
      </c>
      <c r="C22" s="55">
        <v>535562</v>
      </c>
      <c r="D22" s="55">
        <v>2722457</v>
      </c>
      <c r="E22" s="103">
        <v>281926</v>
      </c>
      <c r="F22" s="103">
        <v>2497636</v>
      </c>
      <c r="G22" s="60"/>
      <c r="H22" s="104"/>
    </row>
    <row r="23" spans="1:8">
      <c r="A23" s="52" t="s">
        <v>148</v>
      </c>
      <c r="B23" s="53"/>
      <c r="C23" s="54">
        <v>0</v>
      </c>
      <c r="D23" s="54"/>
      <c r="E23" s="102"/>
      <c r="F23" s="102"/>
      <c r="G23" s="60"/>
      <c r="H23" s="104"/>
    </row>
    <row r="24" spans="1:8">
      <c r="A24" s="52" t="s">
        <v>170</v>
      </c>
      <c r="B24" s="53">
        <v>10.1</v>
      </c>
      <c r="C24" s="55">
        <v>406093</v>
      </c>
      <c r="D24" s="55">
        <v>1723705</v>
      </c>
      <c r="E24" s="103">
        <v>192595</v>
      </c>
      <c r="F24" s="103">
        <v>1811359</v>
      </c>
      <c r="G24" s="60"/>
      <c r="H24" s="104"/>
    </row>
    <row r="25" spans="1:8">
      <c r="A25" s="52" t="s">
        <v>171</v>
      </c>
      <c r="B25" s="53">
        <v>10.199999999999999</v>
      </c>
      <c r="C25" s="55">
        <v>129469</v>
      </c>
      <c r="D25" s="55">
        <v>998752</v>
      </c>
      <c r="E25" s="103">
        <v>89331</v>
      </c>
      <c r="F25" s="103">
        <v>686277</v>
      </c>
      <c r="G25" s="60"/>
      <c r="H25" s="104"/>
    </row>
    <row r="26" spans="1:8">
      <c r="A26" s="52" t="s">
        <v>172</v>
      </c>
      <c r="B26" s="53">
        <v>11</v>
      </c>
      <c r="C26" s="55">
        <v>9690</v>
      </c>
      <c r="D26" s="55">
        <v>-20065</v>
      </c>
      <c r="E26" s="103">
        <v>6010.0000000000009</v>
      </c>
      <c r="F26" s="103">
        <v>66234</v>
      </c>
      <c r="G26" s="60"/>
      <c r="H26" s="104"/>
    </row>
    <row r="27" spans="1:8">
      <c r="A27" s="52" t="s">
        <v>148</v>
      </c>
      <c r="B27" s="53"/>
      <c r="C27" s="54"/>
      <c r="D27" s="54"/>
      <c r="E27" s="102"/>
      <c r="F27" s="102"/>
      <c r="G27" s="60"/>
      <c r="H27" s="104"/>
    </row>
    <row r="28" spans="1:8">
      <c r="A28" s="52" t="s">
        <v>173</v>
      </c>
      <c r="B28" s="53">
        <v>11.1</v>
      </c>
      <c r="C28" s="55">
        <v>-24358</v>
      </c>
      <c r="D28" s="55">
        <v>-15685</v>
      </c>
      <c r="E28" s="103">
        <v>2912</v>
      </c>
      <c r="F28" s="103">
        <v>9548</v>
      </c>
      <c r="G28" s="60"/>
      <c r="H28" s="104"/>
    </row>
    <row r="29" spans="1:8">
      <c r="A29" s="52" t="s">
        <v>174</v>
      </c>
      <c r="B29" s="53">
        <v>11.2</v>
      </c>
      <c r="C29" s="55">
        <v>34048</v>
      </c>
      <c r="D29" s="55">
        <v>-4380</v>
      </c>
      <c r="E29" s="103">
        <v>3098</v>
      </c>
      <c r="F29" s="103">
        <v>56686</v>
      </c>
      <c r="G29" s="60"/>
      <c r="H29" s="104"/>
    </row>
    <row r="30" spans="1:8">
      <c r="A30" s="52" t="s">
        <v>175</v>
      </c>
      <c r="B30" s="53">
        <v>11.3</v>
      </c>
      <c r="C30" s="55"/>
      <c r="D30" s="55"/>
      <c r="E30" s="103"/>
      <c r="F30" s="103"/>
      <c r="G30" s="60"/>
      <c r="H30" s="104"/>
    </row>
    <row r="31" spans="1:8">
      <c r="A31" s="52" t="s">
        <v>176</v>
      </c>
      <c r="B31" s="53">
        <v>11.4</v>
      </c>
      <c r="C31" s="55"/>
      <c r="D31" s="55"/>
      <c r="E31" s="103"/>
      <c r="F31" s="103"/>
      <c r="G31" s="60"/>
      <c r="H31" s="104"/>
    </row>
    <row r="32" spans="1:8">
      <c r="A32" s="52" t="s">
        <v>177</v>
      </c>
      <c r="B32" s="53">
        <v>12</v>
      </c>
      <c r="C32" s="55">
        <v>-125649</v>
      </c>
      <c r="D32" s="55">
        <v>469678</v>
      </c>
      <c r="E32" s="103">
        <v>20116</v>
      </c>
      <c r="F32" s="103">
        <v>20207</v>
      </c>
      <c r="G32" s="60"/>
      <c r="H32" s="104"/>
    </row>
    <row r="33" spans="1:8">
      <c r="A33" s="52" t="s">
        <v>148</v>
      </c>
      <c r="B33" s="53"/>
      <c r="C33" s="54">
        <v>0</v>
      </c>
      <c r="D33" s="54"/>
      <c r="E33" s="102"/>
      <c r="F33" s="102"/>
      <c r="G33" s="60"/>
      <c r="H33" s="104"/>
    </row>
    <row r="34" spans="1:8" ht="38.25">
      <c r="A34" s="52" t="s">
        <v>178</v>
      </c>
      <c r="B34" s="53">
        <v>12.1</v>
      </c>
      <c r="C34" s="55">
        <v>35075</v>
      </c>
      <c r="D34" s="55">
        <v>256122</v>
      </c>
      <c r="E34" s="103"/>
      <c r="F34" s="103"/>
      <c r="G34" s="60"/>
      <c r="H34" s="104"/>
    </row>
    <row r="35" spans="1:8" ht="25.5">
      <c r="A35" s="52" t="s">
        <v>179</v>
      </c>
      <c r="B35" s="53">
        <v>12.2</v>
      </c>
      <c r="C35" s="55">
        <v>-98092</v>
      </c>
      <c r="D35" s="55">
        <v>361344</v>
      </c>
      <c r="E35" s="103">
        <v>-682</v>
      </c>
      <c r="F35" s="103">
        <v>-38551</v>
      </c>
      <c r="G35" s="60"/>
      <c r="H35" s="104"/>
    </row>
    <row r="36" spans="1:8">
      <c r="A36" s="52" t="s">
        <v>180</v>
      </c>
      <c r="B36" s="53">
        <v>12.3</v>
      </c>
      <c r="C36" s="55">
        <v>-62632</v>
      </c>
      <c r="D36" s="55">
        <v>-147788</v>
      </c>
      <c r="E36" s="103">
        <v>20798</v>
      </c>
      <c r="F36" s="103">
        <v>58758</v>
      </c>
      <c r="G36" s="60"/>
      <c r="H36" s="104"/>
    </row>
    <row r="37" spans="1:8">
      <c r="A37" s="52" t="s">
        <v>181</v>
      </c>
      <c r="B37" s="53">
        <v>12.4</v>
      </c>
      <c r="C37" s="55">
        <v>0</v>
      </c>
      <c r="D37" s="55"/>
      <c r="E37" s="103"/>
      <c r="F37" s="103"/>
      <c r="G37" s="60"/>
      <c r="H37" s="104"/>
    </row>
    <row r="38" spans="1:8">
      <c r="A38" s="52" t="s">
        <v>182</v>
      </c>
      <c r="B38" s="53">
        <v>12.5</v>
      </c>
      <c r="C38" s="55">
        <v>0</v>
      </c>
      <c r="D38" s="55">
        <v>0</v>
      </c>
      <c r="E38" s="103"/>
      <c r="F38" s="103"/>
      <c r="G38" s="60"/>
      <c r="H38" s="104"/>
    </row>
    <row r="39" spans="1:8">
      <c r="A39" s="52" t="s">
        <v>183</v>
      </c>
      <c r="B39" s="53">
        <v>13</v>
      </c>
      <c r="C39" s="55">
        <v>0</v>
      </c>
      <c r="D39" s="55">
        <v>0</v>
      </c>
      <c r="E39" s="103"/>
      <c r="F39" s="103"/>
      <c r="G39" s="60"/>
      <c r="H39" s="104"/>
    </row>
    <row r="40" spans="1:8">
      <c r="A40" s="52" t="s">
        <v>184</v>
      </c>
      <c r="B40" s="53">
        <v>14</v>
      </c>
      <c r="C40" s="55">
        <v>0</v>
      </c>
      <c r="D40" s="55"/>
      <c r="E40" s="103"/>
      <c r="F40" s="103"/>
      <c r="G40" s="60"/>
      <c r="H40" s="104"/>
    </row>
    <row r="41" spans="1:8">
      <c r="A41" s="52" t="s">
        <v>185</v>
      </c>
      <c r="B41" s="53"/>
      <c r="C41" s="55">
        <v>90381</v>
      </c>
      <c r="D41" s="55">
        <v>274110</v>
      </c>
      <c r="E41" s="103">
        <v>18604</v>
      </c>
      <c r="F41" s="103">
        <v>74464</v>
      </c>
      <c r="G41" s="60"/>
      <c r="H41" s="104"/>
    </row>
    <row r="42" spans="1:8">
      <c r="A42" s="52" t="s">
        <v>186</v>
      </c>
      <c r="B42" s="53">
        <v>15</v>
      </c>
      <c r="C42" s="55">
        <v>2964</v>
      </c>
      <c r="D42" s="55">
        <v>20053</v>
      </c>
      <c r="E42" s="103">
        <v>10219</v>
      </c>
      <c r="F42" s="103">
        <v>10221</v>
      </c>
      <c r="G42" s="60"/>
      <c r="H42" s="104"/>
    </row>
    <row r="43" spans="1:8">
      <c r="A43" s="52" t="s">
        <v>187</v>
      </c>
      <c r="B43" s="53">
        <v>16</v>
      </c>
      <c r="C43" s="55">
        <v>87417</v>
      </c>
      <c r="D43" s="55">
        <v>254057</v>
      </c>
      <c r="E43" s="103">
        <v>8385</v>
      </c>
      <c r="F43" s="103">
        <v>64243</v>
      </c>
      <c r="G43" s="60"/>
      <c r="H43" s="104"/>
    </row>
    <row r="44" spans="1:8">
      <c r="A44" s="52" t="s">
        <v>188</v>
      </c>
      <c r="B44" s="53">
        <v>17</v>
      </c>
      <c r="C44" s="55"/>
      <c r="D44" s="55"/>
      <c r="E44" s="103"/>
      <c r="F44" s="103"/>
      <c r="G44" s="60"/>
      <c r="H44" s="104"/>
    </row>
    <row r="45" spans="1:8">
      <c r="A45" s="52" t="s">
        <v>189</v>
      </c>
      <c r="B45" s="53">
        <v>18</v>
      </c>
      <c r="C45" s="55">
        <v>2157707</v>
      </c>
      <c r="D45" s="55">
        <v>15035475</v>
      </c>
      <c r="E45" s="103">
        <v>1435155</v>
      </c>
      <c r="F45" s="103">
        <v>13683116</v>
      </c>
      <c r="G45" s="60"/>
      <c r="H45" s="104"/>
    </row>
    <row r="46" spans="1:8">
      <c r="A46" s="52" t="s">
        <v>190</v>
      </c>
      <c r="B46" s="53"/>
      <c r="C46" s="54"/>
      <c r="D46" s="54"/>
      <c r="E46" s="102"/>
      <c r="F46" s="102"/>
      <c r="G46" s="60"/>
      <c r="H46" s="104"/>
    </row>
    <row r="47" spans="1:8">
      <c r="A47" s="52" t="s">
        <v>191</v>
      </c>
      <c r="B47" s="53">
        <v>19</v>
      </c>
      <c r="C47" s="55">
        <v>961188</v>
      </c>
      <c r="D47" s="55">
        <v>5975883</v>
      </c>
      <c r="E47" s="103">
        <v>863601</v>
      </c>
      <c r="F47" s="103">
        <v>6706507</v>
      </c>
      <c r="G47" s="60"/>
      <c r="H47" s="104"/>
    </row>
    <row r="48" spans="1:8" ht="25.5">
      <c r="A48" s="52" t="s">
        <v>192</v>
      </c>
      <c r="B48" s="53">
        <v>20</v>
      </c>
      <c r="C48" s="55">
        <v>13868</v>
      </c>
      <c r="D48" s="55">
        <v>197215</v>
      </c>
      <c r="E48" s="103">
        <v>16990</v>
      </c>
      <c r="F48" s="103">
        <v>89463</v>
      </c>
      <c r="G48" s="60"/>
      <c r="H48" s="104"/>
    </row>
    <row r="49" spans="1:8">
      <c r="A49" s="52" t="s">
        <v>193</v>
      </c>
      <c r="B49" s="53">
        <v>21</v>
      </c>
      <c r="C49" s="55">
        <v>35045</v>
      </c>
      <c r="D49" s="55">
        <v>264314</v>
      </c>
      <c r="E49" s="103"/>
      <c r="F49" s="103"/>
      <c r="G49" s="60"/>
      <c r="H49" s="104"/>
    </row>
    <row r="50" spans="1:8">
      <c r="A50" s="52" t="s">
        <v>194</v>
      </c>
      <c r="B50" s="53">
        <v>22</v>
      </c>
      <c r="C50" s="55">
        <v>18818</v>
      </c>
      <c r="D50" s="55">
        <v>55527</v>
      </c>
      <c r="E50" s="103">
        <v>7990</v>
      </c>
      <c r="F50" s="103">
        <v>55519</v>
      </c>
      <c r="G50" s="60"/>
      <c r="H50" s="104"/>
    </row>
    <row r="51" spans="1:8">
      <c r="A51" s="52" t="s">
        <v>195</v>
      </c>
      <c r="B51" s="53">
        <v>23</v>
      </c>
      <c r="C51" s="55">
        <v>921193</v>
      </c>
      <c r="D51" s="55">
        <v>5853257</v>
      </c>
      <c r="E51" s="103">
        <v>872601</v>
      </c>
      <c r="F51" s="103">
        <v>6740451</v>
      </c>
      <c r="G51" s="60"/>
      <c r="H51" s="104"/>
    </row>
    <row r="52" spans="1:8">
      <c r="A52" s="52" t="s">
        <v>196</v>
      </c>
      <c r="B52" s="53">
        <v>24</v>
      </c>
      <c r="C52" s="55">
        <v>5161</v>
      </c>
      <c r="D52" s="55">
        <v>41050</v>
      </c>
      <c r="E52" s="103">
        <v>3033</v>
      </c>
      <c r="F52" s="103">
        <v>22754</v>
      </c>
      <c r="G52" s="60"/>
      <c r="H52" s="104"/>
    </row>
    <row r="53" spans="1:8" ht="25.5">
      <c r="A53" s="52" t="s">
        <v>197</v>
      </c>
      <c r="B53" s="53">
        <v>25</v>
      </c>
      <c r="C53" s="55">
        <v>0</v>
      </c>
      <c r="D53" s="55"/>
      <c r="E53" s="103">
        <v>0</v>
      </c>
      <c r="F53" s="103"/>
      <c r="G53" s="60"/>
      <c r="H53" s="104"/>
    </row>
    <row r="54" spans="1:8" ht="25.5">
      <c r="A54" s="52" t="s">
        <v>198</v>
      </c>
      <c r="B54" s="53">
        <v>26</v>
      </c>
      <c r="C54" s="55">
        <v>0</v>
      </c>
      <c r="D54" s="55"/>
      <c r="E54" s="103">
        <v>0</v>
      </c>
      <c r="F54" s="103"/>
      <c r="G54" s="60"/>
      <c r="H54" s="104"/>
    </row>
    <row r="55" spans="1:8">
      <c r="A55" s="52" t="s">
        <v>199</v>
      </c>
      <c r="B55" s="53">
        <v>27</v>
      </c>
      <c r="C55" s="55">
        <v>0</v>
      </c>
      <c r="D55" s="55"/>
      <c r="E55" s="103">
        <v>0</v>
      </c>
      <c r="F55" s="103"/>
      <c r="G55" s="60"/>
      <c r="H55" s="104"/>
    </row>
    <row r="56" spans="1:8" ht="25.5">
      <c r="A56" s="52" t="s">
        <v>200</v>
      </c>
      <c r="B56" s="53">
        <v>28</v>
      </c>
      <c r="C56" s="55">
        <v>0</v>
      </c>
      <c r="D56" s="55"/>
      <c r="E56" s="103">
        <v>0</v>
      </c>
      <c r="F56" s="103"/>
      <c r="G56" s="60"/>
      <c r="H56" s="104"/>
    </row>
    <row r="57" spans="1:8">
      <c r="A57" s="52" t="s">
        <v>201</v>
      </c>
      <c r="B57" s="53">
        <v>29</v>
      </c>
      <c r="C57" s="55">
        <v>84691</v>
      </c>
      <c r="D57" s="55">
        <v>1104679</v>
      </c>
      <c r="E57" s="103">
        <v>-187360</v>
      </c>
      <c r="F57" s="103">
        <v>-126930</v>
      </c>
      <c r="G57" s="60"/>
      <c r="H57" s="104"/>
    </row>
    <row r="58" spans="1:8" ht="25.5">
      <c r="A58" s="52" t="s">
        <v>202</v>
      </c>
      <c r="B58" s="53">
        <v>30</v>
      </c>
      <c r="C58" s="55">
        <v>-14836</v>
      </c>
      <c r="D58" s="55">
        <v>757549</v>
      </c>
      <c r="E58" s="103">
        <v>-415139</v>
      </c>
      <c r="F58" s="103">
        <v>-509166</v>
      </c>
      <c r="G58" s="60"/>
      <c r="H58" s="104"/>
    </row>
    <row r="59" spans="1:8">
      <c r="A59" s="52" t="s">
        <v>203</v>
      </c>
      <c r="B59" s="53">
        <v>31</v>
      </c>
      <c r="C59" s="55">
        <v>91984</v>
      </c>
      <c r="D59" s="55">
        <v>646170</v>
      </c>
      <c r="E59" s="103">
        <v>-407978</v>
      </c>
      <c r="F59" s="103">
        <v>56770</v>
      </c>
      <c r="G59" s="60"/>
      <c r="H59" s="104"/>
    </row>
    <row r="60" spans="1:8" ht="25.5">
      <c r="A60" s="52" t="s">
        <v>204</v>
      </c>
      <c r="B60" s="53">
        <v>32</v>
      </c>
      <c r="C60" s="55">
        <v>10786</v>
      </c>
      <c r="D60" s="55">
        <v>-9052</v>
      </c>
      <c r="E60" s="103">
        <v>172777</v>
      </c>
      <c r="F60" s="103">
        <v>815387</v>
      </c>
      <c r="G60" s="60"/>
      <c r="H60" s="104"/>
    </row>
    <row r="61" spans="1:8">
      <c r="A61" s="52" t="s">
        <v>205</v>
      </c>
      <c r="B61" s="53">
        <v>33</v>
      </c>
      <c r="C61" s="55">
        <v>200420</v>
      </c>
      <c r="D61" s="55">
        <v>738510</v>
      </c>
      <c r="E61" s="103">
        <v>56358</v>
      </c>
      <c r="F61" s="103">
        <v>578887</v>
      </c>
      <c r="G61" s="60"/>
      <c r="H61" s="104"/>
    </row>
    <row r="62" spans="1:8">
      <c r="A62" s="52" t="s">
        <v>206</v>
      </c>
      <c r="B62" s="53">
        <v>34</v>
      </c>
      <c r="C62" s="55">
        <v>110443</v>
      </c>
      <c r="D62" s="55">
        <v>1401000</v>
      </c>
      <c r="E62" s="103">
        <v>41313</v>
      </c>
      <c r="F62" s="103">
        <v>836534</v>
      </c>
      <c r="G62" s="60"/>
      <c r="H62" s="104"/>
    </row>
    <row r="63" spans="1:8">
      <c r="A63" s="52" t="s">
        <v>207</v>
      </c>
      <c r="B63" s="53">
        <v>35</v>
      </c>
      <c r="C63" s="55">
        <v>35313</v>
      </c>
      <c r="D63" s="55">
        <v>283963</v>
      </c>
      <c r="E63" s="103">
        <v>2022</v>
      </c>
      <c r="F63" s="103">
        <v>24770</v>
      </c>
      <c r="G63" s="60"/>
      <c r="H63" s="104"/>
    </row>
    <row r="64" spans="1:8">
      <c r="A64" s="52" t="s">
        <v>148</v>
      </c>
      <c r="B64" s="53"/>
      <c r="C64" s="54">
        <v>0</v>
      </c>
      <c r="D64" s="54"/>
      <c r="E64" s="102"/>
      <c r="F64" s="102"/>
      <c r="G64" s="60"/>
      <c r="H64" s="104"/>
    </row>
    <row r="65" spans="1:8">
      <c r="A65" s="52" t="s">
        <v>208</v>
      </c>
      <c r="B65" s="53">
        <v>35.1</v>
      </c>
      <c r="C65" s="55">
        <v>35313</v>
      </c>
      <c r="D65" s="55">
        <v>283963</v>
      </c>
      <c r="E65" s="103">
        <v>2022</v>
      </c>
      <c r="F65" s="103">
        <v>24770</v>
      </c>
      <c r="G65" s="60"/>
      <c r="H65" s="104"/>
    </row>
    <row r="66" spans="1:8">
      <c r="A66" s="52" t="s">
        <v>209</v>
      </c>
      <c r="B66" s="53">
        <v>36</v>
      </c>
      <c r="C66" s="55">
        <v>65716</v>
      </c>
      <c r="D66" s="55">
        <v>513337</v>
      </c>
      <c r="E66" s="103">
        <v>9517</v>
      </c>
      <c r="F66" s="103">
        <v>287597</v>
      </c>
      <c r="G66" s="60"/>
      <c r="H66" s="104"/>
    </row>
    <row r="67" spans="1:8">
      <c r="A67" s="52" t="s">
        <v>210</v>
      </c>
      <c r="B67" s="53">
        <v>37</v>
      </c>
      <c r="C67" s="55">
        <v>6305</v>
      </c>
      <c r="D67" s="55">
        <v>220555</v>
      </c>
      <c r="E67" s="103">
        <v>76025</v>
      </c>
      <c r="F67" s="103">
        <v>427858</v>
      </c>
      <c r="G67" s="60"/>
      <c r="H67" s="104"/>
    </row>
    <row r="68" spans="1:8">
      <c r="A68" s="52" t="s">
        <v>211</v>
      </c>
      <c r="B68" s="53">
        <v>38</v>
      </c>
      <c r="C68" s="55">
        <v>59411</v>
      </c>
      <c r="D68" s="55">
        <v>292782</v>
      </c>
      <c r="E68" s="103">
        <v>-66508</v>
      </c>
      <c r="F68" s="103">
        <v>-140261</v>
      </c>
      <c r="G68" s="60"/>
      <c r="H68" s="104"/>
    </row>
    <row r="69" spans="1:8">
      <c r="A69" s="52" t="s">
        <v>212</v>
      </c>
      <c r="B69" s="53">
        <v>39</v>
      </c>
      <c r="C69" s="55">
        <v>629437</v>
      </c>
      <c r="D69" s="55">
        <v>4058364</v>
      </c>
      <c r="E69" s="103">
        <v>343279</v>
      </c>
      <c r="F69" s="103">
        <v>2945686</v>
      </c>
      <c r="G69" s="60"/>
      <c r="H69" s="104"/>
    </row>
    <row r="70" spans="1:8">
      <c r="A70" s="52" t="s">
        <v>148</v>
      </c>
      <c r="B70" s="53"/>
      <c r="C70" s="54">
        <v>0</v>
      </c>
      <c r="D70" s="54"/>
      <c r="E70" s="102"/>
      <c r="F70" s="102"/>
      <c r="G70" s="60"/>
      <c r="H70" s="104"/>
    </row>
    <row r="71" spans="1:8">
      <c r="A71" s="52" t="s">
        <v>213</v>
      </c>
      <c r="B71" s="53">
        <v>39.1</v>
      </c>
      <c r="C71" s="55">
        <v>486769</v>
      </c>
      <c r="D71" s="55">
        <v>2860305</v>
      </c>
      <c r="E71" s="103">
        <v>220084</v>
      </c>
      <c r="F71" s="103">
        <v>1964621</v>
      </c>
      <c r="G71" s="60"/>
      <c r="H71" s="104"/>
    </row>
    <row r="72" spans="1:8" ht="25.5">
      <c r="A72" s="52" t="s">
        <v>214</v>
      </c>
      <c r="B72" s="53">
        <v>39.200000000000003</v>
      </c>
      <c r="C72" s="55">
        <v>98258</v>
      </c>
      <c r="D72" s="55">
        <v>361619</v>
      </c>
      <c r="E72" s="103">
        <v>22843</v>
      </c>
      <c r="F72" s="103">
        <v>191537</v>
      </c>
      <c r="G72" s="60"/>
      <c r="H72" s="104"/>
    </row>
    <row r="73" spans="1:8">
      <c r="A73" s="52" t="s">
        <v>215</v>
      </c>
      <c r="B73" s="53">
        <v>39.299999999999997</v>
      </c>
      <c r="C73" s="55">
        <v>11760</v>
      </c>
      <c r="D73" s="55">
        <v>103208</v>
      </c>
      <c r="E73" s="103">
        <v>13861</v>
      </c>
      <c r="F73" s="103">
        <v>125943</v>
      </c>
      <c r="G73" s="60"/>
      <c r="H73" s="104"/>
    </row>
    <row r="74" spans="1:8">
      <c r="A74" s="52" t="s">
        <v>216</v>
      </c>
      <c r="B74" s="53">
        <v>40</v>
      </c>
      <c r="C74" s="55">
        <v>20486</v>
      </c>
      <c r="D74" s="55">
        <v>109487</v>
      </c>
      <c r="E74" s="103">
        <v>11778</v>
      </c>
      <c r="F74" s="103">
        <v>84148</v>
      </c>
      <c r="G74" s="60"/>
      <c r="H74" s="104"/>
    </row>
    <row r="75" spans="1:8">
      <c r="A75" s="52" t="s">
        <v>217</v>
      </c>
      <c r="B75" s="53">
        <v>41</v>
      </c>
      <c r="C75" s="55">
        <v>49208</v>
      </c>
      <c r="D75" s="55">
        <v>486562</v>
      </c>
      <c r="E75" s="103">
        <v>12868</v>
      </c>
      <c r="F75" s="103">
        <v>98756</v>
      </c>
      <c r="G75" s="60"/>
      <c r="H75" s="104"/>
    </row>
    <row r="76" spans="1:8">
      <c r="A76" s="52" t="s">
        <v>218</v>
      </c>
      <c r="B76" s="53">
        <v>42</v>
      </c>
      <c r="C76" s="55">
        <v>2191311</v>
      </c>
      <c r="D76" s="55">
        <v>14157840</v>
      </c>
      <c r="E76" s="103">
        <v>911990</v>
      </c>
      <c r="F76" s="103">
        <v>10731196</v>
      </c>
      <c r="G76" s="60"/>
      <c r="H76" s="104"/>
    </row>
    <row r="77" spans="1:8">
      <c r="A77" s="52" t="s">
        <v>219</v>
      </c>
      <c r="B77" s="53">
        <v>43</v>
      </c>
      <c r="C77" s="55">
        <v>-33604</v>
      </c>
      <c r="D77" s="55">
        <v>877635</v>
      </c>
      <c r="E77" s="103">
        <v>523165</v>
      </c>
      <c r="F77" s="103">
        <v>2951920</v>
      </c>
      <c r="G77" s="60"/>
      <c r="H77" s="104"/>
    </row>
    <row r="78" spans="1:8">
      <c r="A78" s="52" t="s">
        <v>220</v>
      </c>
      <c r="B78" s="53">
        <v>44</v>
      </c>
      <c r="C78" s="55"/>
      <c r="D78" s="55"/>
      <c r="E78" s="103"/>
      <c r="F78" s="103"/>
      <c r="G78" s="60"/>
      <c r="H78" s="104"/>
    </row>
    <row r="79" spans="1:8">
      <c r="A79" s="52" t="s">
        <v>221</v>
      </c>
      <c r="B79" s="53">
        <v>45</v>
      </c>
      <c r="C79" s="55">
        <v>-33604</v>
      </c>
      <c r="D79" s="55">
        <v>877635</v>
      </c>
      <c r="E79" s="103">
        <v>523165</v>
      </c>
      <c r="F79" s="103">
        <v>2951920</v>
      </c>
      <c r="G79" s="60"/>
      <c r="H79" s="104"/>
    </row>
    <row r="80" spans="1:8">
      <c r="A80" s="52" t="s">
        <v>222</v>
      </c>
      <c r="B80" s="53">
        <v>46</v>
      </c>
      <c r="C80" s="55">
        <v>-107440</v>
      </c>
      <c r="D80" s="55">
        <v>-199724</v>
      </c>
      <c r="E80" s="103">
        <v>56201.000000000007</v>
      </c>
      <c r="F80" s="103">
        <v>229223.00000000003</v>
      </c>
      <c r="G80" s="60"/>
      <c r="H80" s="104"/>
    </row>
    <row r="81" spans="1:8">
      <c r="A81" s="52" t="s">
        <v>148</v>
      </c>
      <c r="B81" s="53"/>
      <c r="C81" s="54"/>
      <c r="D81" s="54"/>
      <c r="E81" s="102"/>
      <c r="F81" s="102"/>
      <c r="G81" s="60"/>
      <c r="H81" s="104"/>
    </row>
    <row r="82" spans="1:8">
      <c r="A82" s="52" t="s">
        <v>223</v>
      </c>
      <c r="B82" s="53">
        <v>46.1</v>
      </c>
      <c r="C82" s="55">
        <v>-128108</v>
      </c>
      <c r="D82" s="55">
        <v>-378069</v>
      </c>
      <c r="E82" s="103">
        <v>56201</v>
      </c>
      <c r="F82" s="103">
        <v>229223</v>
      </c>
      <c r="G82" s="60"/>
      <c r="H82" s="104"/>
    </row>
    <row r="83" spans="1:8">
      <c r="A83" s="52" t="s">
        <v>224</v>
      </c>
      <c r="B83" s="53">
        <v>46.2</v>
      </c>
      <c r="C83" s="55">
        <v>20668</v>
      </c>
      <c r="D83" s="55">
        <v>178345</v>
      </c>
      <c r="E83" s="103"/>
      <c r="F83" s="103"/>
      <c r="G83" s="60"/>
      <c r="H83" s="104"/>
    </row>
    <row r="84" spans="1:8" ht="21.75" customHeight="1">
      <c r="A84" s="52" t="s">
        <v>225</v>
      </c>
      <c r="B84" s="53">
        <v>47</v>
      </c>
      <c r="C84" s="55">
        <v>73836</v>
      </c>
      <c r="D84" s="55">
        <v>1077359</v>
      </c>
      <c r="E84" s="103">
        <v>466964</v>
      </c>
      <c r="F84" s="103">
        <v>2722697</v>
      </c>
      <c r="G84" s="60"/>
      <c r="H84" s="104"/>
    </row>
    <row r="85" spans="1:8" ht="26.25" customHeight="1">
      <c r="A85" s="57" t="s">
        <v>66</v>
      </c>
      <c r="B85" s="61"/>
      <c r="C85" s="61"/>
      <c r="D85" s="61"/>
      <c r="E85" s="45"/>
      <c r="F85" s="45"/>
    </row>
    <row r="86" spans="1:8">
      <c r="A86" s="57"/>
      <c r="B86" s="61"/>
      <c r="C86" s="61"/>
      <c r="D86" s="61"/>
      <c r="E86" s="45"/>
      <c r="F86" s="45"/>
    </row>
    <row r="87" spans="1:8" ht="39" customHeight="1">
      <c r="A87" s="34" t="s">
        <v>229</v>
      </c>
      <c r="B87" s="41"/>
      <c r="C87" s="41"/>
      <c r="D87" s="41"/>
      <c r="E87" s="45"/>
      <c r="F87" s="45"/>
    </row>
    <row r="88" spans="1:8">
      <c r="A88" s="34" t="s">
        <v>228</v>
      </c>
      <c r="B88" s="43"/>
      <c r="C88" s="43"/>
      <c r="D88" s="43"/>
      <c r="E88" s="45"/>
      <c r="F88" s="45"/>
    </row>
    <row r="89" spans="1:8">
      <c r="A89" s="34" t="s">
        <v>226</v>
      </c>
      <c r="B89" s="36"/>
      <c r="C89" s="36"/>
      <c r="D89" s="36"/>
      <c r="E89" s="45"/>
      <c r="F89" s="45"/>
    </row>
    <row r="90" spans="1:8">
      <c r="A90" s="34" t="s">
        <v>227</v>
      </c>
      <c r="B90" s="36"/>
      <c r="C90" s="36"/>
      <c r="D90" s="36"/>
    </row>
    <row r="91" spans="1:8">
      <c r="A91" s="35" t="s">
        <v>67</v>
      </c>
      <c r="B91" s="36"/>
      <c r="C91" s="36"/>
      <c r="D91" s="36"/>
    </row>
  </sheetData>
  <mergeCells count="5">
    <mergeCell ref="A3:F3"/>
    <mergeCell ref="A5:F5"/>
    <mergeCell ref="A6:F6"/>
    <mergeCell ref="D1:F1"/>
    <mergeCell ref="A4:F4"/>
  </mergeCells>
  <pageMargins left="0.70866141732283472" right="0" top="0.55118110236220474" bottom="0.15748031496062992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101"/>
  <sheetViews>
    <sheetView topLeftCell="A57" workbookViewId="0">
      <selection sqref="A1:D82"/>
    </sheetView>
  </sheetViews>
  <sheetFormatPr defaultRowHeight="15"/>
  <cols>
    <col min="1" max="1" width="73.5703125" style="63" customWidth="1"/>
    <col min="2" max="2" width="14" style="63" customWidth="1"/>
    <col min="3" max="3" width="21.85546875" style="63" customWidth="1"/>
    <col min="4" max="4" width="27.5703125" style="63" customWidth="1"/>
    <col min="5" max="16384" width="9.140625" style="63"/>
  </cols>
  <sheetData>
    <row r="1" spans="1:240">
      <c r="A1" s="64"/>
      <c r="B1" s="64"/>
      <c r="C1" s="65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</row>
    <row r="2" spans="1:240">
      <c r="A2" s="64"/>
      <c r="B2" s="64"/>
      <c r="C2" s="65" t="s">
        <v>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</row>
    <row r="3" spans="1:240">
      <c r="A3" s="64"/>
      <c r="B3" s="64"/>
      <c r="C3" s="65" t="s">
        <v>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</row>
    <row r="4" spans="1:240">
      <c r="A4" s="64"/>
      <c r="B4" s="64"/>
      <c r="C4" s="65" t="s">
        <v>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</row>
    <row r="5" spans="1:240">
      <c r="A5" s="64"/>
      <c r="B5" s="64"/>
      <c r="C5" s="65" t="s">
        <v>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</row>
    <row r="6" spans="1:240">
      <c r="A6" s="64"/>
      <c r="B6" s="64"/>
      <c r="C6" s="64"/>
      <c r="D6" s="66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</row>
    <row r="7" spans="1:240">
      <c r="A7" s="64"/>
      <c r="B7" s="64"/>
      <c r="C7" s="64"/>
      <c r="D7" s="66" t="s">
        <v>5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spans="1:240">
      <c r="A8" s="96" t="s">
        <v>6</v>
      </c>
      <c r="B8" s="96"/>
      <c r="C8" s="96"/>
      <c r="D8" s="96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</row>
    <row r="9" spans="1:240">
      <c r="A9" s="96" t="s">
        <v>233</v>
      </c>
      <c r="B9" s="96"/>
      <c r="C9" s="96"/>
      <c r="D9" s="96"/>
      <c r="E9" s="96"/>
      <c r="F9" s="96"/>
      <c r="G9" s="67"/>
      <c r="H9" s="67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</row>
    <row r="10" spans="1:240">
      <c r="A10" s="96" t="s">
        <v>234</v>
      </c>
      <c r="B10" s="96"/>
      <c r="C10" s="96"/>
      <c r="D10" s="96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</row>
    <row r="12" spans="1:240">
      <c r="A12" s="97" t="s">
        <v>7</v>
      </c>
      <c r="B12" s="97"/>
      <c r="C12" s="97"/>
      <c r="D12" s="97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</row>
    <row r="13" spans="1:240" ht="38.25">
      <c r="A13" s="69" t="s">
        <v>8</v>
      </c>
      <c r="B13" s="70" t="s">
        <v>9</v>
      </c>
      <c r="C13" s="71" t="s">
        <v>10</v>
      </c>
      <c r="D13" s="71" t="s">
        <v>11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</row>
    <row r="14" spans="1:240">
      <c r="A14" s="69">
        <v>1</v>
      </c>
      <c r="B14" s="69">
        <v>2</v>
      </c>
      <c r="C14" s="72">
        <v>3</v>
      </c>
      <c r="D14" s="72">
        <v>4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</row>
    <row r="15" spans="1:240" ht="15" customHeight="1">
      <c r="A15" s="73" t="s">
        <v>12</v>
      </c>
      <c r="B15" s="70"/>
      <c r="C15" s="74">
        <v>877635</v>
      </c>
      <c r="D15" s="74">
        <v>2951920</v>
      </c>
      <c r="E15" s="64"/>
      <c r="F15" s="75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</row>
    <row r="16" spans="1:240" ht="15" customHeight="1">
      <c r="A16" s="73" t="s">
        <v>13</v>
      </c>
      <c r="B16" s="70"/>
      <c r="C16" s="74">
        <v>-836025</v>
      </c>
      <c r="D16" s="74">
        <f>SUM(D17:D22)</f>
        <v>-984877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</row>
    <row r="17" spans="1:7">
      <c r="A17" s="73" t="s">
        <v>14</v>
      </c>
      <c r="B17" s="76"/>
      <c r="C17" s="74">
        <v>109487</v>
      </c>
      <c r="D17" s="74">
        <v>84148</v>
      </c>
      <c r="E17" s="64"/>
      <c r="F17" s="64"/>
      <c r="G17" s="64"/>
    </row>
    <row r="18" spans="1:7">
      <c r="A18" s="77" t="s">
        <v>15</v>
      </c>
      <c r="B18" s="76"/>
      <c r="C18" s="74">
        <v>446005</v>
      </c>
      <c r="D18" s="74">
        <v>-110441</v>
      </c>
      <c r="E18" s="64"/>
      <c r="F18" s="64"/>
      <c r="G18" s="64"/>
    </row>
    <row r="19" spans="1:7">
      <c r="A19" s="73" t="s">
        <v>16</v>
      </c>
      <c r="B19" s="76"/>
      <c r="C19" s="74">
        <v>-964054</v>
      </c>
      <c r="D19" s="74">
        <v>123979</v>
      </c>
      <c r="E19" s="64"/>
      <c r="F19" s="64"/>
      <c r="G19" s="64"/>
    </row>
    <row r="20" spans="1:7">
      <c r="A20" s="73" t="s">
        <v>17</v>
      </c>
      <c r="B20" s="76"/>
      <c r="C20" s="74">
        <v>-680580</v>
      </c>
      <c r="D20" s="74">
        <v>-1082560</v>
      </c>
      <c r="E20" s="64"/>
      <c r="F20" s="64"/>
      <c r="G20" s="64"/>
    </row>
    <row r="21" spans="1:7">
      <c r="A21" s="73" t="s">
        <v>18</v>
      </c>
      <c r="B21" s="76"/>
      <c r="C21" s="74"/>
      <c r="D21" s="74">
        <v>0</v>
      </c>
      <c r="E21" s="64"/>
      <c r="F21" s="64"/>
      <c r="G21" s="64"/>
    </row>
    <row r="22" spans="1:7">
      <c r="A22" s="73" t="s">
        <v>19</v>
      </c>
      <c r="B22" s="76"/>
      <c r="C22" s="74">
        <v>247895</v>
      </c>
      <c r="D22" s="74">
        <v>-3</v>
      </c>
    </row>
    <row r="23" spans="1:7">
      <c r="A23" s="73" t="s">
        <v>20</v>
      </c>
      <c r="B23" s="76"/>
      <c r="C23" s="74">
        <v>5222</v>
      </c>
      <c r="D23" s="74">
        <v>0</v>
      </c>
    </row>
    <row r="24" spans="1:7">
      <c r="A24" s="73" t="s">
        <v>21</v>
      </c>
      <c r="B24" s="76"/>
      <c r="C24" s="74">
        <v>242673</v>
      </c>
      <c r="D24" s="74">
        <v>0</v>
      </c>
    </row>
    <row r="25" spans="1:7">
      <c r="A25" s="73" t="s">
        <v>22</v>
      </c>
      <c r="B25" s="70"/>
      <c r="C25" s="74">
        <v>41610</v>
      </c>
      <c r="D25" s="74">
        <f>D15+D16</f>
        <v>1967043</v>
      </c>
    </row>
    <row r="26" spans="1:7">
      <c r="A26" s="73" t="s">
        <v>23</v>
      </c>
      <c r="B26" s="70"/>
      <c r="C26" s="74">
        <v>-22224841</v>
      </c>
      <c r="D26" s="74">
        <f>SUM(D27:D35)</f>
        <v>5632646</v>
      </c>
    </row>
    <row r="27" spans="1:7">
      <c r="A27" s="73" t="s">
        <v>24</v>
      </c>
      <c r="B27" s="76"/>
      <c r="C27" s="74">
        <v>-535347</v>
      </c>
      <c r="D27" s="74">
        <v>-1326508</v>
      </c>
    </row>
    <row r="28" spans="1:7" ht="25.5">
      <c r="A28" s="73" t="s">
        <v>25</v>
      </c>
      <c r="B28" s="76"/>
      <c r="C28" s="74">
        <v>-984676</v>
      </c>
      <c r="D28" s="74">
        <v>250646</v>
      </c>
    </row>
    <row r="29" spans="1:7">
      <c r="A29" s="73" t="s">
        <v>26</v>
      </c>
      <c r="B29" s="76"/>
      <c r="C29" s="74">
        <v>-2164848</v>
      </c>
      <c r="D29" s="74">
        <v>0</v>
      </c>
    </row>
    <row r="30" spans="1:7">
      <c r="A30" s="73" t="s">
        <v>27</v>
      </c>
      <c r="B30" s="76"/>
      <c r="C30" s="74">
        <v>-13116058</v>
      </c>
      <c r="D30" s="74">
        <v>3383957</v>
      </c>
    </row>
    <row r="31" spans="1:7" ht="25.5">
      <c r="A31" s="73" t="s">
        <v>28</v>
      </c>
      <c r="B31" s="76"/>
      <c r="C31" s="74">
        <v>-2823020</v>
      </c>
      <c r="D31" s="74">
        <v>3320463</v>
      </c>
    </row>
    <row r="32" spans="1:7">
      <c r="A32" s="73" t="s">
        <v>29</v>
      </c>
      <c r="B32" s="76"/>
      <c r="C32" s="74">
        <v>-1805813</v>
      </c>
      <c r="D32" s="74">
        <v>-384226</v>
      </c>
    </row>
    <row r="33" spans="1:7">
      <c r="A33" s="73" t="s">
        <v>30</v>
      </c>
      <c r="B33" s="76"/>
      <c r="C33" s="74"/>
      <c r="D33" s="74"/>
    </row>
    <row r="34" spans="1:7">
      <c r="A34" s="73" t="s">
        <v>31</v>
      </c>
      <c r="B34" s="76"/>
      <c r="C34" s="74">
        <v>-693836</v>
      </c>
      <c r="D34" s="74">
        <v>240354</v>
      </c>
    </row>
    <row r="35" spans="1:7">
      <c r="A35" s="73" t="s">
        <v>32</v>
      </c>
      <c r="B35" s="76"/>
      <c r="C35" s="74">
        <v>-101243</v>
      </c>
      <c r="D35" s="74">
        <v>147960</v>
      </c>
      <c r="E35" s="64"/>
      <c r="F35" s="78"/>
      <c r="G35" s="64"/>
    </row>
    <row r="36" spans="1:7">
      <c r="A36" s="73" t="s">
        <v>33</v>
      </c>
      <c r="B36" s="70"/>
      <c r="C36" s="74">
        <v>11214461</v>
      </c>
      <c r="D36" s="74">
        <f>SUM(D37:D49)</f>
        <v>-3285874</v>
      </c>
      <c r="E36" s="64"/>
      <c r="F36" s="64"/>
      <c r="G36" s="64"/>
    </row>
    <row r="37" spans="1:7">
      <c r="A37" s="73" t="s">
        <v>34</v>
      </c>
      <c r="B37" s="76"/>
      <c r="C37" s="74">
        <v>4704458</v>
      </c>
      <c r="D37" s="74">
        <v>-2258572</v>
      </c>
      <c r="E37" s="64"/>
      <c r="F37" s="64"/>
      <c r="G37" s="64"/>
    </row>
    <row r="38" spans="1:7" ht="25.5">
      <c r="A38" s="73" t="s">
        <v>35</v>
      </c>
      <c r="B38" s="76"/>
      <c r="C38" s="74"/>
      <c r="D38" s="74">
        <v>0</v>
      </c>
      <c r="E38" s="64"/>
      <c r="F38" s="64"/>
      <c r="G38" s="64"/>
    </row>
    <row r="39" spans="1:7" ht="25.5">
      <c r="A39" s="73" t="s">
        <v>36</v>
      </c>
      <c r="B39" s="76"/>
      <c r="C39" s="74"/>
      <c r="D39" s="74">
        <v>0</v>
      </c>
      <c r="E39" s="64"/>
      <c r="F39" s="64"/>
      <c r="G39" s="64"/>
    </row>
    <row r="40" spans="1:7">
      <c r="A40" s="73" t="s">
        <v>37</v>
      </c>
      <c r="B40" s="76"/>
      <c r="C40" s="74">
        <v>1104679</v>
      </c>
      <c r="D40" s="74">
        <v>-126930</v>
      </c>
      <c r="E40" s="64"/>
      <c r="F40" s="64"/>
      <c r="G40" s="64"/>
    </row>
    <row r="41" spans="1:7">
      <c r="A41" s="73" t="s">
        <v>38</v>
      </c>
      <c r="B41" s="76"/>
      <c r="C41" s="74">
        <v>646170</v>
      </c>
      <c r="D41" s="74">
        <v>56770</v>
      </c>
      <c r="E41" s="64"/>
      <c r="F41" s="64"/>
      <c r="G41" s="64"/>
    </row>
    <row r="42" spans="1:7">
      <c r="A42" s="73" t="s">
        <v>39</v>
      </c>
      <c r="B42" s="76"/>
      <c r="C42" s="74">
        <v>0</v>
      </c>
      <c r="D42" s="74">
        <v>0</v>
      </c>
      <c r="E42" s="64"/>
      <c r="F42" s="64"/>
      <c r="G42" s="64"/>
    </row>
    <row r="43" spans="1:7">
      <c r="A43" s="73" t="s">
        <v>40</v>
      </c>
      <c r="B43" s="76"/>
      <c r="C43" s="74">
        <v>2780558</v>
      </c>
      <c r="D43" s="74">
        <v>997824</v>
      </c>
      <c r="E43" s="64"/>
      <c r="F43" s="64"/>
      <c r="G43" s="64"/>
    </row>
    <row r="44" spans="1:7" ht="25.5">
      <c r="A44" s="73" t="s">
        <v>41</v>
      </c>
      <c r="B44" s="76"/>
      <c r="C44" s="74">
        <v>542839</v>
      </c>
      <c r="D44" s="74">
        <v>217063</v>
      </c>
      <c r="E44" s="64"/>
      <c r="F44" s="64"/>
      <c r="G44" s="64"/>
    </row>
    <row r="45" spans="1:7" ht="25.5">
      <c r="A45" s="73" t="s">
        <v>42</v>
      </c>
      <c r="B45" s="76"/>
      <c r="C45" s="74">
        <v>76868</v>
      </c>
      <c r="D45" s="74">
        <v>-191300</v>
      </c>
      <c r="E45" s="64"/>
      <c r="F45" s="64"/>
      <c r="G45" s="64"/>
    </row>
    <row r="46" spans="1:7">
      <c r="A46" s="73" t="s">
        <v>43</v>
      </c>
      <c r="B46" s="76"/>
      <c r="C46" s="74">
        <v>2637250</v>
      </c>
      <c r="D46" s="74">
        <v>-14915</v>
      </c>
      <c r="E46" s="64"/>
      <c r="F46" s="64"/>
      <c r="G46" s="64"/>
    </row>
    <row r="47" spans="1:7">
      <c r="A47" s="73" t="s">
        <v>44</v>
      </c>
      <c r="B47" s="76"/>
      <c r="C47" s="74">
        <v>0</v>
      </c>
      <c r="D47" s="74">
        <v>610155</v>
      </c>
      <c r="E47" s="64"/>
      <c r="F47" s="64"/>
      <c r="G47" s="64"/>
    </row>
    <row r="48" spans="1:7">
      <c r="A48" s="73" t="s">
        <v>45</v>
      </c>
      <c r="B48" s="76"/>
      <c r="C48" s="74">
        <v>-1319489</v>
      </c>
      <c r="D48" s="74">
        <v>-2403174</v>
      </c>
      <c r="E48" s="64"/>
      <c r="F48" s="64"/>
      <c r="G48" s="64"/>
    </row>
    <row r="49" spans="1:7">
      <c r="A49" s="73" t="s">
        <v>46</v>
      </c>
      <c r="B49" s="76"/>
      <c r="C49" s="74">
        <v>41128</v>
      </c>
      <c r="D49" s="74">
        <v>-172795</v>
      </c>
      <c r="E49" s="64"/>
      <c r="F49" s="64"/>
      <c r="G49" s="64"/>
    </row>
    <row r="50" spans="1:7">
      <c r="A50" s="73" t="s">
        <v>47</v>
      </c>
      <c r="B50" s="70"/>
      <c r="C50" s="74">
        <v>-11010380</v>
      </c>
      <c r="D50" s="74">
        <f>D26+D36</f>
        <v>2346772</v>
      </c>
      <c r="E50" s="64"/>
      <c r="F50" s="64"/>
      <c r="G50" s="64"/>
    </row>
    <row r="51" spans="1:7">
      <c r="A51" s="73" t="s">
        <v>48</v>
      </c>
      <c r="B51" s="76"/>
      <c r="C51" s="74">
        <v>-121855</v>
      </c>
      <c r="D51" s="74">
        <v>331441</v>
      </c>
      <c r="E51" s="64"/>
      <c r="F51" s="64"/>
      <c r="G51" s="64"/>
    </row>
    <row r="52" spans="1:7" ht="25.5">
      <c r="A52" s="73" t="s">
        <v>49</v>
      </c>
      <c r="B52" s="70"/>
      <c r="C52" s="74">
        <v>-10888525</v>
      </c>
      <c r="D52" s="74">
        <f>D50-D51</f>
        <v>2015331</v>
      </c>
      <c r="E52" s="64"/>
      <c r="F52" s="64"/>
      <c r="G52" s="64"/>
    </row>
    <row r="53" spans="1:7">
      <c r="A53" s="73" t="s">
        <v>50</v>
      </c>
      <c r="B53" s="70"/>
      <c r="C53" s="74"/>
      <c r="D53" s="74">
        <v>0</v>
      </c>
      <c r="E53" s="64"/>
      <c r="F53" s="64"/>
      <c r="G53" s="64"/>
    </row>
    <row r="54" spans="1:7">
      <c r="A54" s="73" t="s">
        <v>51</v>
      </c>
      <c r="B54" s="76"/>
      <c r="C54" s="74">
        <v>0</v>
      </c>
      <c r="D54" s="74">
        <v>0</v>
      </c>
      <c r="E54" s="64"/>
      <c r="F54" s="78"/>
      <c r="G54" s="64"/>
    </row>
    <row r="55" spans="1:7">
      <c r="A55" s="73" t="s">
        <v>52</v>
      </c>
      <c r="B55" s="76"/>
      <c r="C55" s="74">
        <v>-12606</v>
      </c>
      <c r="D55" s="74">
        <v>-325073</v>
      </c>
      <c r="E55" s="64"/>
      <c r="F55" s="64"/>
      <c r="G55" s="64"/>
    </row>
    <row r="56" spans="1:7">
      <c r="A56" s="73" t="s">
        <v>53</v>
      </c>
      <c r="B56" s="76"/>
      <c r="C56" s="74">
        <v>264</v>
      </c>
      <c r="D56" s="74">
        <v>0</v>
      </c>
      <c r="E56" s="64"/>
      <c r="F56" s="78"/>
      <c r="G56" s="78"/>
    </row>
    <row r="57" spans="1:7">
      <c r="A57" s="73" t="s">
        <v>54</v>
      </c>
      <c r="B57" s="76"/>
      <c r="C57" s="74"/>
      <c r="D57" s="74">
        <v>0</v>
      </c>
      <c r="E57" s="64"/>
      <c r="F57" s="75"/>
      <c r="G57" s="78"/>
    </row>
    <row r="58" spans="1:7">
      <c r="A58" s="73" t="s">
        <v>55</v>
      </c>
      <c r="B58" s="76"/>
      <c r="C58" s="74">
        <v>-683619</v>
      </c>
      <c r="D58" s="74">
        <v>0</v>
      </c>
      <c r="E58" s="64"/>
      <c r="F58" s="64"/>
      <c r="G58" s="64"/>
    </row>
    <row r="59" spans="1:7">
      <c r="A59" s="73" t="s">
        <v>56</v>
      </c>
      <c r="B59" s="70"/>
      <c r="C59" s="74">
        <v>-695961</v>
      </c>
      <c r="D59" s="74">
        <f>SUM(D54:D56)</f>
        <v>-325073</v>
      </c>
      <c r="E59" s="64"/>
      <c r="F59" s="64"/>
      <c r="G59" s="64"/>
    </row>
    <row r="60" spans="1:7">
      <c r="A60" s="73" t="s">
        <v>57</v>
      </c>
      <c r="B60" s="70"/>
      <c r="C60" s="74"/>
      <c r="D60" s="74">
        <v>0</v>
      </c>
      <c r="E60" s="64"/>
      <c r="F60" s="64"/>
      <c r="G60" s="64"/>
    </row>
    <row r="61" spans="1:7">
      <c r="A61" s="73" t="s">
        <v>58</v>
      </c>
      <c r="B61" s="76"/>
      <c r="C61" s="74"/>
      <c r="D61" s="74">
        <v>0</v>
      </c>
      <c r="E61" s="64"/>
      <c r="F61" s="64"/>
      <c r="G61" s="64"/>
    </row>
    <row r="62" spans="1:7">
      <c r="A62" s="62" t="s">
        <v>235</v>
      </c>
      <c r="B62" s="76"/>
      <c r="C62" s="74">
        <v>20214732</v>
      </c>
      <c r="D62" s="74"/>
      <c r="E62" s="64"/>
      <c r="F62" s="64"/>
      <c r="G62" s="64"/>
    </row>
    <row r="63" spans="1:7">
      <c r="A63" s="73" t="s">
        <v>59</v>
      </c>
      <c r="B63" s="76"/>
      <c r="C63" s="74">
        <v>0</v>
      </c>
      <c r="D63" s="74">
        <v>0</v>
      </c>
    </row>
    <row r="64" spans="1:7">
      <c r="A64" s="73" t="s">
        <v>60</v>
      </c>
      <c r="B64" s="76"/>
      <c r="C64" s="74"/>
      <c r="D64" s="74">
        <v>0</v>
      </c>
    </row>
    <row r="65" spans="1:4">
      <c r="A65" s="73" t="s">
        <v>61</v>
      </c>
      <c r="B65" s="76"/>
      <c r="C65" s="74">
        <v>-9000002</v>
      </c>
      <c r="D65" s="74">
        <v>-2000002</v>
      </c>
    </row>
    <row r="66" spans="1:4">
      <c r="A66" s="73" t="s">
        <v>55</v>
      </c>
      <c r="B66" s="76"/>
      <c r="C66" s="74">
        <v>1468086</v>
      </c>
      <c r="D66" s="74">
        <v>0</v>
      </c>
    </row>
    <row r="67" spans="1:4">
      <c r="A67" s="73" t="s">
        <v>62</v>
      </c>
      <c r="B67" s="70"/>
      <c r="C67" s="74">
        <v>12682816</v>
      </c>
      <c r="D67" s="74">
        <f>D63+D65</f>
        <v>-2000002</v>
      </c>
    </row>
    <row r="68" spans="1:4">
      <c r="A68" s="73" t="s">
        <v>63</v>
      </c>
      <c r="B68" s="70"/>
      <c r="C68" s="74">
        <v>1139940</v>
      </c>
      <c r="D68" s="74">
        <f>D25+D52+D59+D67</f>
        <v>1657299</v>
      </c>
    </row>
    <row r="69" spans="1:4">
      <c r="A69" s="73" t="s">
        <v>64</v>
      </c>
      <c r="B69" s="76"/>
      <c r="C69" s="74">
        <v>1101569</v>
      </c>
      <c r="D69" s="74">
        <v>1564708</v>
      </c>
    </row>
    <row r="70" spans="1:4">
      <c r="A70" s="73" t="s">
        <v>65</v>
      </c>
      <c r="B70" s="76"/>
      <c r="C70" s="74">
        <v>2241509</v>
      </c>
      <c r="D70" s="74">
        <v>3222007</v>
      </c>
    </row>
    <row r="71" spans="1:4">
      <c r="A71" s="79"/>
      <c r="B71" s="64"/>
      <c r="C71" s="64"/>
      <c r="D71" s="64"/>
    </row>
    <row r="72" spans="1:4">
      <c r="A72" s="80" t="s">
        <v>66</v>
      </c>
      <c r="B72" s="64"/>
      <c r="C72" s="64"/>
      <c r="D72" s="64"/>
    </row>
    <row r="73" spans="1:4">
      <c r="A73" s="80"/>
      <c r="B73" s="64"/>
      <c r="C73" s="64"/>
      <c r="D73" s="64"/>
    </row>
    <row r="74" spans="1:4">
      <c r="A74" s="34" t="s">
        <v>229</v>
      </c>
      <c r="B74" s="41"/>
      <c r="C74" s="41"/>
      <c r="D74" s="41"/>
    </row>
    <row r="75" spans="1:4">
      <c r="A75" s="35"/>
      <c r="B75" s="42"/>
      <c r="C75" s="42"/>
      <c r="D75" s="42"/>
    </row>
    <row r="76" spans="1:4">
      <c r="A76" s="34" t="s">
        <v>228</v>
      </c>
      <c r="B76" s="43"/>
      <c r="C76" s="43"/>
      <c r="D76" s="43"/>
    </row>
    <row r="77" spans="1:4">
      <c r="A77" s="35"/>
      <c r="B77" s="81"/>
      <c r="C77" s="81"/>
      <c r="D77" s="81"/>
    </row>
    <row r="78" spans="1:4">
      <c r="A78" s="34" t="s">
        <v>226</v>
      </c>
      <c r="B78" s="81"/>
      <c r="C78" s="81"/>
      <c r="D78" s="81"/>
    </row>
    <row r="79" spans="1:4">
      <c r="A79" s="35"/>
      <c r="B79" s="81"/>
      <c r="C79" s="81"/>
      <c r="D79" s="81"/>
    </row>
    <row r="80" spans="1:4">
      <c r="A80" s="34" t="s">
        <v>227</v>
      </c>
      <c r="B80" s="81"/>
      <c r="C80" s="81"/>
      <c r="D80" s="81"/>
    </row>
    <row r="81" spans="1:7">
      <c r="A81" s="35"/>
      <c r="B81" s="81"/>
      <c r="C81" s="81"/>
      <c r="D81" s="81"/>
    </row>
    <row r="82" spans="1:7">
      <c r="A82" s="35" t="s">
        <v>67</v>
      </c>
      <c r="B82" s="81"/>
      <c r="C82" s="81"/>
      <c r="D82" s="81"/>
      <c r="E82" s="68"/>
      <c r="F82" s="64"/>
      <c r="G82" s="64"/>
    </row>
    <row r="83" spans="1:7">
      <c r="A83" s="68"/>
      <c r="B83" s="64"/>
      <c r="C83" s="65"/>
      <c r="D83" s="65"/>
      <c r="E83" s="75"/>
      <c r="F83" s="64"/>
      <c r="G83" s="64"/>
    </row>
    <row r="84" spans="1:7">
      <c r="A84" s="68"/>
      <c r="B84" s="64"/>
      <c r="C84" s="65"/>
      <c r="D84" s="65"/>
      <c r="E84" s="75"/>
      <c r="F84" s="68"/>
      <c r="G84" s="64"/>
    </row>
    <row r="85" spans="1:7">
      <c r="A85" s="82"/>
      <c r="B85" s="64"/>
      <c r="C85" s="65"/>
      <c r="D85" s="65"/>
      <c r="E85" s="75"/>
      <c r="F85" s="64"/>
      <c r="G85" s="64"/>
    </row>
    <row r="86" spans="1:7">
      <c r="A86" s="68"/>
      <c r="B86" s="64"/>
      <c r="C86" s="65"/>
      <c r="D86" s="65"/>
      <c r="E86" s="75"/>
      <c r="F86" s="64"/>
      <c r="G86" s="64"/>
    </row>
    <row r="87" spans="1:7">
      <c r="A87" s="68"/>
      <c r="B87" s="64"/>
      <c r="C87" s="65"/>
      <c r="D87" s="65"/>
      <c r="E87" s="75"/>
      <c r="F87" s="68"/>
      <c r="G87" s="64"/>
    </row>
    <row r="88" spans="1:7">
      <c r="A88" s="68"/>
      <c r="B88" s="64"/>
      <c r="C88" s="65"/>
      <c r="D88" s="65"/>
      <c r="E88" s="75"/>
      <c r="F88" s="68"/>
      <c r="G88" s="68"/>
    </row>
    <row r="89" spans="1:7">
      <c r="A89" s="68"/>
      <c r="B89" s="64"/>
      <c r="C89" s="65"/>
      <c r="D89" s="65"/>
      <c r="E89" s="75"/>
      <c r="F89" s="68"/>
      <c r="G89" s="75"/>
    </row>
    <row r="91" spans="1:7">
      <c r="A91" s="64"/>
      <c r="B91" s="75"/>
      <c r="C91" s="64"/>
      <c r="D91" s="64"/>
      <c r="E91" s="75"/>
      <c r="F91" s="64"/>
      <c r="G91" s="64"/>
    </row>
    <row r="92" spans="1:7">
      <c r="A92" s="64"/>
      <c r="B92" s="64"/>
      <c r="C92" s="64"/>
      <c r="D92" s="64"/>
      <c r="E92" s="75"/>
      <c r="F92" s="64"/>
      <c r="G92" s="64"/>
    </row>
    <row r="93" spans="1:7">
      <c r="A93" s="64"/>
      <c r="B93" s="64"/>
      <c r="C93" s="64"/>
      <c r="D93" s="64"/>
      <c r="E93" s="64"/>
      <c r="F93" s="64"/>
      <c r="G93" s="75"/>
    </row>
    <row r="94" spans="1:7">
      <c r="A94" s="64"/>
      <c r="B94" s="64"/>
      <c r="C94" s="64"/>
      <c r="D94" s="83"/>
      <c r="E94" s="83"/>
      <c r="F94" s="83"/>
      <c r="G94" s="84"/>
    </row>
    <row r="95" spans="1:7">
      <c r="D95" s="83"/>
      <c r="E95" s="83"/>
      <c r="F95" s="83"/>
      <c r="G95" s="84"/>
    </row>
    <row r="96" spans="1:7">
      <c r="D96" s="85"/>
      <c r="E96" s="86"/>
      <c r="F96" s="87"/>
      <c r="G96" s="84"/>
    </row>
    <row r="97" spans="4:7">
      <c r="D97" s="88"/>
      <c r="E97" s="86"/>
      <c r="F97" s="87"/>
      <c r="G97" s="84"/>
    </row>
    <row r="98" spans="4:7">
      <c r="D98" s="89"/>
      <c r="E98" s="87"/>
      <c r="F98" s="86"/>
      <c r="G98" s="84"/>
    </row>
    <row r="99" spans="4:7">
      <c r="D99" s="85"/>
      <c r="E99" s="86"/>
      <c r="F99" s="86"/>
      <c r="G99" s="84"/>
    </row>
    <row r="100" spans="4:7">
      <c r="D100" s="85"/>
      <c r="E100" s="86"/>
      <c r="F100" s="87"/>
      <c r="G100" s="90"/>
    </row>
    <row r="101" spans="4:7">
      <c r="D101" s="91"/>
      <c r="E101" s="91"/>
      <c r="F101" s="91"/>
      <c r="G101" s="91"/>
    </row>
  </sheetData>
  <mergeCells count="44">
    <mergeCell ref="HQ9:HV9"/>
    <mergeCell ref="HW9:IB9"/>
    <mergeCell ref="IC9:IF9"/>
    <mergeCell ref="A10:D10"/>
    <mergeCell ref="A12:D12"/>
    <mergeCell ref="GG9:GL9"/>
    <mergeCell ref="GM9:GR9"/>
    <mergeCell ref="GS9:GX9"/>
    <mergeCell ref="GY9:HD9"/>
    <mergeCell ref="HE9:HJ9"/>
    <mergeCell ref="HK9:HP9"/>
    <mergeCell ref="EW9:FB9"/>
    <mergeCell ref="FC9:FH9"/>
    <mergeCell ref="FI9:FN9"/>
    <mergeCell ref="FO9:FT9"/>
    <mergeCell ref="FU9:FZ9"/>
    <mergeCell ref="GA9:GF9"/>
    <mergeCell ref="DM9:DR9"/>
    <mergeCell ref="DS9:DX9"/>
    <mergeCell ref="DY9:ED9"/>
    <mergeCell ref="EE9:EJ9"/>
    <mergeCell ref="EK9:EP9"/>
    <mergeCell ref="EQ9:EV9"/>
    <mergeCell ref="DG9:DL9"/>
    <mergeCell ref="AS9:AX9"/>
    <mergeCell ref="AY9:BD9"/>
    <mergeCell ref="BE9:BJ9"/>
    <mergeCell ref="BK9:BP9"/>
    <mergeCell ref="BQ9:BV9"/>
    <mergeCell ref="BW9:CB9"/>
    <mergeCell ref="CC9:CH9"/>
    <mergeCell ref="CI9:CN9"/>
    <mergeCell ref="CO9:CT9"/>
    <mergeCell ref="CU9:CZ9"/>
    <mergeCell ref="DA9:DF9"/>
    <mergeCell ref="AM9:AR9"/>
    <mergeCell ref="A8:D8"/>
    <mergeCell ref="A9:D9"/>
    <mergeCell ref="E9:F9"/>
    <mergeCell ref="I9:N9"/>
    <mergeCell ref="O9:T9"/>
    <mergeCell ref="U9:Z9"/>
    <mergeCell ref="AA9:AF9"/>
    <mergeCell ref="AG9:AL9"/>
  </mergeCells>
  <pageMargins left="0.70866141732283472" right="0" top="0.74803149606299213" bottom="0.35433070866141736" header="0.31496062992125984" footer="0.31496062992125984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B41"/>
  <sheetViews>
    <sheetView topLeftCell="A11" workbookViewId="0">
      <selection activeCell="A5" sqref="A5:I41"/>
    </sheetView>
  </sheetViews>
  <sheetFormatPr defaultRowHeight="15"/>
  <cols>
    <col min="1" max="1" width="45" style="40" customWidth="1"/>
    <col min="2" max="2" width="11" style="40" bestFit="1" customWidth="1"/>
    <col min="3" max="3" width="13.5703125" style="40" customWidth="1"/>
    <col min="4" max="4" width="15.140625" style="40" customWidth="1"/>
    <col min="5" max="5" width="18.85546875" style="40" customWidth="1"/>
    <col min="6" max="6" width="15.140625" style="40" customWidth="1"/>
    <col min="7" max="7" width="17.5703125" style="40" customWidth="1"/>
    <col min="8" max="8" width="17.28515625" style="40" customWidth="1"/>
    <col min="9" max="9" width="16.28515625" style="40" customWidth="1"/>
    <col min="10" max="16384" width="9.140625" style="40"/>
  </cols>
  <sheetData>
    <row r="1" spans="1:236">
      <c r="A1" s="39"/>
      <c r="B1" s="39"/>
      <c r="C1" s="39"/>
      <c r="D1" s="39"/>
      <c r="E1" s="39"/>
      <c r="F1" s="7"/>
      <c r="G1" s="7"/>
      <c r="H1" s="8"/>
      <c r="I1" s="7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</row>
    <row r="3" spans="1:236">
      <c r="A3" s="9"/>
      <c r="B3" s="9"/>
      <c r="C3" s="9"/>
      <c r="D3" s="9"/>
      <c r="E3" s="9"/>
      <c r="F3" s="9"/>
      <c r="G3" s="9"/>
      <c r="H3" s="10"/>
      <c r="I3" s="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>
      <c r="A4" s="9"/>
      <c r="B4" s="9"/>
      <c r="C4" s="9"/>
      <c r="D4" s="9"/>
      <c r="E4" s="9"/>
      <c r="F4" s="9"/>
      <c r="G4" s="9"/>
      <c r="H4" s="9"/>
      <c r="I4" s="9"/>
      <c r="J4" s="24"/>
      <c r="K4" s="24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</row>
    <row r="5" spans="1:236">
      <c r="A5" s="98" t="s">
        <v>70</v>
      </c>
      <c r="B5" s="98"/>
      <c r="C5" s="98"/>
      <c r="D5" s="98"/>
      <c r="E5" s="98"/>
      <c r="F5" s="98"/>
      <c r="G5" s="98"/>
      <c r="H5" s="98"/>
      <c r="I5" s="9"/>
      <c r="J5" s="24"/>
      <c r="K5" s="24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</row>
    <row r="6" spans="1:236">
      <c r="A6" s="99" t="s">
        <v>233</v>
      </c>
      <c r="B6" s="99"/>
      <c r="C6" s="99"/>
      <c r="D6" s="99"/>
      <c r="E6" s="99"/>
      <c r="F6" s="99"/>
      <c r="G6" s="99"/>
      <c r="H6" s="99"/>
      <c r="I6" s="38"/>
      <c r="J6" s="100"/>
      <c r="K6" s="100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</row>
    <row r="7" spans="1:236">
      <c r="A7" s="101" t="s">
        <v>234</v>
      </c>
      <c r="B7" s="101"/>
      <c r="C7" s="101"/>
      <c r="D7" s="101"/>
      <c r="E7" s="101"/>
      <c r="F7" s="101"/>
      <c r="G7" s="101"/>
      <c r="H7" s="101"/>
      <c r="I7" s="9"/>
      <c r="J7" s="24"/>
      <c r="K7" s="24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</row>
    <row r="8" spans="1:236">
      <c r="A8" s="37"/>
      <c r="B8" s="37"/>
      <c r="C8" s="37"/>
      <c r="D8" s="37"/>
      <c r="E8" s="37"/>
      <c r="F8" s="37"/>
      <c r="G8" s="37"/>
      <c r="H8" s="9"/>
      <c r="I8" s="9"/>
      <c r="J8" s="24"/>
      <c r="K8" s="24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</row>
    <row r="9" spans="1:236" ht="15.75" thickBot="1">
      <c r="A9" s="9"/>
      <c r="B9" s="9"/>
      <c r="C9" s="9"/>
      <c r="D9" s="9"/>
      <c r="E9" s="9"/>
      <c r="F9" s="9"/>
      <c r="G9" s="9"/>
      <c r="H9" s="20"/>
      <c r="I9" s="9"/>
      <c r="J9" s="24"/>
      <c r="K9" s="24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</row>
    <row r="10" spans="1:236" ht="89.25" customHeight="1">
      <c r="A10" s="11"/>
      <c r="B10" s="12" t="s">
        <v>71</v>
      </c>
      <c r="C10" s="12" t="s">
        <v>72</v>
      </c>
      <c r="D10" s="12" t="s">
        <v>73</v>
      </c>
      <c r="E10" s="12" t="s">
        <v>74</v>
      </c>
      <c r="F10" s="12" t="s">
        <v>75</v>
      </c>
      <c r="G10" s="12" t="s">
        <v>76</v>
      </c>
      <c r="H10" s="12" t="s">
        <v>77</v>
      </c>
      <c r="I10" s="13" t="s">
        <v>78</v>
      </c>
      <c r="J10" s="24"/>
      <c r="K10" s="24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</row>
    <row r="11" spans="1:236">
      <c r="A11" s="14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21">
        <v>9</v>
      </c>
      <c r="J11" s="24"/>
      <c r="K11" s="24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</row>
    <row r="12" spans="1:236" ht="20.100000000000001" customHeight="1">
      <c r="A12" s="25" t="s">
        <v>79</v>
      </c>
      <c r="B12" s="26">
        <v>4287385</v>
      </c>
      <c r="C12" s="26">
        <v>-39305</v>
      </c>
      <c r="D12" s="6">
        <v>626055</v>
      </c>
      <c r="E12" s="6">
        <v>-431693</v>
      </c>
      <c r="F12" s="6">
        <v>791457</v>
      </c>
      <c r="G12" s="6">
        <v>0</v>
      </c>
      <c r="H12" s="6">
        <v>23889073</v>
      </c>
      <c r="I12" s="27">
        <v>29122972</v>
      </c>
      <c r="J12" s="24"/>
      <c r="K12" s="24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</row>
    <row r="13" spans="1:236" ht="20.100000000000001" customHeight="1">
      <c r="A13" s="28" t="s">
        <v>80</v>
      </c>
      <c r="B13" s="29"/>
      <c r="C13" s="29"/>
      <c r="D13" s="29"/>
      <c r="E13" s="29">
        <v>730553</v>
      </c>
      <c r="F13" s="29"/>
      <c r="G13" s="29">
        <v>160</v>
      </c>
      <c r="H13" s="29">
        <v>-160</v>
      </c>
      <c r="I13" s="30">
        <v>730553</v>
      </c>
      <c r="J13" s="24"/>
      <c r="K13" s="24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</row>
    <row r="14" spans="1:236" ht="20.100000000000001" customHeight="1">
      <c r="A14" s="28" t="s">
        <v>81</v>
      </c>
      <c r="B14" s="29"/>
      <c r="C14" s="29"/>
      <c r="D14" s="29"/>
      <c r="E14" s="29"/>
      <c r="F14" s="29"/>
      <c r="G14" s="29"/>
      <c r="H14" s="29">
        <v>4508929</v>
      </c>
      <c r="I14" s="30">
        <v>4508929</v>
      </c>
      <c r="J14" s="24"/>
      <c r="K14" s="24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</row>
    <row r="15" spans="1:236" ht="20.100000000000001" customHeight="1">
      <c r="A15" s="25" t="s">
        <v>82</v>
      </c>
      <c r="B15" s="26">
        <v>0</v>
      </c>
      <c r="C15" s="26">
        <v>0</v>
      </c>
      <c r="D15" s="26">
        <v>0</v>
      </c>
      <c r="E15" s="26">
        <v>730553</v>
      </c>
      <c r="F15" s="26">
        <v>0</v>
      </c>
      <c r="G15" s="26">
        <v>160</v>
      </c>
      <c r="H15" s="26">
        <v>4508769</v>
      </c>
      <c r="I15" s="27">
        <v>5239482</v>
      </c>
      <c r="J15" s="24"/>
      <c r="K15" s="24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</row>
    <row r="16" spans="1:236" ht="20.100000000000001" customHeight="1">
      <c r="A16" s="28" t="s">
        <v>83</v>
      </c>
      <c r="B16" s="29"/>
      <c r="C16" s="29"/>
      <c r="D16" s="29">
        <v>0</v>
      </c>
      <c r="E16" s="29"/>
      <c r="F16" s="29"/>
      <c r="G16" s="29"/>
      <c r="H16" s="29"/>
      <c r="I16" s="30">
        <v>0</v>
      </c>
      <c r="J16" s="24"/>
      <c r="K16" s="24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</row>
    <row r="17" spans="1:11" ht="20.100000000000001" customHeight="1">
      <c r="A17" s="28" t="s">
        <v>84</v>
      </c>
      <c r="B17" s="29"/>
      <c r="C17" s="29"/>
      <c r="D17" s="29"/>
      <c r="E17" s="29"/>
      <c r="F17" s="29"/>
      <c r="G17" s="29"/>
      <c r="H17" s="29"/>
      <c r="I17" s="30">
        <v>0</v>
      </c>
      <c r="J17" s="24"/>
      <c r="K17" s="24"/>
    </row>
    <row r="18" spans="1:11" ht="20.100000000000001" customHeight="1">
      <c r="A18" s="28" t="s">
        <v>85</v>
      </c>
      <c r="B18" s="29"/>
      <c r="C18" s="29"/>
      <c r="D18" s="29"/>
      <c r="E18" s="29"/>
      <c r="F18" s="29"/>
      <c r="G18" s="29"/>
      <c r="H18" s="29">
        <v>-11000004</v>
      </c>
      <c r="I18" s="30">
        <v>-11000004</v>
      </c>
      <c r="J18" s="24"/>
      <c r="K18" s="24"/>
    </row>
    <row r="19" spans="1:11" ht="20.100000000000001" customHeight="1">
      <c r="A19" s="28" t="s">
        <v>86</v>
      </c>
      <c r="B19" s="29"/>
      <c r="C19" s="29"/>
      <c r="D19" s="29"/>
      <c r="E19" s="29"/>
      <c r="F19" s="29">
        <v>-8163</v>
      </c>
      <c r="G19" s="29"/>
      <c r="H19" s="29">
        <v>8163</v>
      </c>
      <c r="I19" s="30">
        <v>0</v>
      </c>
      <c r="J19" s="24"/>
      <c r="K19" s="24"/>
    </row>
    <row r="20" spans="1:11" ht="20.100000000000001" customHeight="1">
      <c r="A20" s="25" t="s">
        <v>87</v>
      </c>
      <c r="B20" s="26">
        <v>4287385</v>
      </c>
      <c r="C20" s="26">
        <v>-39305</v>
      </c>
      <c r="D20" s="26">
        <v>626055</v>
      </c>
      <c r="E20" s="26">
        <v>298860</v>
      </c>
      <c r="F20" s="26">
        <v>783294</v>
      </c>
      <c r="G20" s="26">
        <v>160</v>
      </c>
      <c r="H20" s="26">
        <v>17406001</v>
      </c>
      <c r="I20" s="27">
        <v>23362450</v>
      </c>
      <c r="J20" s="24"/>
      <c r="K20" s="24"/>
    </row>
    <row r="21" spans="1:11" ht="20.100000000000001" customHeight="1">
      <c r="A21" s="28" t="s">
        <v>80</v>
      </c>
      <c r="B21" s="29"/>
      <c r="C21" s="29"/>
      <c r="D21" s="29"/>
      <c r="E21" s="29">
        <v>-8543</v>
      </c>
      <c r="F21" s="29">
        <v>-68664</v>
      </c>
      <c r="G21" s="29">
        <v>-186073</v>
      </c>
      <c r="H21" s="29">
        <v>186073</v>
      </c>
      <c r="I21" s="30">
        <v>-77207</v>
      </c>
      <c r="J21" s="31"/>
      <c r="K21" s="31"/>
    </row>
    <row r="22" spans="1:11" ht="20.100000000000001" customHeight="1">
      <c r="A22" s="28" t="s">
        <v>81</v>
      </c>
      <c r="B22" s="29"/>
      <c r="C22" s="29"/>
      <c r="D22" s="29"/>
      <c r="E22" s="29"/>
      <c r="F22" s="29"/>
      <c r="G22" s="29">
        <v>185913</v>
      </c>
      <c r="H22" s="29">
        <v>1077359</v>
      </c>
      <c r="I22" s="30">
        <v>1263272</v>
      </c>
      <c r="J22" s="24"/>
      <c r="K22" s="24"/>
    </row>
    <row r="23" spans="1:11" ht="20.100000000000001" customHeight="1">
      <c r="A23" s="25" t="s">
        <v>82</v>
      </c>
      <c r="B23" s="26">
        <v>0</v>
      </c>
      <c r="C23" s="26">
        <v>0</v>
      </c>
      <c r="D23" s="26">
        <v>0</v>
      </c>
      <c r="E23" s="26">
        <v>-8543</v>
      </c>
      <c r="F23" s="26">
        <v>-68664</v>
      </c>
      <c r="G23" s="26">
        <v>-160</v>
      </c>
      <c r="H23" s="26">
        <v>1263432</v>
      </c>
      <c r="I23" s="27">
        <v>1186065</v>
      </c>
      <c r="J23" s="24"/>
      <c r="K23" s="24"/>
    </row>
    <row r="24" spans="1:11" ht="20.100000000000001" customHeight="1">
      <c r="A24" s="28" t="s">
        <v>88</v>
      </c>
      <c r="B24" s="29"/>
      <c r="C24" s="29"/>
      <c r="D24" s="29"/>
      <c r="E24" s="29"/>
      <c r="F24" s="29"/>
      <c r="G24" s="29"/>
      <c r="H24" s="29"/>
      <c r="I24" s="30">
        <v>0</v>
      </c>
      <c r="J24" s="24"/>
      <c r="K24" s="24"/>
    </row>
    <row r="25" spans="1:11" ht="20.100000000000001" customHeight="1">
      <c r="A25" s="28" t="s">
        <v>236</v>
      </c>
      <c r="B25" s="29">
        <v>20214732</v>
      </c>
      <c r="C25" s="29"/>
      <c r="D25" s="29">
        <v>1468086</v>
      </c>
      <c r="E25" s="29"/>
      <c r="F25" s="29"/>
      <c r="G25" s="29"/>
      <c r="H25" s="29"/>
      <c r="I25" s="30">
        <v>21682818</v>
      </c>
      <c r="J25" s="24"/>
      <c r="K25" s="24"/>
    </row>
    <row r="26" spans="1:11" ht="20.100000000000001" customHeight="1">
      <c r="A26" s="28" t="s">
        <v>84</v>
      </c>
      <c r="B26" s="29"/>
      <c r="C26" s="29"/>
      <c r="D26" s="29"/>
      <c r="E26" s="29"/>
      <c r="F26" s="29"/>
      <c r="G26" s="29"/>
      <c r="H26" s="29"/>
      <c r="I26" s="30">
        <v>0</v>
      </c>
      <c r="J26" s="24"/>
      <c r="K26" s="24"/>
    </row>
    <row r="27" spans="1:11" ht="20.100000000000001" customHeight="1">
      <c r="A27" s="28" t="s">
        <v>85</v>
      </c>
      <c r="B27" s="29"/>
      <c r="C27" s="29"/>
      <c r="D27" s="29"/>
      <c r="E27" s="29"/>
      <c r="F27" s="29"/>
      <c r="G27" s="29"/>
      <c r="H27" s="29">
        <v>0</v>
      </c>
      <c r="I27" s="30">
        <v>0</v>
      </c>
      <c r="J27" s="24"/>
      <c r="K27" s="24"/>
    </row>
    <row r="28" spans="1:11" ht="20.100000000000001" customHeight="1">
      <c r="A28" s="28" t="s">
        <v>76</v>
      </c>
      <c r="B28" s="29"/>
      <c r="C28" s="29"/>
      <c r="D28" s="29"/>
      <c r="E28" s="29"/>
      <c r="F28" s="29"/>
      <c r="G28" s="29"/>
      <c r="H28" s="29">
        <v>-185915</v>
      </c>
      <c r="I28" s="30">
        <v>-185915</v>
      </c>
      <c r="J28" s="24"/>
      <c r="K28" s="24"/>
    </row>
    <row r="29" spans="1:11" ht="20.100000000000001" customHeight="1">
      <c r="A29" s="28" t="s">
        <v>86</v>
      </c>
      <c r="B29" s="32"/>
      <c r="C29" s="32"/>
      <c r="D29" s="32"/>
      <c r="E29" s="32"/>
      <c r="F29" s="32">
        <v>-5470</v>
      </c>
      <c r="G29" s="32"/>
      <c r="H29" s="32">
        <v>5470</v>
      </c>
      <c r="I29" s="30">
        <v>0</v>
      </c>
      <c r="J29" s="24"/>
      <c r="K29" s="24"/>
    </row>
    <row r="30" spans="1:11" ht="15.75" thickBot="1">
      <c r="A30" s="33" t="s">
        <v>237</v>
      </c>
      <c r="B30" s="16">
        <v>24502117</v>
      </c>
      <c r="C30" s="16">
        <v>-39305</v>
      </c>
      <c r="D30" s="16">
        <v>2094141</v>
      </c>
      <c r="E30" s="16">
        <v>290317</v>
      </c>
      <c r="F30" s="16">
        <v>709160</v>
      </c>
      <c r="G30" s="16">
        <v>0</v>
      </c>
      <c r="H30" s="16">
        <v>18488988</v>
      </c>
      <c r="I30" s="22">
        <v>46045418</v>
      </c>
      <c r="J30" s="24"/>
      <c r="K30" s="24"/>
    </row>
    <row r="31" spans="1:11">
      <c r="A31" s="17"/>
      <c r="B31" s="18"/>
      <c r="C31" s="18"/>
      <c r="D31" s="18"/>
      <c r="E31" s="18"/>
      <c r="F31" s="18"/>
      <c r="G31" s="23"/>
      <c r="H31" s="19"/>
      <c r="I31" s="24"/>
      <c r="J31" s="24"/>
    </row>
    <row r="33" spans="1:4">
      <c r="A33" s="34" t="s">
        <v>229</v>
      </c>
      <c r="B33" s="41"/>
      <c r="C33" s="41"/>
      <c r="D33" s="41"/>
    </row>
    <row r="34" spans="1:4">
      <c r="A34" s="35"/>
      <c r="B34" s="42"/>
      <c r="C34" s="42"/>
      <c r="D34" s="42"/>
    </row>
    <row r="35" spans="1:4">
      <c r="A35" s="34" t="s">
        <v>228</v>
      </c>
      <c r="B35" s="43"/>
      <c r="C35" s="43"/>
      <c r="D35" s="43"/>
    </row>
    <row r="36" spans="1:4">
      <c r="A36" s="35"/>
      <c r="B36" s="36"/>
      <c r="C36" s="36"/>
      <c r="D36" s="36"/>
    </row>
    <row r="37" spans="1:4">
      <c r="A37" s="34" t="s">
        <v>226</v>
      </c>
      <c r="B37" s="36"/>
      <c r="C37" s="36"/>
      <c r="D37" s="36"/>
    </row>
    <row r="38" spans="1:4">
      <c r="A38" s="35"/>
      <c r="B38" s="36"/>
      <c r="C38" s="36"/>
      <c r="D38" s="36"/>
    </row>
    <row r="39" spans="1:4">
      <c r="A39" s="34" t="s">
        <v>227</v>
      </c>
      <c r="B39" s="36"/>
      <c r="C39" s="36"/>
      <c r="D39" s="36"/>
    </row>
    <row r="40" spans="1:4">
      <c r="A40" s="35"/>
      <c r="B40" s="36"/>
      <c r="C40" s="36"/>
      <c r="D40" s="36"/>
    </row>
    <row r="41" spans="1:4">
      <c r="A41" s="35" t="s">
        <v>67</v>
      </c>
      <c r="B41" s="36"/>
      <c r="C41" s="36"/>
      <c r="D41" s="36"/>
    </row>
  </sheetData>
  <mergeCells count="42">
    <mergeCell ref="A7:H7"/>
    <mergeCell ref="GV6:HA6"/>
    <mergeCell ref="HB6:HG6"/>
    <mergeCell ref="HH6:HM6"/>
    <mergeCell ref="HN6:HS6"/>
    <mergeCell ref="EB6:EG6"/>
    <mergeCell ref="EH6:EM6"/>
    <mergeCell ref="EN6:ES6"/>
    <mergeCell ref="ET6:EY6"/>
    <mergeCell ref="EZ6:FE6"/>
    <mergeCell ref="FF6:FK6"/>
    <mergeCell ref="CR6:CW6"/>
    <mergeCell ref="CX6:DC6"/>
    <mergeCell ref="DD6:DI6"/>
    <mergeCell ref="DJ6:DO6"/>
    <mergeCell ref="DP6:DU6"/>
    <mergeCell ref="HT6:HY6"/>
    <mergeCell ref="HZ6:IB6"/>
    <mergeCell ref="FL6:FQ6"/>
    <mergeCell ref="FR6:FW6"/>
    <mergeCell ref="FX6:GC6"/>
    <mergeCell ref="GD6:GI6"/>
    <mergeCell ref="GJ6:GO6"/>
    <mergeCell ref="GP6:GU6"/>
    <mergeCell ref="DV6:EA6"/>
    <mergeCell ref="BH6:BM6"/>
    <mergeCell ref="BN6:BS6"/>
    <mergeCell ref="BT6:BY6"/>
    <mergeCell ref="BZ6:CE6"/>
    <mergeCell ref="CF6:CK6"/>
    <mergeCell ref="CL6:CQ6"/>
    <mergeCell ref="BB6:BG6"/>
    <mergeCell ref="A5:H5"/>
    <mergeCell ref="A6:H6"/>
    <mergeCell ref="J6:K6"/>
    <mergeCell ref="L6:Q6"/>
    <mergeCell ref="R6:W6"/>
    <mergeCell ref="X6:AC6"/>
    <mergeCell ref="AD6:AI6"/>
    <mergeCell ref="AJ6:AO6"/>
    <mergeCell ref="AP6:AU6"/>
    <mergeCell ref="AV6:BA6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бух. баланс</vt:lpstr>
      <vt:lpstr>отчет о П и У</vt:lpstr>
      <vt:lpstr>ДДС</vt:lpstr>
      <vt:lpstr>Капитал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Шакенова Айгуль</dc:creator>
  <cp:lastModifiedBy>Нускабаева Гулназым</cp:lastModifiedBy>
  <cp:lastPrinted>2018-11-19T10:37:23Z</cp:lastPrinted>
  <dcterms:created xsi:type="dcterms:W3CDTF">2018-07-31T06:12:50Z</dcterms:created>
  <dcterms:modified xsi:type="dcterms:W3CDTF">2018-11-19T10:51:16Z</dcterms:modified>
</cp:coreProperties>
</file>