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8265" activeTab="2"/>
  </bookViews>
  <sheets>
    <sheet name="баланс" sheetId="2" r:id="rId1"/>
    <sheet name="ОПУ" sheetId="4" r:id="rId2"/>
    <sheet name="ДДС" sheetId="3" r:id="rId3"/>
    <sheet name="СК" sheetId="5" r:id="rId4"/>
  </sheets>
  <definedNames>
    <definedName name="_xlnm.Print_Area" localSheetId="0">баланс!$A$1:$C$48</definedName>
    <definedName name="_xlnm.Print_Area" localSheetId="2">ДДС!$A$1:$C$59</definedName>
    <definedName name="_xlnm.Print_Area" localSheetId="1">ОПУ!$A$1:$C$38</definedName>
    <definedName name="_xlnm.Print_Area" localSheetId="3">СК!$A$1:$G$56</definedName>
  </definedNames>
  <calcPr calcId="124519"/>
</workbook>
</file>

<file path=xl/calcChain.xml><?xml version="1.0" encoding="utf-8"?>
<calcChain xmlns="http://schemas.openxmlformats.org/spreadsheetml/2006/main">
  <c r="A51" i="5"/>
  <c r="A49"/>
  <c r="A47"/>
  <c r="B47"/>
  <c r="C50" i="3"/>
  <c r="D46"/>
  <c r="D44"/>
  <c r="D41"/>
  <c r="D40"/>
  <c r="D38"/>
  <c r="D35"/>
  <c r="D33"/>
  <c r="D31"/>
  <c r="D27"/>
  <c r="D20"/>
  <c r="D18"/>
  <c r="D17"/>
  <c r="D14"/>
  <c r="A54"/>
  <c r="A35" i="4"/>
  <c r="D42" i="3"/>
  <c r="D37"/>
  <c r="D36"/>
  <c r="D32"/>
  <c r="D29"/>
  <c r="D28"/>
  <c r="D25"/>
  <c r="D24"/>
  <c r="D23"/>
  <c r="D22"/>
  <c r="D21"/>
  <c r="D16"/>
  <c r="A50"/>
  <c r="A52"/>
  <c r="A31" i="4"/>
  <c r="A33"/>
  <c r="D47" i="3"/>
  <c r="D39"/>
  <c r="D15"/>
  <c r="D13"/>
  <c r="D34"/>
  <c r="D30"/>
  <c r="D26"/>
  <c r="D45"/>
  <c r="A4" i="4"/>
  <c r="C49" i="3"/>
  <c r="A8" l="1"/>
  <c r="A5" i="5"/>
  <c r="D50" i="3"/>
  <c r="B50"/>
  <c r="D19"/>
  <c r="B49" l="1"/>
  <c r="D43"/>
</calcChain>
</file>

<file path=xl/comments1.xml><?xml version="1.0" encoding="utf-8"?>
<comments xmlns="http://schemas.openxmlformats.org/spreadsheetml/2006/main">
  <authors>
    <author>c.komarichev</author>
    <author>z.makhanbetova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c.komarichev:</t>
        </r>
        <r>
          <rPr>
            <sz val="8"/>
            <color indexed="81"/>
            <rFont val="Tahoma"/>
            <family val="2"/>
            <charset val="204"/>
          </rPr>
          <t xml:space="preserve">
на отчетную дату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04"/>
          </rPr>
          <t>c.komarichev:</t>
        </r>
        <r>
          <rPr>
            <sz val="8"/>
            <color indexed="81"/>
            <rFont val="Tahoma"/>
            <family val="2"/>
            <charset val="204"/>
          </rPr>
          <t xml:space="preserve">
за аналогичный период прошлого года.</t>
        </r>
      </text>
    </comment>
    <comment ref="B29" authorId="1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здесь формула чистый доход/1500 кол-во
</t>
        </r>
      </text>
    </comment>
  </commentList>
</comments>
</file>

<file path=xl/sharedStrings.xml><?xml version="1.0" encoding="utf-8"?>
<sst xmlns="http://schemas.openxmlformats.org/spreadsheetml/2006/main" count="163" uniqueCount="122">
  <si>
    <t xml:space="preserve">                                                                                                                   </t>
  </si>
  <si>
    <t>Форма №1</t>
  </si>
  <si>
    <t>Отчет о финансовом положении</t>
  </si>
  <si>
    <t>страховой (перестраховочной) организации АО СК "Лондон-Алматы"</t>
  </si>
  <si>
    <t>(в тысячах тенге)</t>
  </si>
  <si>
    <t>Наименование статьи</t>
  </si>
  <si>
    <t>на конец отчетного периода</t>
  </si>
  <si>
    <t>Активы</t>
  </si>
  <si>
    <t>Деньги и их эквиваленты</t>
  </si>
  <si>
    <t>Финансовые активы по справедливой стоимости, включенные в отчет о доходах и расходах</t>
  </si>
  <si>
    <t>Соглашение обратное РЕПО</t>
  </si>
  <si>
    <t>Средства в кредитных учреждениях</t>
  </si>
  <si>
    <t>Дебиторская задолженность по страхованию и перестрахованию</t>
  </si>
  <si>
    <t>Незаработанные страховые премии, доля перестраховщика</t>
  </si>
  <si>
    <t>Резервы по страховым убыткам и расходы по корректировке, доля перестраховщика</t>
  </si>
  <si>
    <t>Основные средства</t>
  </si>
  <si>
    <t>Налоговые активы</t>
  </si>
  <si>
    <t>Прочие активы</t>
  </si>
  <si>
    <t>Обязательства</t>
  </si>
  <si>
    <t>Кредиторская задолженность по страхованию и перестрахованию</t>
  </si>
  <si>
    <t>Незаработанные страховые премии</t>
  </si>
  <si>
    <t>Резервы по страховым убыткам и расходы по корректировке резерва</t>
  </si>
  <si>
    <t>Налоговые обязательства</t>
  </si>
  <si>
    <t>Прочие обязательства</t>
  </si>
  <si>
    <t>Капитал</t>
  </si>
  <si>
    <t>Уставный капитал</t>
  </si>
  <si>
    <t>Резервы</t>
  </si>
  <si>
    <t>Результаты переоценки</t>
  </si>
  <si>
    <t>Нераспределенный доход (Накопленный дефицит)</t>
  </si>
  <si>
    <t>Итого обязательств и собственного капитала</t>
  </si>
  <si>
    <t>Место для печати</t>
  </si>
  <si>
    <t>в том числе:</t>
  </si>
  <si>
    <t>Форма №3</t>
  </si>
  <si>
    <t>Отчет о движении денег (косвенный метод)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</si>
  <si>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</si>
  <si>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</si>
  <si>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Движение денег от операционной деятельности</t>
  </si>
  <si>
    <t>Доход /(убыток) до расхода по подоходному налогу</t>
  </si>
  <si>
    <t>Корректировки на:</t>
  </si>
  <si>
    <t>Изменение в технических резервах, за вычетом доли перестраховщика</t>
  </si>
  <si>
    <t>Убыток от выбытия основных средств</t>
  </si>
  <si>
    <t>Прочие провизии</t>
  </si>
  <si>
    <t>(Увеличение)/уменьшение в операционных активах</t>
  </si>
  <si>
    <t>Соглашения обратное РЕПО</t>
  </si>
  <si>
    <t>Увеличение в операционных обязательств</t>
  </si>
  <si>
    <t>Чистое движение денег от операционной деятельности до уплаты подоходного налога</t>
  </si>
  <si>
    <t>Подоходный налог уплаченный</t>
  </si>
  <si>
    <t>Убытки (претензии) оплаченные</t>
  </si>
  <si>
    <t>Чистое движение денег, использованных в операционной деятельности</t>
  </si>
  <si>
    <t>Движение денег от инвестиционной деятельности</t>
  </si>
  <si>
    <t>Покупка (продажа) ценных бумаг, удерживаемых до погашения</t>
  </si>
  <si>
    <t>Приобретение основных средств</t>
  </si>
  <si>
    <t>Поступления от выбытия основных средств</t>
  </si>
  <si>
    <t>Чистое движение денег, использованных в инвестиционной деятельности</t>
  </si>
  <si>
    <t>Движение денег от финансовой деятельности</t>
  </si>
  <si>
    <t>Взносы в уставный капитал (выпуск акций)</t>
  </si>
  <si>
    <t>Прочие поступления и платежи</t>
  </si>
  <si>
    <t>Чистое движение денег от финансовой деятельности</t>
  </si>
  <si>
    <t>Изменение в деньгах и их эквивалентах</t>
  </si>
  <si>
    <t>Деньги и их эквиваленты на начало года</t>
  </si>
  <si>
    <t>Деньги и их эквиваленты на конец года</t>
  </si>
  <si>
    <t>Телефон: 3110-777</t>
  </si>
  <si>
    <t xml:space="preserve">Форма №4 </t>
  </si>
  <si>
    <t>Отчет об изменениях в собственном капитале</t>
  </si>
  <si>
    <t>Изъятый капитал</t>
  </si>
  <si>
    <t>Резервный капитал и резерв предупредительных мероприятий</t>
  </si>
  <si>
    <t>Нераспределенный доход (непокрытый убыток)</t>
  </si>
  <si>
    <t>Итого</t>
  </si>
  <si>
    <t>Сальдо на начало предыдущего периода</t>
  </si>
  <si>
    <t>Изменения в учетной политике и корректировка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</si>
  <si>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</si>
  <si>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</si>
  <si>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</si>
  <si>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</si>
  <si>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</si>
  <si>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</si>
  <si>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</si>
  <si>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</si>
  <si>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</si>
  <si>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</si>
  <si>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</si>
  <si>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</si>
  <si>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</si>
  <si>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</si>
  <si>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</si>
  <si>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</si>
  <si>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</si>
  <si>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</si>
  <si>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Телефон: 311-0-777</t>
  </si>
  <si>
    <t>Страховые премии, переданные на перестрахование</t>
  </si>
  <si>
    <t>форма №2</t>
  </si>
  <si>
    <t>Отчет о совокупном доходе</t>
  </si>
  <si>
    <t>Начисленные страховые премии, общая сумма</t>
  </si>
  <si>
    <t>Начисленные страховые премии за минусом переданных на перестрахование</t>
  </si>
  <si>
    <t xml:space="preserve">Изменение в резерве незаработанных страховых премий, нетто </t>
  </si>
  <si>
    <t>Заработанные страховые премии, за вычетом перестрахования</t>
  </si>
  <si>
    <t xml:space="preserve">Понесенные убытки, общая сумма </t>
  </si>
  <si>
    <t xml:space="preserve">Понесенные убытки, доля перестраховщика </t>
  </si>
  <si>
    <t>Понесенные убытки, за вычетом перестрахования</t>
  </si>
  <si>
    <t>Комиссионные расходы по страхованию</t>
  </si>
  <si>
    <t>Комиссионные доходы по перестрахованию</t>
  </si>
  <si>
    <t>Комиссионные расходы (нетто)</t>
  </si>
  <si>
    <t>Заработная плата и расходы на персонал</t>
  </si>
  <si>
    <t>Инвестиционный доход</t>
  </si>
  <si>
    <t xml:space="preserve">Доходы за минусом расходов по операциям с иностранной валютой </t>
  </si>
  <si>
    <t xml:space="preserve">Административные и операционные расходы </t>
  </si>
  <si>
    <t>Амортизация</t>
  </si>
  <si>
    <t>Прочие операционные (расходы) /доходы</t>
  </si>
  <si>
    <t>Операционные расходы</t>
  </si>
  <si>
    <t>Расход по подоходному налогу</t>
  </si>
  <si>
    <t>Чистый доход /(убыток)</t>
  </si>
  <si>
    <t>Базовая прибыль на одну простую акцию</t>
  </si>
  <si>
    <t>Балансовая стоимость одной простой акции в тенге</t>
  </si>
  <si>
    <t>на конец предыдущего года</t>
  </si>
  <si>
    <t>12+13+14+15</t>
  </si>
  <si>
    <t>22+23+24</t>
  </si>
  <si>
    <t>с опу резервы</t>
  </si>
  <si>
    <t>Главный бухгалтер Маханбетова З. Ж.</t>
  </si>
  <si>
    <t>Исполнитель Маханбетова З. Ж.</t>
  </si>
  <si>
    <t xml:space="preserve">разница - это сумма на кастодиальном счете </t>
  </si>
  <si>
    <t>по состоянию на 01.04.2015 г.</t>
  </si>
  <si>
    <t xml:space="preserve">Заместитель Председателя Правления Сайбулатова Р. Е.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</si>
</sst>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_-;\-* #,##0_-;_-* &quot;-&quot;??_-;_-@_-"/>
  </numFmts>
  <fonts count="32"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name val="Times New Roman"/>
      <family val="1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indexed="18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5" applyNumberFormat="0" applyAlignment="0" applyProtection="0"/>
    <xf numFmtId="0" fontId="8" fillId="27" borderId="6" applyNumberFormat="0" applyAlignment="0" applyProtection="0"/>
    <xf numFmtId="0" fontId="9" fillId="27" borderId="5" applyNumberForma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28" borderId="11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" fillId="0" borderId="0"/>
    <xf numFmtId="0" fontId="1" fillId="0" borderId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1" borderId="12" applyNumberFormat="0" applyFont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1" fillId="32" borderId="0" applyNumberFormat="0" applyBorder="0" applyAlignment="0" applyProtection="0"/>
  </cellStyleXfs>
  <cellXfs count="122">
    <xf numFmtId="0" fontId="0" fillId="0" borderId="0" xfId="0"/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top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/>
    </xf>
    <xf numFmtId="3" fontId="22" fillId="0" borderId="1" xfId="0" applyNumberFormat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/>
    </xf>
    <xf numFmtId="3" fontId="25" fillId="0" borderId="0" xfId="0" applyNumberFormat="1" applyFont="1" applyFill="1" applyAlignment="1" applyProtection="1">
      <alignment horizontal="center" vertical="top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22" fillId="0" borderId="0" xfId="0" applyFont="1" applyFill="1" applyAlignment="1" applyProtection="1">
      <alignment horizontal="center" vertical="top"/>
      <protection locked="0"/>
    </xf>
    <xf numFmtId="0" fontId="24" fillId="0" borderId="0" xfId="0" applyFont="1" applyFill="1" applyAlignment="1" applyProtection="1">
      <alignment horizontal="center" vertical="top"/>
      <protection locked="0"/>
    </xf>
    <xf numFmtId="3" fontId="26" fillId="0" borderId="0" xfId="0" applyNumberFormat="1" applyFont="1" applyFill="1" applyAlignment="1" applyProtection="1">
      <alignment horizontal="center" vertical="top"/>
      <protection locked="0"/>
    </xf>
    <xf numFmtId="3" fontId="22" fillId="0" borderId="0" xfId="0" applyNumberFormat="1" applyFont="1" applyFill="1" applyAlignment="1" applyProtection="1">
      <alignment horizontal="center" vertical="top"/>
      <protection locked="0"/>
    </xf>
    <xf numFmtId="0" fontId="27" fillId="0" borderId="0" xfId="0" applyFont="1" applyFill="1"/>
    <xf numFmtId="43" fontId="24" fillId="0" borderId="0" xfId="43" applyFont="1" applyFill="1"/>
    <xf numFmtId="0" fontId="27" fillId="0" borderId="14" xfId="0" applyFont="1" applyFill="1" applyBorder="1" applyAlignment="1">
      <alignment horizontal="center" vertical="top" wrapText="1"/>
    </xf>
    <xf numFmtId="164" fontId="27" fillId="0" borderId="14" xfId="43" applyNumberFormat="1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vertical="top" wrapText="1"/>
    </xf>
    <xf numFmtId="164" fontId="28" fillId="0" borderId="14" xfId="43" applyNumberFormat="1" applyFont="1" applyFill="1" applyBorder="1" applyAlignment="1">
      <alignment horizontal="right" vertical="top" wrapText="1"/>
    </xf>
    <xf numFmtId="0" fontId="27" fillId="0" borderId="14" xfId="0" applyFont="1" applyFill="1" applyBorder="1" applyAlignment="1">
      <alignment vertical="top" wrapText="1"/>
    </xf>
    <xf numFmtId="164" fontId="22" fillId="0" borderId="14" xfId="43" applyNumberFormat="1" applyFont="1" applyFill="1" applyBorder="1" applyAlignment="1">
      <alignment horizontal="right" vertical="top" wrapText="1"/>
    </xf>
    <xf numFmtId="164" fontId="23" fillId="0" borderId="14" xfId="43" applyNumberFormat="1" applyFont="1" applyFill="1" applyBorder="1" applyAlignment="1">
      <alignment horizontal="right" vertical="top" wrapText="1"/>
    </xf>
    <xf numFmtId="164" fontId="22" fillId="0" borderId="0" xfId="43" applyNumberFormat="1" applyFont="1" applyFill="1"/>
    <xf numFmtId="0" fontId="29" fillId="0" borderId="1" xfId="0" applyFont="1" applyFill="1" applyBorder="1" applyAlignment="1">
      <alignment wrapText="1"/>
    </xf>
    <xf numFmtId="43" fontId="22" fillId="0" borderId="1" xfId="43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wrapText="1"/>
    </xf>
    <xf numFmtId="43" fontId="22" fillId="0" borderId="0" xfId="43" applyNumberFormat="1" applyFont="1" applyFill="1" applyBorder="1" applyAlignment="1">
      <alignment horizontal="center" vertical="top"/>
    </xf>
    <xf numFmtId="0" fontId="22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vertical="top"/>
      <protection locked="0"/>
    </xf>
    <xf numFmtId="3" fontId="24" fillId="0" borderId="0" xfId="0" applyNumberFormat="1" applyFont="1" applyFill="1" applyAlignment="1" applyProtection="1">
      <alignment horizontal="center" vertical="top"/>
      <protection locked="0"/>
    </xf>
    <xf numFmtId="0" fontId="24" fillId="0" borderId="0" xfId="0" applyFont="1" applyFill="1" applyProtection="1">
      <protection locked="0"/>
    </xf>
    <xf numFmtId="0" fontId="22" fillId="0" borderId="0" xfId="0" applyFont="1" applyFill="1" applyAlignment="1">
      <alignment horizontal="left" vertical="top"/>
    </xf>
    <xf numFmtId="0" fontId="2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wrapText="1"/>
    </xf>
    <xf numFmtId="3" fontId="22" fillId="0" borderId="1" xfId="0" applyNumberFormat="1" applyFont="1" applyFill="1" applyBorder="1" applyAlignment="1">
      <alignment horizontal="right"/>
    </xf>
    <xf numFmtId="3" fontId="22" fillId="0" borderId="1" xfId="43" applyNumberFormat="1" applyFont="1" applyFill="1" applyBorder="1" applyAlignment="1">
      <alignment horizontal="right"/>
    </xf>
    <xf numFmtId="0" fontId="29" fillId="0" borderId="1" xfId="0" applyFont="1" applyFill="1" applyBorder="1" applyAlignment="1">
      <alignment horizontal="left" wrapText="1"/>
    </xf>
    <xf numFmtId="3" fontId="23" fillId="0" borderId="1" xfId="0" applyNumberFormat="1" applyFont="1" applyFill="1" applyBorder="1" applyAlignment="1">
      <alignment horizontal="right"/>
    </xf>
    <xf numFmtId="3" fontId="23" fillId="0" borderId="1" xfId="43" applyNumberFormat="1" applyFont="1" applyFill="1" applyBorder="1" applyAlignment="1">
      <alignment horizontal="right"/>
    </xf>
    <xf numFmtId="43" fontId="24" fillId="0" borderId="0" xfId="0" applyNumberFormat="1" applyFont="1" applyFill="1"/>
    <xf numFmtId="0" fontId="25" fillId="0" borderId="0" xfId="0" applyFont="1" applyFill="1" applyBorder="1" applyAlignment="1">
      <alignment horizontal="left" vertical="top"/>
    </xf>
    <xf numFmtId="4" fontId="22" fillId="0" borderId="1" xfId="0" applyNumberFormat="1" applyFont="1" applyFill="1" applyBorder="1" applyAlignment="1">
      <alignment vertical="top"/>
    </xf>
    <xf numFmtId="4" fontId="22" fillId="0" borderId="1" xfId="43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top"/>
    </xf>
    <xf numFmtId="3" fontId="26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Alignment="1" applyProtection="1">
      <alignment vertical="top"/>
      <protection locked="0"/>
    </xf>
    <xf numFmtId="3" fontId="24" fillId="0" borderId="0" xfId="0" applyNumberFormat="1" applyFont="1" applyFill="1" applyAlignment="1" applyProtection="1">
      <alignment vertical="top"/>
      <protection locked="0"/>
    </xf>
    <xf numFmtId="0" fontId="27" fillId="0" borderId="15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vertical="top" wrapText="1"/>
    </xf>
    <xf numFmtId="3" fontId="27" fillId="0" borderId="17" xfId="0" applyNumberFormat="1" applyFont="1" applyFill="1" applyBorder="1" applyAlignment="1">
      <alignment horizontal="right" wrapText="1"/>
    </xf>
    <xf numFmtId="3" fontId="24" fillId="0" borderId="0" xfId="0" applyNumberFormat="1" applyFont="1" applyFill="1"/>
    <xf numFmtId="3" fontId="24" fillId="0" borderId="17" xfId="0" applyNumberFormat="1" applyFont="1" applyFill="1" applyBorder="1" applyAlignment="1">
      <alignment vertical="top" wrapText="1"/>
    </xf>
    <xf numFmtId="3" fontId="27" fillId="0" borderId="17" xfId="0" applyNumberFormat="1" applyFont="1" applyFill="1" applyBorder="1" applyAlignment="1">
      <alignment horizontal="right" vertical="top" wrapText="1"/>
    </xf>
    <xf numFmtId="0" fontId="24" fillId="0" borderId="16" xfId="0" applyFont="1" applyFill="1" applyBorder="1" applyAlignment="1">
      <alignment vertical="top" wrapText="1"/>
    </xf>
    <xf numFmtId="3" fontId="28" fillId="0" borderId="17" xfId="0" applyNumberFormat="1" applyFont="1" applyFill="1" applyBorder="1" applyAlignment="1">
      <alignment horizontal="right" vertical="top" wrapText="1"/>
    </xf>
    <xf numFmtId="0" fontId="25" fillId="0" borderId="0" xfId="0" applyFont="1" applyFill="1"/>
    <xf numFmtId="3" fontId="26" fillId="0" borderId="0" xfId="0" applyNumberFormat="1" applyFont="1" applyFill="1"/>
    <xf numFmtId="0" fontId="25" fillId="0" borderId="0" xfId="0" applyFont="1" applyFill="1" applyAlignment="1" applyProtection="1">
      <alignment vertical="top"/>
      <protection locked="0"/>
    </xf>
    <xf numFmtId="0" fontId="22" fillId="0" borderId="4" xfId="0" applyFont="1" applyFill="1" applyBorder="1" applyAlignment="1" applyProtection="1">
      <alignment vertical="top"/>
      <protection locked="0"/>
    </xf>
    <xf numFmtId="0" fontId="22" fillId="0" borderId="0" xfId="0" applyFont="1" applyFill="1" applyProtection="1">
      <protection locked="0"/>
    </xf>
    <xf numFmtId="3" fontId="22" fillId="0" borderId="1" xfId="43" applyNumberFormat="1" applyFont="1" applyFill="1" applyBorder="1" applyAlignment="1">
      <alignment vertical="top"/>
    </xf>
    <xf numFmtId="3" fontId="26" fillId="0" borderId="4" xfId="0" applyNumberFormat="1" applyFont="1" applyFill="1" applyBorder="1" applyAlignment="1">
      <alignment horizontal="center" vertical="top"/>
    </xf>
    <xf numFmtId="3" fontId="24" fillId="0" borderId="4" xfId="0" applyNumberFormat="1" applyFont="1" applyFill="1" applyBorder="1" applyAlignment="1" applyProtection="1">
      <alignment vertical="top"/>
      <protection locked="0"/>
    </xf>
    <xf numFmtId="0" fontId="24" fillId="0" borderId="4" xfId="0" applyFont="1" applyFill="1" applyBorder="1" applyAlignment="1" applyProtection="1">
      <alignment vertical="top"/>
      <protection locked="0"/>
    </xf>
    <xf numFmtId="0" fontId="25" fillId="0" borderId="4" xfId="0" applyFont="1" applyFill="1" applyBorder="1" applyAlignment="1" applyProtection="1">
      <alignment vertical="top"/>
      <protection locked="0"/>
    </xf>
    <xf numFmtId="3" fontId="25" fillId="0" borderId="0" xfId="36" applyNumberFormat="1" applyFont="1" applyFill="1" applyBorder="1" applyAlignment="1">
      <alignment horizontal="center" vertical="top"/>
    </xf>
    <xf numFmtId="3" fontId="30" fillId="0" borderId="0" xfId="0" applyNumberFormat="1" applyFont="1" applyFill="1" applyBorder="1" applyAlignment="1">
      <alignment horizontal="center" vertical="top"/>
    </xf>
    <xf numFmtId="0" fontId="25" fillId="0" borderId="16" xfId="0" applyFont="1" applyFill="1" applyBorder="1" applyAlignment="1">
      <alignment vertical="top" wrapText="1"/>
    </xf>
    <xf numFmtId="3" fontId="25" fillId="0" borderId="17" xfId="0" applyNumberFormat="1" applyFont="1" applyFill="1" applyBorder="1" applyAlignment="1">
      <alignment vertical="top" wrapText="1"/>
    </xf>
    <xf numFmtId="3" fontId="26" fillId="0" borderId="4" xfId="0" applyNumberFormat="1" applyFont="1" applyFill="1" applyBorder="1" applyAlignment="1" applyProtection="1">
      <alignment horizontal="center" vertical="top"/>
      <protection locked="0"/>
    </xf>
    <xf numFmtId="3" fontId="22" fillId="0" borderId="1" xfId="0" applyNumberFormat="1" applyFont="1" applyFill="1" applyBorder="1" applyAlignment="1">
      <alignment vertical="top"/>
    </xf>
    <xf numFmtId="3" fontId="26" fillId="0" borderId="0" xfId="0" applyNumberFormat="1" applyFont="1" applyFill="1" applyAlignment="1" applyProtection="1">
      <alignment vertical="top"/>
      <protection locked="0"/>
    </xf>
    <xf numFmtId="3" fontId="26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2" fillId="0" borderId="0" xfId="0" applyFont="1" applyFill="1" applyAlignment="1">
      <alignment horizontal="right" vertical="top"/>
    </xf>
    <xf numFmtId="0" fontId="23" fillId="0" borderId="1" xfId="37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top" wrapText="1"/>
    </xf>
    <xf numFmtId="165" fontId="22" fillId="0" borderId="1" xfId="43" applyNumberFormat="1" applyFont="1" applyFill="1" applyBorder="1" applyAlignment="1">
      <alignment horizontal="center" vertical="top"/>
    </xf>
    <xf numFmtId="165" fontId="22" fillId="0" borderId="1" xfId="43" applyNumberFormat="1" applyFont="1" applyFill="1" applyBorder="1" applyAlignment="1">
      <alignment vertical="top"/>
    </xf>
    <xf numFmtId="0" fontId="22" fillId="0" borderId="1" xfId="0" applyFont="1" applyFill="1" applyBorder="1" applyAlignment="1">
      <alignment vertical="center" wrapText="1"/>
    </xf>
    <xf numFmtId="165" fontId="22" fillId="0" borderId="1" xfId="43" applyNumberFormat="1" applyFont="1" applyFill="1" applyBorder="1" applyAlignment="1" applyProtection="1">
      <alignment vertical="top"/>
      <protection locked="0"/>
    </xf>
    <xf numFmtId="0" fontId="22" fillId="0" borderId="1" xfId="37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top" wrapText="1"/>
    </xf>
    <xf numFmtId="0" fontId="22" fillId="0" borderId="2" xfId="37" applyFont="1" applyFill="1" applyBorder="1" applyAlignment="1">
      <alignment vertical="center" wrapText="1"/>
    </xf>
    <xf numFmtId="0" fontId="22" fillId="0" borderId="1" xfId="37" applyFont="1" applyFill="1" applyBorder="1" applyAlignment="1">
      <alignment horizontal="left" vertical="center" wrapText="1" indent="1"/>
    </xf>
    <xf numFmtId="3" fontId="22" fillId="0" borderId="1" xfId="0" applyNumberFormat="1" applyFont="1" applyFill="1" applyBorder="1" applyAlignment="1" applyProtection="1">
      <alignment vertical="top"/>
      <protection locked="0"/>
    </xf>
    <xf numFmtId="3" fontId="22" fillId="0" borderId="3" xfId="0" applyNumberFormat="1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Alignment="1" applyProtection="1">
      <alignment vertical="top"/>
      <protection locked="0"/>
    </xf>
    <xf numFmtId="0" fontId="22" fillId="0" borderId="0" xfId="0" applyFont="1" applyFill="1" applyBorder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vertical="top" wrapText="1"/>
      <protection locked="0"/>
    </xf>
    <xf numFmtId="0" fontId="22" fillId="0" borderId="0" xfId="0" applyFont="1" applyFill="1" applyAlignment="1">
      <alignment vertical="top" wrapText="1"/>
    </xf>
    <xf numFmtId="0" fontId="26" fillId="0" borderId="0" xfId="0" applyFont="1" applyFill="1"/>
    <xf numFmtId="0" fontId="26" fillId="0" borderId="0" xfId="0" applyFont="1" applyFill="1" applyAlignment="1" applyProtection="1">
      <alignment horizontal="center" vertical="top"/>
      <protection locked="0"/>
    </xf>
    <xf numFmtId="0" fontId="24" fillId="0" borderId="0" xfId="0" applyFont="1" applyFill="1"/>
    <xf numFmtId="165" fontId="23" fillId="0" borderId="1" xfId="43" applyNumberFormat="1" applyFont="1" applyFill="1" applyBorder="1" applyAlignment="1">
      <alignment horizontal="center" vertical="top"/>
    </xf>
    <xf numFmtId="165" fontId="23" fillId="0" borderId="1" xfId="43" applyNumberFormat="1" applyFont="1" applyFill="1" applyBorder="1" applyAlignment="1">
      <alignment vertical="top"/>
    </xf>
    <xf numFmtId="165" fontId="23" fillId="0" borderId="1" xfId="43" applyNumberFormat="1" applyFont="1" applyFill="1" applyBorder="1" applyAlignment="1" applyProtection="1">
      <alignment vertical="top"/>
      <protection locked="0"/>
    </xf>
    <xf numFmtId="3" fontId="23" fillId="0" borderId="1" xfId="0" applyNumberFormat="1" applyFont="1" applyFill="1" applyBorder="1" applyAlignment="1">
      <alignment vertical="top"/>
    </xf>
    <xf numFmtId="0" fontId="22" fillId="0" borderId="4" xfId="0" applyFont="1" applyFill="1" applyBorder="1" applyAlignment="1">
      <alignment vertical="top"/>
    </xf>
    <xf numFmtId="0" fontId="28" fillId="0" borderId="18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43" fontId="28" fillId="0" borderId="18" xfId="43" applyFont="1" applyFill="1" applyBorder="1" applyAlignment="1">
      <alignment horizontal="center" vertical="top" wrapText="1"/>
    </xf>
    <xf numFmtId="43" fontId="28" fillId="0" borderId="16" xfId="43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right" wrapText="1"/>
    </xf>
    <xf numFmtId="0" fontId="24" fillId="0" borderId="0" xfId="0" applyFont="1" applyFill="1"/>
    <xf numFmtId="0" fontId="28" fillId="0" borderId="0" xfId="0" applyFont="1" applyFill="1" applyAlignment="1">
      <alignment horizontal="center" wrapText="1"/>
    </xf>
    <xf numFmtId="0" fontId="31" fillId="0" borderId="0" xfId="0" applyFont="1" applyFill="1"/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 applyProtection="1">
      <alignment horizontal="center" vertical="top"/>
      <protection locked="0"/>
    </xf>
    <xf numFmtId="0" fontId="23" fillId="0" borderId="4" xfId="0" applyFont="1" applyFill="1" applyBorder="1" applyAlignment="1" applyProtection="1">
      <alignment horizontal="center" vertical="top"/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Формы фин.отчетности по ПП №241" xfId="36"/>
    <cellStyle name="Обычный_Формы ФО для НПФ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Финансовый" xfId="43" builtinId="3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48"/>
  <sheetViews>
    <sheetView showGridLines="0" view="pageBreakPreview" topLeftCell="A22" zoomScale="85" zoomScaleSheetLayoutView="85" workbookViewId="0">
      <selection activeCell="A40" sqref="A40"/>
    </sheetView>
  </sheetViews>
  <sheetFormatPr defaultRowHeight="12.75"/>
  <cols>
    <col min="1" max="1" width="63.42578125" style="103" customWidth="1"/>
    <col min="2" max="3" width="25" style="18" customWidth="1"/>
    <col min="4" max="16384" width="9.140625" style="103"/>
  </cols>
  <sheetData>
    <row r="1" spans="1:4">
      <c r="A1" s="17" t="s">
        <v>0</v>
      </c>
    </row>
    <row r="3" spans="1:4">
      <c r="A3" s="113" t="s">
        <v>1</v>
      </c>
      <c r="B3" s="114"/>
      <c r="C3" s="114"/>
    </row>
    <row r="6" spans="1:4">
      <c r="A6" s="115" t="s">
        <v>2</v>
      </c>
      <c r="B6" s="116"/>
      <c r="C6" s="116"/>
    </row>
    <row r="7" spans="1:4">
      <c r="A7" s="115" t="s">
        <v>3</v>
      </c>
      <c r="B7" s="116"/>
      <c r="C7" s="116"/>
    </row>
    <row r="8" spans="1:4">
      <c r="A8" s="115" t="s">
        <v>120</v>
      </c>
      <c r="B8" s="116"/>
      <c r="C8" s="116"/>
    </row>
    <row r="9" spans="1:4">
      <c r="A9" s="113" t="s">
        <v>4</v>
      </c>
      <c r="B9" s="114"/>
      <c r="C9" s="114"/>
    </row>
    <row r="10" spans="1:4" ht="15.75" customHeight="1">
      <c r="A10" s="109" t="s">
        <v>5</v>
      </c>
      <c r="B10" s="111" t="s">
        <v>6</v>
      </c>
      <c r="C10" s="117" t="s">
        <v>113</v>
      </c>
    </row>
    <row r="11" spans="1:4">
      <c r="A11" s="110"/>
      <c r="B11" s="112"/>
      <c r="C11" s="118"/>
    </row>
    <row r="12" spans="1:4">
      <c r="A12" s="19">
        <v>1</v>
      </c>
      <c r="B12" s="20">
        <v>2</v>
      </c>
      <c r="C12" s="20">
        <v>3</v>
      </c>
    </row>
    <row r="13" spans="1:4">
      <c r="A13" s="21" t="s">
        <v>7</v>
      </c>
      <c r="B13" s="22">
        <v>10610453</v>
      </c>
      <c r="C13" s="22">
        <v>11078531</v>
      </c>
    </row>
    <row r="14" spans="1:4">
      <c r="A14" s="23" t="s">
        <v>8</v>
      </c>
      <c r="B14" s="24">
        <v>96016</v>
      </c>
      <c r="C14" s="24">
        <v>191313</v>
      </c>
      <c r="D14" s="103" t="s">
        <v>119</v>
      </c>
    </row>
    <row r="15" spans="1:4" ht="25.5">
      <c r="A15" s="23" t="s">
        <v>9</v>
      </c>
      <c r="B15" s="24">
        <v>7347354</v>
      </c>
      <c r="C15" s="24">
        <v>7750541</v>
      </c>
    </row>
    <row r="16" spans="1:4">
      <c r="A16" s="23" t="s">
        <v>10</v>
      </c>
      <c r="B16" s="24">
        <v>0</v>
      </c>
      <c r="C16" s="24">
        <v>70000</v>
      </c>
    </row>
    <row r="17" spans="1:3">
      <c r="A17" s="23" t="s">
        <v>11</v>
      </c>
      <c r="B17" s="24">
        <v>775812</v>
      </c>
      <c r="C17" s="24">
        <v>483482</v>
      </c>
    </row>
    <row r="18" spans="1:3">
      <c r="A18" s="23" t="s">
        <v>12</v>
      </c>
      <c r="B18" s="24">
        <v>218114</v>
      </c>
      <c r="C18" s="24">
        <v>437063</v>
      </c>
    </row>
    <row r="19" spans="1:3">
      <c r="A19" s="23" t="s">
        <v>13</v>
      </c>
      <c r="B19" s="24">
        <v>536087</v>
      </c>
      <c r="C19" s="24">
        <v>560259</v>
      </c>
    </row>
    <row r="20" spans="1:3" ht="25.5">
      <c r="A20" s="23" t="s">
        <v>14</v>
      </c>
      <c r="B20" s="24">
        <v>205500</v>
      </c>
      <c r="C20" s="24">
        <v>166166</v>
      </c>
    </row>
    <row r="21" spans="1:3">
      <c r="A21" s="23" t="s">
        <v>15</v>
      </c>
      <c r="B21" s="24">
        <v>359435</v>
      </c>
      <c r="C21" s="24">
        <v>374620</v>
      </c>
    </row>
    <row r="22" spans="1:3">
      <c r="A22" s="23" t="s">
        <v>16</v>
      </c>
      <c r="B22" s="24">
        <v>216994</v>
      </c>
      <c r="C22" s="24">
        <v>189699</v>
      </c>
    </row>
    <row r="23" spans="1:3">
      <c r="A23" s="23" t="s">
        <v>17</v>
      </c>
      <c r="B23" s="24">
        <v>855141</v>
      </c>
      <c r="C23" s="24">
        <v>855388</v>
      </c>
    </row>
    <row r="24" spans="1:3">
      <c r="A24" s="21" t="s">
        <v>18</v>
      </c>
      <c r="B24" s="25">
        <v>3740656</v>
      </c>
      <c r="C24" s="25">
        <v>4079956</v>
      </c>
    </row>
    <row r="25" spans="1:3">
      <c r="A25" s="23" t="s">
        <v>19</v>
      </c>
      <c r="B25" s="24">
        <v>406366</v>
      </c>
      <c r="C25" s="24">
        <v>445241</v>
      </c>
    </row>
    <row r="26" spans="1:3">
      <c r="A26" s="23" t="s">
        <v>20</v>
      </c>
      <c r="B26" s="24">
        <v>1886867</v>
      </c>
      <c r="C26" s="24">
        <v>2372206</v>
      </c>
    </row>
    <row r="27" spans="1:3">
      <c r="A27" s="23" t="s">
        <v>21</v>
      </c>
      <c r="B27" s="24">
        <v>1223018</v>
      </c>
      <c r="C27" s="24">
        <v>985468</v>
      </c>
    </row>
    <row r="28" spans="1:3">
      <c r="A28" s="23" t="s">
        <v>22</v>
      </c>
      <c r="B28" s="24">
        <v>0</v>
      </c>
      <c r="C28" s="24">
        <v>2378</v>
      </c>
    </row>
    <row r="29" spans="1:3">
      <c r="A29" s="23" t="s">
        <v>23</v>
      </c>
      <c r="B29" s="24">
        <v>224405</v>
      </c>
      <c r="C29" s="24">
        <v>274663</v>
      </c>
    </row>
    <row r="30" spans="1:3">
      <c r="A30" s="21" t="s">
        <v>24</v>
      </c>
      <c r="B30" s="25">
        <v>6869797</v>
      </c>
      <c r="C30" s="25">
        <v>6998575</v>
      </c>
    </row>
    <row r="31" spans="1:3">
      <c r="A31" s="23" t="s">
        <v>25</v>
      </c>
      <c r="B31" s="24">
        <v>1500000</v>
      </c>
      <c r="C31" s="24">
        <v>1500000</v>
      </c>
    </row>
    <row r="32" spans="1:3">
      <c r="A32" s="23" t="s">
        <v>26</v>
      </c>
      <c r="B32" s="24">
        <v>719731</v>
      </c>
      <c r="C32" s="24">
        <v>681046</v>
      </c>
    </row>
    <row r="33" spans="1:3">
      <c r="A33" s="23" t="s">
        <v>27</v>
      </c>
      <c r="B33" s="24">
        <v>44086</v>
      </c>
      <c r="C33" s="24">
        <v>44349</v>
      </c>
    </row>
    <row r="34" spans="1:3">
      <c r="A34" s="23" t="s">
        <v>28</v>
      </c>
      <c r="B34" s="24">
        <v>4605980</v>
      </c>
      <c r="C34" s="24">
        <v>4773180</v>
      </c>
    </row>
    <row r="35" spans="1:3">
      <c r="A35" s="21" t="s">
        <v>29</v>
      </c>
      <c r="B35" s="22">
        <v>10610453</v>
      </c>
      <c r="C35" s="22">
        <v>11078531</v>
      </c>
    </row>
    <row r="36" spans="1:3">
      <c r="B36" s="26"/>
      <c r="C36" s="26"/>
    </row>
    <row r="37" spans="1:3">
      <c r="A37" s="27" t="s">
        <v>112</v>
      </c>
      <c r="B37" s="28">
        <v>4497.2619999999997</v>
      </c>
      <c r="C37" s="28">
        <v>4581.7806666666665</v>
      </c>
    </row>
    <row r="38" spans="1:3">
      <c r="A38" s="29"/>
      <c r="B38" s="30"/>
      <c r="C38" s="30"/>
    </row>
    <row r="39" spans="1:3">
      <c r="A39" s="99" t="s">
        <v>121</v>
      </c>
      <c r="B39" s="66"/>
      <c r="C39" s="16"/>
    </row>
    <row r="40" spans="1:3">
      <c r="A40" s="32"/>
      <c r="B40" s="12"/>
      <c r="C40" s="16"/>
    </row>
    <row r="41" spans="1:3">
      <c r="A41" s="32" t="s">
        <v>117</v>
      </c>
      <c r="B41" s="71"/>
      <c r="C41" s="33"/>
    </row>
    <row r="42" spans="1:3">
      <c r="A42" s="32"/>
      <c r="B42" s="32"/>
      <c r="C42" s="33"/>
    </row>
    <row r="43" spans="1:3">
      <c r="A43" s="32" t="s">
        <v>118</v>
      </c>
      <c r="B43" s="71"/>
      <c r="C43" s="33"/>
    </row>
    <row r="44" spans="1:3">
      <c r="A44" s="32"/>
      <c r="B44" s="32"/>
      <c r="C44" s="14"/>
    </row>
    <row r="45" spans="1:3">
      <c r="A45" s="32" t="s">
        <v>61</v>
      </c>
      <c r="B45" s="32"/>
      <c r="C45" s="14"/>
    </row>
    <row r="46" spans="1:3">
      <c r="A46" s="34"/>
      <c r="B46" s="32"/>
      <c r="C46" s="14"/>
    </row>
    <row r="47" spans="1:3">
      <c r="A47" s="34"/>
      <c r="B47" s="32"/>
      <c r="C47" s="14"/>
    </row>
    <row r="48" spans="1:3">
      <c r="A48" s="34" t="s">
        <v>30</v>
      </c>
      <c r="B48" s="32"/>
      <c r="C48" s="14"/>
    </row>
  </sheetData>
  <mergeCells count="8">
    <mergeCell ref="A10:A11"/>
    <mergeCell ref="B10:B11"/>
    <mergeCell ref="A3:C3"/>
    <mergeCell ref="A6:C6"/>
    <mergeCell ref="A7:C7"/>
    <mergeCell ref="A8:C8"/>
    <mergeCell ref="A9:C9"/>
    <mergeCell ref="C10:C11"/>
  </mergeCells>
  <pageMargins left="0.75" right="0.75" top="1" bottom="1" header="0.5" footer="0.5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40"/>
  <sheetViews>
    <sheetView view="pageBreakPreview" topLeftCell="A13" zoomScale="85" zoomScaleSheetLayoutView="85" workbookViewId="0">
      <selection activeCell="G21" sqref="G21"/>
    </sheetView>
  </sheetViews>
  <sheetFormatPr defaultRowHeight="12.75"/>
  <cols>
    <col min="1" max="1" width="68.5703125" style="35" customWidth="1"/>
    <col min="2" max="2" width="24.7109375" style="1" customWidth="1"/>
    <col min="3" max="3" width="26.85546875" style="1" bestFit="1" customWidth="1"/>
    <col min="4" max="16384" width="9.140625" style="103"/>
  </cols>
  <sheetData>
    <row r="1" spans="1:3">
      <c r="C1" s="1" t="s">
        <v>90</v>
      </c>
    </row>
    <row r="2" spans="1:3">
      <c r="A2" s="119" t="s">
        <v>91</v>
      </c>
      <c r="B2" s="119"/>
      <c r="C2" s="119"/>
    </row>
    <row r="3" spans="1:3">
      <c r="A3" s="120" t="s">
        <v>3</v>
      </c>
      <c r="B3" s="120"/>
      <c r="C3" s="120"/>
    </row>
    <row r="4" spans="1:3">
      <c r="A4" s="121" t="str">
        <f>баланс!A8</f>
        <v>по состоянию на 01.04.2015 г.</v>
      </c>
      <c r="B4" s="121"/>
      <c r="C4" s="121"/>
    </row>
    <row r="5" spans="1:3" ht="38.25">
      <c r="A5" s="36" t="s">
        <v>5</v>
      </c>
      <c r="B5" s="3" t="s">
        <v>34</v>
      </c>
      <c r="C5" s="3" t="s">
        <v>35</v>
      </c>
    </row>
    <row r="6" spans="1:3">
      <c r="A6" s="4">
        <v>1</v>
      </c>
      <c r="B6" s="4">
        <v>2</v>
      </c>
      <c r="C6" s="4">
        <v>3</v>
      </c>
    </row>
    <row r="7" spans="1:3">
      <c r="A7" s="37" t="s">
        <v>92</v>
      </c>
      <c r="B7" s="38">
        <v>506982</v>
      </c>
      <c r="C7" s="39">
        <v>844488</v>
      </c>
    </row>
    <row r="8" spans="1:3">
      <c r="A8" s="37" t="s">
        <v>89</v>
      </c>
      <c r="B8" s="38">
        <v>-235490</v>
      </c>
      <c r="C8" s="39">
        <v>-223005</v>
      </c>
    </row>
    <row r="9" spans="1:3">
      <c r="A9" s="40" t="s">
        <v>93</v>
      </c>
      <c r="B9" s="41">
        <v>271492</v>
      </c>
      <c r="C9" s="42">
        <v>621483</v>
      </c>
    </row>
    <row r="10" spans="1:3">
      <c r="A10" s="37" t="s">
        <v>94</v>
      </c>
      <c r="B10" s="38">
        <v>-461167</v>
      </c>
      <c r="C10" s="39">
        <v>-20914</v>
      </c>
    </row>
    <row r="11" spans="1:3">
      <c r="A11" s="40" t="s">
        <v>95</v>
      </c>
      <c r="B11" s="41">
        <v>732659</v>
      </c>
      <c r="C11" s="42">
        <v>642397</v>
      </c>
    </row>
    <row r="12" spans="1:3">
      <c r="A12" s="37" t="s">
        <v>96</v>
      </c>
      <c r="B12" s="78">
        <v>-494717</v>
      </c>
      <c r="C12" s="68">
        <v>-199761</v>
      </c>
    </row>
    <row r="13" spans="1:3">
      <c r="A13" s="37" t="s">
        <v>97</v>
      </c>
      <c r="B13" s="38">
        <v>68975</v>
      </c>
      <c r="C13" s="39">
        <v>52001</v>
      </c>
    </row>
    <row r="14" spans="1:3">
      <c r="A14" s="40" t="s">
        <v>98</v>
      </c>
      <c r="B14" s="41">
        <v>-425742</v>
      </c>
      <c r="C14" s="42">
        <v>-147760</v>
      </c>
    </row>
    <row r="15" spans="1:3">
      <c r="A15" s="37" t="s">
        <v>99</v>
      </c>
      <c r="B15" s="38">
        <v>-180771</v>
      </c>
      <c r="C15" s="39">
        <v>-220870</v>
      </c>
    </row>
    <row r="16" spans="1:3">
      <c r="A16" s="37" t="s">
        <v>100</v>
      </c>
      <c r="B16" s="38">
        <v>5959</v>
      </c>
      <c r="C16" s="39">
        <v>6804</v>
      </c>
    </row>
    <row r="17" spans="1:3">
      <c r="A17" s="40" t="s">
        <v>101</v>
      </c>
      <c r="B17" s="41">
        <v>-174812</v>
      </c>
      <c r="C17" s="42">
        <v>-214066</v>
      </c>
    </row>
    <row r="18" spans="1:3">
      <c r="A18" s="37" t="s">
        <v>102</v>
      </c>
      <c r="B18" s="38">
        <v>-229169</v>
      </c>
      <c r="C18" s="39">
        <v>-197826</v>
      </c>
    </row>
    <row r="19" spans="1:3">
      <c r="A19" s="37" t="s">
        <v>103</v>
      </c>
      <c r="B19" s="38">
        <v>49619</v>
      </c>
      <c r="C19" s="39">
        <v>95867</v>
      </c>
    </row>
    <row r="20" spans="1:3">
      <c r="A20" s="37" t="s">
        <v>104</v>
      </c>
      <c r="B20" s="38">
        <v>42107</v>
      </c>
      <c r="C20" s="39">
        <v>193604</v>
      </c>
    </row>
    <row r="21" spans="1:3">
      <c r="A21" s="37" t="s">
        <v>105</v>
      </c>
      <c r="B21" s="38">
        <v>-98487</v>
      </c>
      <c r="C21" s="39">
        <v>-124854</v>
      </c>
    </row>
    <row r="22" spans="1:3">
      <c r="A22" s="37" t="s">
        <v>106</v>
      </c>
      <c r="B22" s="38">
        <v>-16296</v>
      </c>
      <c r="C22" s="39">
        <v>-14973</v>
      </c>
    </row>
    <row r="23" spans="1:3">
      <c r="A23" s="37" t="s">
        <v>107</v>
      </c>
      <c r="B23" s="38">
        <v>-7290</v>
      </c>
      <c r="C23" s="39">
        <v>-467951</v>
      </c>
    </row>
    <row r="24" spans="1:3">
      <c r="A24" s="40" t="s">
        <v>108</v>
      </c>
      <c r="B24" s="41">
        <v>-259516</v>
      </c>
      <c r="C24" s="41">
        <v>-516133</v>
      </c>
    </row>
    <row r="25" spans="1:3">
      <c r="A25" s="40" t="s">
        <v>37</v>
      </c>
      <c r="B25" s="41">
        <v>-127411</v>
      </c>
      <c r="C25" s="41">
        <v>-235562</v>
      </c>
    </row>
    <row r="26" spans="1:3">
      <c r="A26" s="37" t="s">
        <v>109</v>
      </c>
      <c r="B26" s="38">
        <v>-1104</v>
      </c>
      <c r="C26" s="39">
        <v>-3443</v>
      </c>
    </row>
    <row r="27" spans="1:3">
      <c r="A27" s="40" t="s">
        <v>110</v>
      </c>
      <c r="B27" s="41">
        <v>-128515</v>
      </c>
      <c r="C27" s="41">
        <v>-239005</v>
      </c>
    </row>
    <row r="28" spans="1:3">
      <c r="A28" s="44"/>
      <c r="B28" s="80"/>
      <c r="C28" s="80"/>
    </row>
    <row r="29" spans="1:3">
      <c r="A29" s="40" t="s">
        <v>111</v>
      </c>
      <c r="B29" s="45">
        <v>-85.676666666666662</v>
      </c>
      <c r="C29" s="46">
        <v>-159.33666666666667</v>
      </c>
    </row>
    <row r="30" spans="1:3">
      <c r="A30" s="47"/>
      <c r="B30" s="79"/>
      <c r="C30" s="79"/>
    </row>
    <row r="31" spans="1:3">
      <c r="A31" s="31" t="str">
        <f>баланс!A39</f>
        <v xml:space="preserve">Заместитель Председателя Правления Сайбулатова Р. Е. </v>
      </c>
      <c r="B31" s="69"/>
      <c r="C31" s="48"/>
    </row>
    <row r="32" spans="1:3">
      <c r="A32" s="31"/>
      <c r="B32" s="79"/>
      <c r="C32" s="79"/>
    </row>
    <row r="33" spans="1:3">
      <c r="A33" s="31" t="str">
        <f>баланс!A41</f>
        <v>Главный бухгалтер Маханбетова З. Ж.</v>
      </c>
      <c r="B33" s="70"/>
      <c r="C33" s="50"/>
    </row>
    <row r="34" spans="1:3">
      <c r="B34" s="32"/>
      <c r="C34" s="50"/>
    </row>
    <row r="35" spans="1:3">
      <c r="A35" s="31" t="str">
        <f>баланс!A43</f>
        <v>Исполнитель Маханбетова З. Ж.</v>
      </c>
      <c r="B35" s="71"/>
      <c r="C35" s="50"/>
    </row>
    <row r="36" spans="1:3">
      <c r="A36" s="31" t="s">
        <v>88</v>
      </c>
      <c r="B36" s="32"/>
      <c r="C36" s="32"/>
    </row>
    <row r="37" spans="1:3">
      <c r="A37" s="31"/>
      <c r="B37" s="32"/>
      <c r="C37" s="32"/>
    </row>
    <row r="38" spans="1:3">
      <c r="A38" s="31" t="s">
        <v>30</v>
      </c>
      <c r="B38" s="12"/>
      <c r="C38" s="12"/>
    </row>
    <row r="39" spans="1:3">
      <c r="A39" s="31"/>
      <c r="B39" s="12"/>
      <c r="C39" s="12"/>
    </row>
    <row r="40" spans="1:3">
      <c r="A40" s="31"/>
      <c r="B40" s="12"/>
      <c r="C40" s="12"/>
    </row>
  </sheetData>
  <mergeCells count="3">
    <mergeCell ref="A2:C2"/>
    <mergeCell ref="A3:C3"/>
    <mergeCell ref="A4:C4"/>
  </mergeCells>
  <pageMargins left="0.7" right="0.7" top="0.75" bottom="0.75" header="0.3" footer="0.3"/>
  <pageSetup paperSize="9" scale="7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59"/>
  <sheetViews>
    <sheetView tabSelected="1" view="pageBreakPreview" topLeftCell="A20" zoomScale="70" zoomScaleSheetLayoutView="70" workbookViewId="0">
      <selection activeCell="M13" sqref="M13"/>
    </sheetView>
  </sheetViews>
  <sheetFormatPr defaultRowHeight="12.75"/>
  <cols>
    <col min="1" max="1" width="65.42578125" style="103" customWidth="1"/>
    <col min="2" max="3" width="18.7109375" style="103" customWidth="1"/>
    <col min="4" max="4" width="15.85546875" style="103" customWidth="1"/>
    <col min="5" max="5" width="7.140625" style="103" customWidth="1"/>
    <col min="6" max="6" width="11.85546875" style="103" hidden="1" customWidth="1"/>
    <col min="7" max="16384" width="9.140625" style="103"/>
  </cols>
  <sheetData>
    <row r="1" spans="1:6">
      <c r="A1" s="17" t="s">
        <v>0</v>
      </c>
    </row>
    <row r="3" spans="1:6">
      <c r="A3" s="113" t="s">
        <v>32</v>
      </c>
      <c r="B3" s="114"/>
      <c r="C3" s="114"/>
    </row>
    <row r="6" spans="1:6">
      <c r="A6" s="115" t="s">
        <v>33</v>
      </c>
      <c r="B6" s="116"/>
      <c r="C6" s="116"/>
    </row>
    <row r="7" spans="1:6">
      <c r="A7" s="115" t="s">
        <v>3</v>
      </c>
      <c r="B7" s="116"/>
      <c r="C7" s="116"/>
    </row>
    <row r="8" spans="1:6">
      <c r="A8" s="115" t="str">
        <f>баланс!A8</f>
        <v>по состоянию на 01.04.2015 г.</v>
      </c>
      <c r="B8" s="116"/>
      <c r="C8" s="116"/>
    </row>
    <row r="9" spans="1:6">
      <c r="A9" s="113" t="s">
        <v>4</v>
      </c>
      <c r="B9" s="114"/>
      <c r="C9" s="114"/>
    </row>
    <row r="10" spans="1:6" ht="63.75">
      <c r="A10" s="19" t="s">
        <v>5</v>
      </c>
      <c r="B10" s="51" t="s">
        <v>34</v>
      </c>
      <c r="C10" s="51" t="s">
        <v>35</v>
      </c>
    </row>
    <row r="11" spans="1:6">
      <c r="A11" s="52">
        <v>1</v>
      </c>
      <c r="B11" s="53">
        <v>2</v>
      </c>
      <c r="C11" s="53">
        <v>3</v>
      </c>
    </row>
    <row r="12" spans="1:6">
      <c r="A12" s="54" t="s">
        <v>36</v>
      </c>
      <c r="B12" s="55"/>
      <c r="C12" s="55"/>
    </row>
    <row r="13" spans="1:6">
      <c r="A13" s="56" t="s">
        <v>37</v>
      </c>
      <c r="B13" s="57">
        <v>-127411</v>
      </c>
      <c r="C13" s="57">
        <v>-235562</v>
      </c>
      <c r="D13" s="58">
        <f>B13-C13</f>
        <v>108151</v>
      </c>
    </row>
    <row r="14" spans="1:6">
      <c r="A14" s="56" t="s">
        <v>38</v>
      </c>
      <c r="B14" s="59"/>
      <c r="C14" s="59"/>
      <c r="D14" s="58">
        <f t="shared" ref="D14:D47" si="0">B14-C14</f>
        <v>0</v>
      </c>
    </row>
    <row r="15" spans="1:6">
      <c r="A15" s="56" t="s">
        <v>39</v>
      </c>
      <c r="B15" s="60">
        <v>-262951</v>
      </c>
      <c r="C15" s="60">
        <v>-182926</v>
      </c>
      <c r="D15" s="58">
        <f t="shared" si="0"/>
        <v>-80025</v>
      </c>
      <c r="F15" s="58" t="s">
        <v>116</v>
      </c>
    </row>
    <row r="16" spans="1:6">
      <c r="A16" s="56" t="s">
        <v>106</v>
      </c>
      <c r="B16" s="60">
        <v>16296</v>
      </c>
      <c r="C16" s="60">
        <v>14973</v>
      </c>
      <c r="D16" s="58">
        <f t="shared" si="0"/>
        <v>1323</v>
      </c>
    </row>
    <row r="17" spans="1:6">
      <c r="A17" s="56" t="s">
        <v>40</v>
      </c>
      <c r="B17" s="59"/>
      <c r="C17" s="59"/>
      <c r="D17" s="58">
        <f t="shared" si="0"/>
        <v>0</v>
      </c>
    </row>
    <row r="18" spans="1:6">
      <c r="A18" s="56" t="s">
        <v>41</v>
      </c>
      <c r="B18" s="59"/>
      <c r="C18" s="59"/>
      <c r="D18" s="58">
        <f t="shared" si="0"/>
        <v>0</v>
      </c>
    </row>
    <row r="19" spans="1:6">
      <c r="A19" s="61"/>
      <c r="B19" s="62">
        <v>-374066</v>
      </c>
      <c r="C19" s="62">
        <v>-403515</v>
      </c>
      <c r="D19" s="58">
        <f t="shared" si="0"/>
        <v>29449</v>
      </c>
    </row>
    <row r="20" spans="1:6">
      <c r="A20" s="54" t="s">
        <v>42</v>
      </c>
      <c r="B20" s="59"/>
      <c r="C20" s="59"/>
      <c r="D20" s="58">
        <f t="shared" si="0"/>
        <v>0</v>
      </c>
    </row>
    <row r="21" spans="1:6" ht="25.5">
      <c r="A21" s="56" t="s">
        <v>9</v>
      </c>
      <c r="B21" s="60">
        <v>417502</v>
      </c>
      <c r="C21" s="60">
        <v>276635</v>
      </c>
      <c r="D21" s="58">
        <f t="shared" si="0"/>
        <v>140867</v>
      </c>
      <c r="F21" s="103">
        <v>8</v>
      </c>
    </row>
    <row r="22" spans="1:6">
      <c r="A22" s="56" t="s">
        <v>11</v>
      </c>
      <c r="B22" s="60">
        <v>-292330</v>
      </c>
      <c r="C22" s="60">
        <v>209125</v>
      </c>
      <c r="D22" s="58">
        <f t="shared" si="0"/>
        <v>-501455</v>
      </c>
      <c r="F22" s="103">
        <v>7</v>
      </c>
    </row>
    <row r="23" spans="1:6">
      <c r="A23" s="56" t="s">
        <v>43</v>
      </c>
      <c r="B23" s="60">
        <v>70000</v>
      </c>
      <c r="C23" s="60">
        <v>-20118</v>
      </c>
      <c r="D23" s="58">
        <f t="shared" si="0"/>
        <v>90118</v>
      </c>
      <c r="F23" s="103">
        <v>9</v>
      </c>
    </row>
    <row r="24" spans="1:6">
      <c r="A24" s="56" t="s">
        <v>12</v>
      </c>
      <c r="B24" s="60">
        <v>218949</v>
      </c>
      <c r="C24" s="60">
        <v>56856</v>
      </c>
      <c r="D24" s="58">
        <f t="shared" si="0"/>
        <v>162093</v>
      </c>
      <c r="F24" s="103">
        <v>11</v>
      </c>
    </row>
    <row r="25" spans="1:6">
      <c r="A25" s="56" t="s">
        <v>17</v>
      </c>
      <c r="B25" s="60">
        <v>-29048</v>
      </c>
      <c r="C25" s="60">
        <v>-11403</v>
      </c>
      <c r="D25" s="58">
        <f t="shared" si="0"/>
        <v>-17645</v>
      </c>
      <c r="F25" s="103" t="s">
        <v>114</v>
      </c>
    </row>
    <row r="26" spans="1:6">
      <c r="A26" s="61"/>
      <c r="B26" s="62">
        <v>385073</v>
      </c>
      <c r="C26" s="62">
        <v>511095</v>
      </c>
      <c r="D26" s="58">
        <f t="shared" si="0"/>
        <v>-126022</v>
      </c>
    </row>
    <row r="27" spans="1:6">
      <c r="A27" s="54" t="s">
        <v>44</v>
      </c>
      <c r="B27" s="59"/>
      <c r="C27" s="59"/>
      <c r="D27" s="58">
        <f t="shared" si="0"/>
        <v>0</v>
      </c>
    </row>
    <row r="28" spans="1:6">
      <c r="A28" s="56" t="s">
        <v>19</v>
      </c>
      <c r="B28" s="60">
        <v>-38875</v>
      </c>
      <c r="C28" s="60">
        <v>-171663</v>
      </c>
      <c r="D28" s="58">
        <f t="shared" si="0"/>
        <v>132788</v>
      </c>
      <c r="F28" s="103" t="s">
        <v>115</v>
      </c>
    </row>
    <row r="29" spans="1:6">
      <c r="A29" s="56" t="s">
        <v>23</v>
      </c>
      <c r="B29" s="60">
        <v>-52636</v>
      </c>
      <c r="C29" s="60">
        <v>-42588</v>
      </c>
      <c r="D29" s="58">
        <f t="shared" si="0"/>
        <v>-10048</v>
      </c>
    </row>
    <row r="30" spans="1:6">
      <c r="A30" s="61"/>
      <c r="B30" s="62">
        <v>-91511</v>
      </c>
      <c r="C30" s="62">
        <v>-214251</v>
      </c>
      <c r="D30" s="58">
        <f t="shared" si="0"/>
        <v>122740</v>
      </c>
      <c r="F30" s="43"/>
    </row>
    <row r="31" spans="1:6" ht="25.5">
      <c r="A31" s="54" t="s">
        <v>45</v>
      </c>
      <c r="B31" s="59"/>
      <c r="C31" s="59"/>
      <c r="D31" s="58">
        <f t="shared" si="0"/>
        <v>0</v>
      </c>
    </row>
    <row r="32" spans="1:6">
      <c r="A32" s="56" t="s">
        <v>46</v>
      </c>
      <c r="B32" s="60">
        <v>-1104</v>
      </c>
      <c r="C32" s="60">
        <v>-3443</v>
      </c>
      <c r="D32" s="58">
        <f t="shared" si="0"/>
        <v>2339</v>
      </c>
    </row>
    <row r="33" spans="1:4">
      <c r="A33" s="56" t="s">
        <v>47</v>
      </c>
      <c r="B33" s="59"/>
      <c r="C33" s="59"/>
      <c r="D33" s="58">
        <f t="shared" si="0"/>
        <v>0</v>
      </c>
    </row>
    <row r="34" spans="1:4">
      <c r="A34" s="54" t="s">
        <v>48</v>
      </c>
      <c r="B34" s="62">
        <v>-1104</v>
      </c>
      <c r="C34" s="62">
        <v>-3443</v>
      </c>
      <c r="D34" s="58">
        <f t="shared" si="0"/>
        <v>2339</v>
      </c>
    </row>
    <row r="35" spans="1:4">
      <c r="A35" s="54" t="s">
        <v>49</v>
      </c>
      <c r="B35" s="59"/>
      <c r="C35" s="59"/>
      <c r="D35" s="58">
        <f t="shared" si="0"/>
        <v>0</v>
      </c>
    </row>
    <row r="36" spans="1:4">
      <c r="A36" s="56" t="s">
        <v>50</v>
      </c>
      <c r="B36" s="60">
        <v>-14315</v>
      </c>
      <c r="C36" s="60">
        <v>-118288</v>
      </c>
      <c r="D36" s="58">
        <f t="shared" si="0"/>
        <v>103973</v>
      </c>
    </row>
    <row r="37" spans="1:4">
      <c r="A37" s="56" t="s">
        <v>51</v>
      </c>
      <c r="B37" s="60">
        <v>889</v>
      </c>
      <c r="C37" s="60">
        <v>-52948</v>
      </c>
      <c r="D37" s="58">
        <f t="shared" si="0"/>
        <v>53837</v>
      </c>
    </row>
    <row r="38" spans="1:4">
      <c r="A38" s="56" t="s">
        <v>52</v>
      </c>
      <c r="B38" s="60">
        <v>0</v>
      </c>
      <c r="C38" s="60">
        <v>0</v>
      </c>
      <c r="D38" s="58">
        <f t="shared" si="0"/>
        <v>0</v>
      </c>
    </row>
    <row r="39" spans="1:4">
      <c r="A39" s="54" t="s">
        <v>53</v>
      </c>
      <c r="B39" s="62">
        <v>-13426</v>
      </c>
      <c r="C39" s="62">
        <v>-171236</v>
      </c>
      <c r="D39" s="58">
        <f t="shared" si="0"/>
        <v>157810</v>
      </c>
    </row>
    <row r="40" spans="1:4">
      <c r="A40" s="54" t="s">
        <v>54</v>
      </c>
      <c r="B40" s="59"/>
      <c r="C40" s="59"/>
      <c r="D40" s="58">
        <f t="shared" si="0"/>
        <v>0</v>
      </c>
    </row>
    <row r="41" spans="1:4">
      <c r="A41" s="56" t="s">
        <v>55</v>
      </c>
      <c r="B41" s="59"/>
      <c r="C41" s="59"/>
      <c r="D41" s="58">
        <f t="shared" si="0"/>
        <v>0</v>
      </c>
    </row>
    <row r="42" spans="1:4">
      <c r="A42" s="56" t="s">
        <v>56</v>
      </c>
      <c r="B42" s="60">
        <v>-263</v>
      </c>
      <c r="C42" s="60">
        <v>17533</v>
      </c>
      <c r="D42" s="58">
        <f t="shared" si="0"/>
        <v>-17796</v>
      </c>
    </row>
    <row r="43" spans="1:4">
      <c r="A43" s="54" t="s">
        <v>57</v>
      </c>
      <c r="B43" s="62">
        <v>-95297</v>
      </c>
      <c r="C43" s="62">
        <v>-263817</v>
      </c>
      <c r="D43" s="58">
        <f t="shared" si="0"/>
        <v>168520</v>
      </c>
    </row>
    <row r="44" spans="1:4">
      <c r="A44" s="75"/>
      <c r="B44" s="76"/>
      <c r="C44" s="76"/>
      <c r="D44" s="58">
        <f t="shared" si="0"/>
        <v>0</v>
      </c>
    </row>
    <row r="45" spans="1:4">
      <c r="A45" s="54" t="s">
        <v>58</v>
      </c>
      <c r="B45" s="60">
        <v>-95297</v>
      </c>
      <c r="C45" s="60">
        <v>-263817</v>
      </c>
      <c r="D45" s="58">
        <f t="shared" si="0"/>
        <v>168520</v>
      </c>
    </row>
    <row r="46" spans="1:4">
      <c r="A46" s="54" t="s">
        <v>59</v>
      </c>
      <c r="B46" s="62">
        <v>191313</v>
      </c>
      <c r="C46" s="62">
        <v>397678</v>
      </c>
      <c r="D46" s="58">
        <f t="shared" si="0"/>
        <v>-206365</v>
      </c>
    </row>
    <row r="47" spans="1:4">
      <c r="A47" s="54" t="s">
        <v>60</v>
      </c>
      <c r="B47" s="62">
        <v>96016</v>
      </c>
      <c r="C47" s="62">
        <v>133861</v>
      </c>
      <c r="D47" s="58">
        <f t="shared" si="0"/>
        <v>-37845</v>
      </c>
    </row>
    <row r="48" spans="1:4">
      <c r="B48" s="63"/>
      <c r="C48" s="63"/>
      <c r="D48" s="63"/>
    </row>
    <row r="49" spans="1:4">
      <c r="B49" s="64">
        <f>B43-B45</f>
        <v>0</v>
      </c>
      <c r="C49" s="64">
        <f>C43-C45</f>
        <v>0</v>
      </c>
      <c r="D49" s="101"/>
    </row>
    <row r="50" spans="1:4">
      <c r="A50" s="12" t="str">
        <f>баланс!A39</f>
        <v xml:space="preserve">Заместитель Председателя Правления Сайбулатова Р. Е. </v>
      </c>
      <c r="B50" s="77">
        <f>B47-B46-B45</f>
        <v>0</v>
      </c>
      <c r="C50" s="15">
        <f>C47-C46-C45</f>
        <v>0</v>
      </c>
      <c r="D50" s="15">
        <f>D47-D46-D45</f>
        <v>0</v>
      </c>
    </row>
    <row r="51" spans="1:4">
      <c r="A51" s="12"/>
      <c r="B51" s="97"/>
      <c r="C51" s="15"/>
      <c r="D51" s="102"/>
    </row>
    <row r="52" spans="1:4">
      <c r="A52" s="12" t="str">
        <f>баланс!A41</f>
        <v>Главный бухгалтер Маханбетова З. Ж.</v>
      </c>
      <c r="B52" s="72"/>
      <c r="C52" s="11"/>
      <c r="D52" s="73"/>
    </row>
    <row r="53" spans="1:4">
      <c r="A53" s="12"/>
      <c r="B53" s="65"/>
      <c r="C53" s="11"/>
      <c r="D53" s="74"/>
    </row>
    <row r="54" spans="1:4">
      <c r="A54" s="12" t="str">
        <f>баланс!A43</f>
        <v>Исполнитель Маханбетова З. Ж.</v>
      </c>
      <c r="B54" s="72"/>
      <c r="C54" s="11"/>
      <c r="D54" s="73"/>
    </row>
    <row r="55" spans="1:4">
      <c r="A55" s="12"/>
      <c r="B55" s="12"/>
      <c r="C55" s="13"/>
      <c r="D55" s="14"/>
    </row>
    <row r="56" spans="1:4">
      <c r="A56" s="12" t="s">
        <v>61</v>
      </c>
      <c r="B56" s="12"/>
      <c r="C56" s="13"/>
      <c r="D56" s="14"/>
    </row>
    <row r="57" spans="1:4">
      <c r="A57" s="67"/>
      <c r="B57" s="12"/>
      <c r="C57" s="13"/>
      <c r="D57" s="14"/>
    </row>
    <row r="58" spans="1:4">
      <c r="A58" s="67"/>
      <c r="B58" s="12"/>
      <c r="C58" s="13"/>
      <c r="D58" s="14"/>
    </row>
    <row r="59" spans="1:4">
      <c r="A59" s="67" t="s">
        <v>30</v>
      </c>
      <c r="B59" s="12"/>
      <c r="C59" s="13"/>
      <c r="D59" s="14"/>
    </row>
  </sheetData>
  <mergeCells count="5">
    <mergeCell ref="A3:C3"/>
    <mergeCell ref="A6:C6"/>
    <mergeCell ref="A7:C7"/>
    <mergeCell ref="A8:C8"/>
    <mergeCell ref="A9:C9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64"/>
  <sheetViews>
    <sheetView view="pageBreakPreview" topLeftCell="A13" zoomScale="70" zoomScaleNormal="115" zoomScaleSheetLayoutView="70" workbookViewId="0">
      <selection activeCell="I41" sqref="I41"/>
    </sheetView>
  </sheetViews>
  <sheetFormatPr defaultRowHeight="12.75"/>
  <cols>
    <col min="1" max="1" width="48.5703125" style="1" customWidth="1"/>
    <col min="2" max="2" width="13.85546875" style="1" customWidth="1"/>
    <col min="3" max="3" width="14.140625" style="1" customWidth="1"/>
    <col min="4" max="4" width="17.85546875" style="1" customWidth="1"/>
    <col min="5" max="5" width="17.5703125" style="1" customWidth="1"/>
    <col min="6" max="6" width="19" style="1" customWidth="1"/>
    <col min="7" max="7" width="15.42578125" style="1" bestFit="1" customWidth="1"/>
    <col min="8" max="16384" width="9.140625" style="1"/>
  </cols>
  <sheetData>
    <row r="1" spans="1:7">
      <c r="G1" s="81" t="s">
        <v>62</v>
      </c>
    </row>
    <row r="3" spans="1:7">
      <c r="A3" s="119" t="s">
        <v>63</v>
      </c>
      <c r="B3" s="119"/>
      <c r="C3" s="119"/>
      <c r="D3" s="119"/>
      <c r="E3" s="119"/>
      <c r="F3" s="119"/>
      <c r="G3" s="119"/>
    </row>
    <row r="4" spans="1:7">
      <c r="A4" s="120" t="s">
        <v>3</v>
      </c>
      <c r="B4" s="120"/>
      <c r="C4" s="120"/>
      <c r="D4" s="120"/>
      <c r="E4" s="120"/>
      <c r="F4" s="120"/>
      <c r="G4" s="120"/>
    </row>
    <row r="5" spans="1:7">
      <c r="A5" s="120" t="str">
        <f>баланс!A8</f>
        <v>по состоянию на 01.04.2015 г.</v>
      </c>
      <c r="B5" s="120"/>
      <c r="C5" s="120"/>
      <c r="D5" s="120"/>
      <c r="E5" s="120"/>
      <c r="F5" s="120"/>
      <c r="G5" s="120"/>
    </row>
    <row r="6" spans="1:7">
      <c r="D6" s="2"/>
      <c r="E6" s="2"/>
      <c r="F6" s="2"/>
      <c r="G6" s="82" t="s">
        <v>4</v>
      </c>
    </row>
    <row r="7" spans="1:7" ht="61.5" customHeight="1">
      <c r="A7" s="6"/>
      <c r="B7" s="83" t="s">
        <v>25</v>
      </c>
      <c r="C7" s="83" t="s">
        <v>64</v>
      </c>
      <c r="D7" s="83" t="s">
        <v>65</v>
      </c>
      <c r="E7" s="83" t="s">
        <v>27</v>
      </c>
      <c r="F7" s="83" t="s">
        <v>66</v>
      </c>
      <c r="G7" s="83" t="s">
        <v>67</v>
      </c>
    </row>
    <row r="8" spans="1:7" s="2" customFormat="1" ht="14.25" customHeigh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s="2" customFormat="1" ht="14.25" customHeight="1">
      <c r="A9" s="8" t="s">
        <v>68</v>
      </c>
      <c r="B9" s="104">
        <v>1500000</v>
      </c>
      <c r="C9" s="104"/>
      <c r="D9" s="104">
        <v>1724685</v>
      </c>
      <c r="E9" s="104">
        <v>50253</v>
      </c>
      <c r="F9" s="104">
        <v>4135033</v>
      </c>
      <c r="G9" s="105">
        <v>7409971</v>
      </c>
    </row>
    <row r="10" spans="1:7" s="2" customFormat="1" ht="14.25" customHeight="1">
      <c r="A10" s="84" t="s">
        <v>69</v>
      </c>
      <c r="B10" s="85"/>
      <c r="C10" s="85"/>
      <c r="D10" s="85"/>
      <c r="E10" s="85"/>
      <c r="F10" s="85"/>
      <c r="G10" s="86">
        <v>0</v>
      </c>
    </row>
    <row r="11" spans="1:7" s="2" customFormat="1" ht="14.25" customHeight="1">
      <c r="A11" s="84" t="s">
        <v>70</v>
      </c>
      <c r="B11" s="85"/>
      <c r="C11" s="85"/>
      <c r="D11" s="85"/>
      <c r="E11" s="85"/>
      <c r="F11" s="85"/>
      <c r="G11" s="86">
        <v>0</v>
      </c>
    </row>
    <row r="12" spans="1:7" s="2" customFormat="1" ht="14.25" customHeight="1">
      <c r="A12" s="84" t="s">
        <v>71</v>
      </c>
      <c r="B12" s="85"/>
      <c r="C12" s="85"/>
      <c r="D12" s="85"/>
      <c r="E12" s="85"/>
      <c r="F12" s="85"/>
      <c r="G12" s="86">
        <v>0</v>
      </c>
    </row>
    <row r="13" spans="1:7" s="2" customFormat="1" ht="27.75" customHeight="1">
      <c r="A13" s="87" t="s">
        <v>72</v>
      </c>
      <c r="B13" s="85"/>
      <c r="C13" s="85"/>
      <c r="D13" s="88"/>
      <c r="E13" s="85">
        <v>-5897</v>
      </c>
      <c r="F13" s="85"/>
      <c r="G13" s="86">
        <v>-5897</v>
      </c>
    </row>
    <row r="14" spans="1:7" s="2" customFormat="1" ht="14.25" customHeight="1">
      <c r="A14" s="9" t="s">
        <v>73</v>
      </c>
      <c r="B14" s="85"/>
      <c r="C14" s="85"/>
      <c r="D14" s="85"/>
      <c r="E14" s="85"/>
      <c r="F14" s="85"/>
      <c r="G14" s="86">
        <v>0</v>
      </c>
    </row>
    <row r="15" spans="1:7" s="2" customFormat="1" ht="14.25" customHeight="1">
      <c r="A15" s="89" t="s">
        <v>74</v>
      </c>
      <c r="B15" s="85"/>
      <c r="C15" s="85"/>
      <c r="D15" s="85"/>
      <c r="E15" s="85"/>
      <c r="F15" s="85"/>
      <c r="G15" s="86">
        <v>0</v>
      </c>
    </row>
    <row r="16" spans="1:7" s="2" customFormat="1" ht="26.25" customHeight="1">
      <c r="A16" s="89" t="s">
        <v>75</v>
      </c>
      <c r="B16" s="85"/>
      <c r="C16" s="85"/>
      <c r="D16" s="85"/>
      <c r="E16" s="85"/>
      <c r="F16" s="85"/>
      <c r="G16" s="86">
        <v>0</v>
      </c>
    </row>
    <row r="17" spans="1:7" s="2" customFormat="1" ht="14.25" customHeight="1">
      <c r="A17" s="84" t="s">
        <v>76</v>
      </c>
      <c r="B17" s="85"/>
      <c r="C17" s="85"/>
      <c r="D17" s="85"/>
      <c r="E17" s="85"/>
      <c r="F17" s="85">
        <v>94501</v>
      </c>
      <c r="G17" s="86">
        <v>94501</v>
      </c>
    </row>
    <row r="18" spans="1:7" s="2" customFormat="1" ht="14.25" customHeight="1">
      <c r="A18" s="90" t="s">
        <v>77</v>
      </c>
      <c r="B18" s="85"/>
      <c r="C18" s="85"/>
      <c r="D18" s="85"/>
      <c r="E18" s="85"/>
      <c r="F18" s="85">
        <v>94501</v>
      </c>
      <c r="G18" s="86">
        <v>94501</v>
      </c>
    </row>
    <row r="19" spans="1:7" s="2" customFormat="1" ht="14.25" customHeight="1">
      <c r="A19" s="90" t="s">
        <v>78</v>
      </c>
      <c r="B19" s="85"/>
      <c r="C19" s="85"/>
      <c r="D19" s="85"/>
      <c r="E19" s="85"/>
      <c r="F19" s="85">
        <v>-500000</v>
      </c>
      <c r="G19" s="86">
        <v>-500000</v>
      </c>
    </row>
    <row r="20" spans="1:7" s="2" customFormat="1" ht="14.25" customHeight="1">
      <c r="A20" s="90" t="s">
        <v>79</v>
      </c>
      <c r="B20" s="85"/>
      <c r="C20" s="85"/>
      <c r="D20" s="85"/>
      <c r="E20" s="85"/>
      <c r="F20" s="85"/>
      <c r="G20" s="86">
        <v>0</v>
      </c>
    </row>
    <row r="21" spans="1:7" s="2" customFormat="1" ht="14.25" customHeight="1">
      <c r="A21" s="90" t="s">
        <v>80</v>
      </c>
      <c r="B21" s="85"/>
      <c r="C21" s="85"/>
      <c r="D21" s="85"/>
      <c r="E21" s="85"/>
      <c r="F21" s="85"/>
      <c r="G21" s="86">
        <v>0</v>
      </c>
    </row>
    <row r="22" spans="1:7" s="2" customFormat="1" ht="14.25" customHeight="1">
      <c r="A22" s="91" t="s">
        <v>81</v>
      </c>
      <c r="B22" s="85"/>
      <c r="C22" s="85"/>
      <c r="D22" s="85"/>
      <c r="E22" s="85"/>
      <c r="F22" s="85"/>
      <c r="G22" s="86">
        <v>0</v>
      </c>
    </row>
    <row r="23" spans="1:7" s="2" customFormat="1" ht="14.25" customHeight="1">
      <c r="A23" s="91" t="s">
        <v>31</v>
      </c>
      <c r="B23" s="85"/>
      <c r="C23" s="85"/>
      <c r="D23" s="85"/>
      <c r="E23" s="85"/>
      <c r="F23" s="85"/>
      <c r="G23" s="86">
        <v>0</v>
      </c>
    </row>
    <row r="24" spans="1:7" s="2" customFormat="1" ht="19.5" customHeight="1">
      <c r="A24" s="92" t="s">
        <v>82</v>
      </c>
      <c r="B24" s="85"/>
      <c r="C24" s="85"/>
      <c r="D24" s="85"/>
      <c r="E24" s="85">
        <v>-7</v>
      </c>
      <c r="F24" s="85">
        <v>7</v>
      </c>
      <c r="G24" s="86">
        <v>0</v>
      </c>
    </row>
    <row r="25" spans="1:7" s="2" customFormat="1" ht="15.75" customHeight="1">
      <c r="A25" s="92" t="s">
        <v>83</v>
      </c>
      <c r="B25" s="85"/>
      <c r="C25" s="85"/>
      <c r="D25" s="85">
        <v>-1043639</v>
      </c>
      <c r="E25" s="85"/>
      <c r="F25" s="85">
        <v>1043639</v>
      </c>
      <c r="G25" s="86">
        <v>0</v>
      </c>
    </row>
    <row r="26" spans="1:7" s="2" customFormat="1" ht="14.25" customHeight="1">
      <c r="A26" s="84" t="s">
        <v>84</v>
      </c>
      <c r="B26" s="85"/>
      <c r="C26" s="85"/>
      <c r="D26" s="85"/>
      <c r="E26" s="85"/>
      <c r="F26" s="85"/>
      <c r="G26" s="86">
        <v>0</v>
      </c>
    </row>
    <row r="27" spans="1:7" ht="15.75" customHeight="1">
      <c r="A27" s="8" t="s">
        <v>85</v>
      </c>
      <c r="B27" s="106">
        <v>1500000</v>
      </c>
      <c r="C27" s="106"/>
      <c r="D27" s="104">
        <v>681046</v>
      </c>
      <c r="E27" s="104">
        <v>44349</v>
      </c>
      <c r="F27" s="104">
        <v>4773180</v>
      </c>
      <c r="G27" s="104">
        <v>6998575</v>
      </c>
    </row>
    <row r="28" spans="1:7" ht="15" customHeight="1">
      <c r="A28" s="84" t="s">
        <v>69</v>
      </c>
      <c r="B28" s="88"/>
      <c r="C28" s="88"/>
      <c r="D28" s="88"/>
      <c r="E28" s="88"/>
      <c r="F28" s="88"/>
      <c r="G28" s="86">
        <v>0</v>
      </c>
    </row>
    <row r="29" spans="1:7" ht="21" customHeight="1">
      <c r="A29" s="8" t="s">
        <v>86</v>
      </c>
      <c r="B29" s="105">
        <v>1500000</v>
      </c>
      <c r="C29" s="105">
        <v>0</v>
      </c>
      <c r="D29" s="105">
        <v>681046</v>
      </c>
      <c r="E29" s="105">
        <v>44349</v>
      </c>
      <c r="F29" s="105">
        <v>4773180</v>
      </c>
      <c r="G29" s="105">
        <v>6998575</v>
      </c>
    </row>
    <row r="30" spans="1:7" ht="14.25" customHeight="1">
      <c r="A30" s="84" t="s">
        <v>71</v>
      </c>
      <c r="B30" s="93"/>
      <c r="C30" s="93"/>
      <c r="D30" s="93"/>
      <c r="E30" s="7"/>
      <c r="F30" s="93"/>
      <c r="G30" s="78">
        <v>0</v>
      </c>
    </row>
    <row r="31" spans="1:7" ht="29.25" customHeight="1">
      <c r="A31" s="84" t="s">
        <v>72</v>
      </c>
      <c r="B31" s="93"/>
      <c r="C31" s="93"/>
      <c r="D31" s="93"/>
      <c r="E31" s="49">
        <v>-263</v>
      </c>
      <c r="F31" s="93"/>
      <c r="G31" s="78">
        <v>-263</v>
      </c>
    </row>
    <row r="32" spans="1:7">
      <c r="A32" s="9" t="s">
        <v>73</v>
      </c>
      <c r="B32" s="93"/>
      <c r="C32" s="93"/>
      <c r="D32" s="93"/>
      <c r="E32" s="93"/>
      <c r="F32" s="93"/>
      <c r="G32" s="78">
        <v>0</v>
      </c>
    </row>
    <row r="33" spans="1:7">
      <c r="A33" s="89" t="s">
        <v>74</v>
      </c>
      <c r="B33" s="93"/>
      <c r="C33" s="93"/>
      <c r="D33" s="93"/>
      <c r="E33" s="93"/>
      <c r="F33" s="93"/>
      <c r="G33" s="78">
        <v>0</v>
      </c>
    </row>
    <row r="34" spans="1:7" ht="25.5">
      <c r="A34" s="89" t="s">
        <v>75</v>
      </c>
      <c r="B34" s="93"/>
      <c r="C34" s="93"/>
      <c r="D34" s="93"/>
      <c r="E34" s="93"/>
      <c r="F34" s="93"/>
      <c r="G34" s="78">
        <v>0</v>
      </c>
    </row>
    <row r="35" spans="1:7">
      <c r="A35" s="84" t="s">
        <v>76</v>
      </c>
      <c r="B35" s="93"/>
      <c r="C35" s="93"/>
      <c r="D35" s="93"/>
      <c r="E35" s="93"/>
      <c r="F35" s="93">
        <v>-128515</v>
      </c>
      <c r="G35" s="78">
        <v>-128515</v>
      </c>
    </row>
    <row r="36" spans="1:7">
      <c r="A36" s="90" t="s">
        <v>77</v>
      </c>
      <c r="B36" s="93"/>
      <c r="C36" s="93"/>
      <c r="D36" s="93"/>
      <c r="E36" s="93"/>
      <c r="F36" s="93">
        <v>-128515</v>
      </c>
      <c r="G36" s="78">
        <v>-128515</v>
      </c>
    </row>
    <row r="37" spans="1:7">
      <c r="A37" s="90" t="s">
        <v>78</v>
      </c>
      <c r="B37" s="93"/>
      <c r="C37" s="93"/>
      <c r="D37" s="93"/>
      <c r="E37" s="93"/>
      <c r="F37" s="93">
        <v>0</v>
      </c>
      <c r="G37" s="78">
        <v>0</v>
      </c>
    </row>
    <row r="38" spans="1:7">
      <c r="A38" s="90" t="s">
        <v>79</v>
      </c>
      <c r="B38" s="93"/>
      <c r="C38" s="93"/>
      <c r="D38" s="93"/>
      <c r="E38" s="93"/>
      <c r="F38" s="93"/>
      <c r="G38" s="78">
        <v>0</v>
      </c>
    </row>
    <row r="39" spans="1:7">
      <c r="A39" s="90" t="s">
        <v>80</v>
      </c>
      <c r="B39" s="93"/>
      <c r="C39" s="93"/>
      <c r="D39" s="93"/>
      <c r="E39" s="93"/>
      <c r="F39" s="93"/>
      <c r="G39" s="78">
        <v>0</v>
      </c>
    </row>
    <row r="40" spans="1:7">
      <c r="A40" s="91" t="s">
        <v>81</v>
      </c>
      <c r="B40" s="93">
        <v>0</v>
      </c>
      <c r="C40" s="93">
        <v>0</v>
      </c>
      <c r="D40" s="93">
        <v>38685</v>
      </c>
      <c r="E40" s="93">
        <v>0</v>
      </c>
      <c r="F40" s="93">
        <v>-38685</v>
      </c>
      <c r="G40" s="78">
        <v>0</v>
      </c>
    </row>
    <row r="41" spans="1:7">
      <c r="A41" s="91" t="s">
        <v>31</v>
      </c>
      <c r="B41" s="94"/>
      <c r="C41" s="93"/>
      <c r="D41" s="93"/>
      <c r="E41" s="93"/>
      <c r="F41" s="93"/>
      <c r="G41" s="78">
        <v>0</v>
      </c>
    </row>
    <row r="42" spans="1:7" ht="18.75" customHeight="1">
      <c r="A42" s="92" t="s">
        <v>82</v>
      </c>
      <c r="B42" s="94"/>
      <c r="C42" s="93"/>
      <c r="D42" s="93"/>
      <c r="E42" s="93">
        <v>0</v>
      </c>
      <c r="F42" s="93">
        <v>0</v>
      </c>
      <c r="G42" s="78">
        <v>0</v>
      </c>
    </row>
    <row r="43" spans="1:7">
      <c r="A43" s="92" t="s">
        <v>83</v>
      </c>
      <c r="B43" s="94"/>
      <c r="C43" s="93"/>
      <c r="D43" s="93">
        <v>38685</v>
      </c>
      <c r="E43" s="93"/>
      <c r="F43" s="93">
        <v>-38685</v>
      </c>
      <c r="G43" s="78">
        <v>0</v>
      </c>
    </row>
    <row r="44" spans="1:7" ht="18" customHeight="1">
      <c r="A44" s="84" t="s">
        <v>84</v>
      </c>
      <c r="B44" s="94"/>
      <c r="C44" s="93"/>
      <c r="D44" s="93"/>
      <c r="E44" s="93"/>
      <c r="F44" s="93">
        <v>0</v>
      </c>
      <c r="G44" s="78">
        <v>0</v>
      </c>
    </row>
    <row r="45" spans="1:7" ht="18" customHeight="1">
      <c r="A45" s="8" t="s">
        <v>87</v>
      </c>
      <c r="B45" s="107">
        <v>1500000</v>
      </c>
      <c r="C45" s="107">
        <v>0</v>
      </c>
      <c r="D45" s="107">
        <v>719731</v>
      </c>
      <c r="E45" s="107">
        <v>44086</v>
      </c>
      <c r="F45" s="107">
        <v>4605980</v>
      </c>
      <c r="G45" s="107">
        <v>6869797</v>
      </c>
    </row>
    <row r="46" spans="1:7" ht="13.5" customHeight="1">
      <c r="A46" s="95"/>
      <c r="B46" s="10"/>
    </row>
    <row r="47" spans="1:7">
      <c r="A47" s="12" t="str">
        <f>баланс!A39</f>
        <v xml:space="preserve">Заместитель Председателя Правления Сайбулатова Р. Е. </v>
      </c>
      <c r="B47" s="77">
        <f>B44-B43-B42</f>
        <v>0</v>
      </c>
      <c r="C47" s="108"/>
      <c r="D47" s="12"/>
      <c r="E47" s="12"/>
      <c r="F47" s="49"/>
      <c r="G47" s="49"/>
    </row>
    <row r="48" spans="1:7">
      <c r="A48" s="12"/>
      <c r="B48" s="97"/>
      <c r="D48" s="49"/>
      <c r="E48" s="49"/>
      <c r="F48" s="49"/>
      <c r="G48" s="49"/>
    </row>
    <row r="49" spans="1:7">
      <c r="A49" s="12" t="str">
        <f>баланс!A41</f>
        <v>Главный бухгалтер Маханбетова З. Ж.</v>
      </c>
      <c r="B49" s="72"/>
      <c r="C49" s="108"/>
      <c r="D49" s="12"/>
      <c r="E49" s="12"/>
      <c r="F49" s="12"/>
      <c r="G49" s="12"/>
    </row>
    <row r="50" spans="1:7">
      <c r="A50" s="12"/>
      <c r="B50" s="65"/>
      <c r="D50" s="12"/>
      <c r="E50" s="12"/>
      <c r="F50" s="12"/>
      <c r="G50" s="49"/>
    </row>
    <row r="51" spans="1:7">
      <c r="A51" s="12" t="str">
        <f>баланс!A43</f>
        <v>Исполнитель Маханбетова З. Ж.</v>
      </c>
      <c r="B51" s="72"/>
      <c r="C51" s="108"/>
      <c r="D51" s="12"/>
      <c r="E51" s="12"/>
      <c r="F51" s="12"/>
      <c r="G51" s="12"/>
    </row>
    <row r="52" spans="1:7">
      <c r="A52" s="12"/>
      <c r="B52" s="96"/>
      <c r="D52" s="12"/>
      <c r="E52" s="12"/>
      <c r="F52" s="12"/>
      <c r="G52" s="12"/>
    </row>
    <row r="53" spans="1:7">
      <c r="A53" s="12" t="s">
        <v>88</v>
      </c>
      <c r="B53" s="96"/>
      <c r="D53" s="12"/>
      <c r="E53" s="12"/>
      <c r="F53" s="12"/>
      <c r="G53" s="12"/>
    </row>
    <row r="54" spans="1:7">
      <c r="A54" s="67"/>
      <c r="B54" s="96"/>
      <c r="D54" s="12"/>
      <c r="E54" s="12"/>
      <c r="F54" s="12"/>
      <c r="G54" s="12"/>
    </row>
    <row r="55" spans="1:7">
      <c r="A55" s="67"/>
      <c r="B55" s="96"/>
      <c r="D55" s="12"/>
      <c r="E55" s="12"/>
      <c r="F55" s="12"/>
      <c r="G55" s="12"/>
    </row>
    <row r="56" spans="1:7">
      <c r="A56" s="67" t="s">
        <v>30</v>
      </c>
      <c r="B56" s="96"/>
      <c r="D56" s="12"/>
      <c r="E56" s="12"/>
      <c r="F56" s="12"/>
      <c r="G56" s="12"/>
    </row>
    <row r="57" spans="1:7">
      <c r="A57" s="98"/>
      <c r="B57" s="96"/>
      <c r="C57" s="12"/>
      <c r="D57" s="12"/>
      <c r="E57" s="12"/>
      <c r="F57" s="12"/>
      <c r="G57" s="12"/>
    </row>
    <row r="58" spans="1:7">
      <c r="A58" s="98"/>
      <c r="B58" s="96"/>
      <c r="C58" s="12"/>
      <c r="D58" s="12"/>
      <c r="E58" s="12"/>
      <c r="F58" s="12"/>
      <c r="G58" s="12"/>
    </row>
    <row r="59" spans="1:7">
      <c r="A59" s="99"/>
      <c r="B59" s="12"/>
      <c r="C59" s="12"/>
      <c r="D59" s="12"/>
      <c r="E59" s="12"/>
      <c r="F59" s="12"/>
      <c r="G59" s="12"/>
    </row>
    <row r="60" spans="1:7">
      <c r="A60" s="99"/>
      <c r="B60" s="12"/>
      <c r="C60" s="12"/>
      <c r="D60" s="12"/>
      <c r="E60" s="12"/>
      <c r="F60" s="12"/>
      <c r="G60" s="12"/>
    </row>
    <row r="61" spans="1:7">
      <c r="A61" s="100"/>
    </row>
    <row r="62" spans="1:7">
      <c r="A62" s="100"/>
    </row>
    <row r="63" spans="1:7">
      <c r="A63" s="100"/>
    </row>
    <row r="64" spans="1:7">
      <c r="A64" s="100"/>
    </row>
  </sheetData>
  <mergeCells count="3"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ОПУ</vt:lpstr>
      <vt:lpstr>ДДС</vt:lpstr>
      <vt:lpstr>СК</vt:lpstr>
      <vt:lpstr>баланс!Область_печати</vt:lpstr>
      <vt:lpstr>ДДС!Область_печати</vt:lpstr>
      <vt:lpstr>ОПУ!Область_печати</vt:lpstr>
      <vt:lpstr>СК!Область_печати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cp:lastModifiedBy>z.makhanbetova</cp:lastModifiedBy>
  <cp:lastPrinted>2015-04-20T06:35:22Z</cp:lastPrinted>
  <dcterms:created xsi:type="dcterms:W3CDTF">2012-04-16T09:36:53Z</dcterms:created>
  <dcterms:modified xsi:type="dcterms:W3CDTF">2015-04-20T07:07:33Z</dcterms:modified>
</cp:coreProperties>
</file>