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192"/>
  </bookViews>
  <sheets>
    <sheet name="Баланс" sheetId="1" r:id="rId1"/>
    <sheet name="ОПиУ" sheetId="2" r:id="rId2"/>
    <sheet name="ОДДС" sheetId="5" r:id="rId3"/>
    <sheet name="ООИК" sheetId="6" r:id="rId4"/>
  </sheets>
  <definedNames>
    <definedName name="_xlnm.Print_Titles" localSheetId="1">ОПиУ!$19:$19</definedName>
  </definedNames>
  <calcPr calcId="125725"/>
</workbook>
</file>

<file path=xl/calcChain.xml><?xml version="1.0" encoding="utf-8"?>
<calcChain xmlns="http://schemas.openxmlformats.org/spreadsheetml/2006/main">
  <c r="F68" i="1"/>
  <c r="E68"/>
  <c r="F49"/>
  <c r="E43"/>
  <c r="E49" s="1"/>
  <c r="B37" i="5" l="1"/>
  <c r="B34"/>
  <c r="B33"/>
  <c r="B31"/>
  <c r="B27"/>
  <c r="B22"/>
  <c r="B12"/>
  <c r="B19" s="1"/>
  <c r="B8"/>
  <c r="J26" i="2"/>
  <c r="J81" s="1"/>
  <c r="J83" s="1"/>
  <c r="J85" s="1"/>
  <c r="E26"/>
  <c r="E81" s="1"/>
  <c r="E83" s="1"/>
  <c r="E85" s="1"/>
  <c r="E84" i="1" l="1"/>
  <c r="E85" s="1"/>
</calcChain>
</file>

<file path=xl/sharedStrings.xml><?xml version="1.0" encoding="utf-8"?>
<sst xmlns="http://schemas.openxmlformats.org/spreadsheetml/2006/main" count="628" uniqueCount="223">
  <si>
    <t/>
  </si>
  <si>
    <t>Приложение 14</t>
  </si>
  <si>
    <t>к Правилам представления финансовой отчетности финансовыми организациями, специальными финансовыми компаниями, исламскими специальными финансовыми компаниями, микрофинансовыми организациями</t>
  </si>
  <si>
    <t>Форма</t>
  </si>
  <si>
    <t>(в тысячах тенге)</t>
  </si>
  <si>
    <t>Наименование статьи</t>
  </si>
  <si>
    <t>Активы</t>
  </si>
  <si>
    <t>1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</si>
  <si>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</si>
  <si>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</si>
  <si>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</si>
  <si>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</si>
  <si>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</si>
  <si>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Ценные бумаги, оцениваемые по справедливой стоимости, изменения которых отражаются в составе прибыли или убытка</t>
  </si>
  <si>
    <t>2</t>
  </si>
  <si>
    <t>Ценные бумаги, учитываемые по справедливой стоимости через прочий совокупный доход</t>
  </si>
  <si>
    <t>3</t>
  </si>
  <si>
    <t>Ценные бумаги, учитываемые по амортизированной стоимости (за вычетом резервов на обесценение)</t>
  </si>
  <si>
    <t>4</t>
  </si>
  <si>
    <t>Производные финансовые инструменты</t>
  </si>
  <si>
    <t>5</t>
  </si>
  <si>
    <t>Страховые премии к получению (за вычетом резервов на обесценение)</t>
  </si>
  <si>
    <t>6</t>
  </si>
  <si>
    <t>Дебиторская задолженность</t>
  </si>
  <si>
    <t>7</t>
  </si>
  <si>
    <t>Комиссионные вознаграждения</t>
  </si>
  <si>
    <t>8</t>
  </si>
  <si>
    <t>Операция «обратное РЕПО»</t>
  </si>
  <si>
    <t>9</t>
  </si>
  <si>
    <t>Аффинированные драгоценные металлы</t>
  </si>
  <si>
    <t>10</t>
  </si>
  <si>
    <t>11</t>
  </si>
  <si>
    <t>Финансовая аренда предоставленная (за вычетом резервов на обесценение)</t>
  </si>
  <si>
    <t>12</t>
  </si>
  <si>
    <t>13</t>
  </si>
  <si>
    <t>Инвестиционное имущество</t>
  </si>
  <si>
    <t>14</t>
  </si>
  <si>
    <t>Инвестиции в капитал других юридических лиц и субординированный долг</t>
  </si>
  <si>
    <t>15</t>
  </si>
  <si>
    <t>Запасы</t>
  </si>
  <si>
    <t>16</t>
  </si>
  <si>
    <t>Долгосрочные активы (выбывающие группы), предназначенные для продажи</t>
  </si>
  <si>
    <t>17</t>
  </si>
  <si>
    <t>18</t>
  </si>
  <si>
    <t>19</t>
  </si>
  <si>
    <t>Активы в форме права пользования (за вычетом амортизации и убытков от обесценения)</t>
  </si>
  <si>
    <t>20</t>
  </si>
  <si>
    <t>Расходы будущих периодов</t>
  </si>
  <si>
    <t>21</t>
  </si>
  <si>
    <t>Текущий налоговый актив</t>
  </si>
  <si>
    <t>22</t>
  </si>
  <si>
    <t>Отложенный налоговый актив</t>
  </si>
  <si>
    <t>23</t>
  </si>
  <si>
    <t>Итого активы</t>
  </si>
  <si>
    <t>Обязательства</t>
  </si>
  <si>
    <t>Вклады привлеченные</t>
  </si>
  <si>
    <t>26</t>
  </si>
  <si>
    <t>27</t>
  </si>
  <si>
    <t>Операция «РЕПО»</t>
  </si>
  <si>
    <t>Займы полученные</t>
  </si>
  <si>
    <t>Резервы</t>
  </si>
  <si>
    <t>Начисленные расходы по расчетам с акционерами по акциям</t>
  </si>
  <si>
    <t>Субординированный долг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</si>
  <si>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</si>
  <si>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</si>
  <si>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Обязательства по аренде</t>
  </si>
  <si>
    <t>Расчеты с перестраховщиками</t>
  </si>
  <si>
    <t>Расчеты с посредниками по страховой (перестраховочной) деятельности</t>
  </si>
  <si>
    <t>Счета к уплате по договорам страхования (перестрахования)</t>
  </si>
  <si>
    <t>Оценочные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</si>
  <si>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</si>
  <si>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</si>
  <si>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</si>
  <si>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</si>
  <si>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</si>
  <si>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</si>
  <si>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</si>
  <si>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</si>
  <si>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</si>
  <si>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</si>
  <si>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>Прочие резервы</t>
  </si>
  <si>
    <t>предыдущих лет</t>
  </si>
  <si>
    <t>отчетного периода</t>
  </si>
  <si>
    <t>Итого капитал</t>
  </si>
  <si>
    <t>Исполнитель</t>
  </si>
  <si>
    <t>фамилия, имя и отчество (при его наличии)</t>
  </si>
  <si>
    <t>подпись, телефон</t>
  </si>
  <si>
    <t>Главный бухгалтер</t>
  </si>
  <si>
    <t>Давыдова М.Г.</t>
  </si>
  <si>
    <t>__________________</t>
  </si>
  <si>
    <t>подпись</t>
  </si>
  <si>
    <t>дата</t>
  </si>
  <si>
    <t>Айтжанов С.Е.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</si>
  <si>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</si>
  <si>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</si>
  <si>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</si>
  <si>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</si>
  <si>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доходы в виде комиссионного вознаграждения по деятельности страхового брокера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</si>
  <si>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</si>
  <si>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</si>
  <si>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доходы от осуществления клиринговых операций</t>
  </si>
  <si>
    <t>доходы от осуществления кассовых операций</t>
  </si>
  <si>
    <t>доходы от осуществления сейфовых операций</t>
  </si>
  <si>
    <t>доходы от инкассации</t>
  </si>
  <si>
    <t>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</si>
  <si>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</si>
  <si>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>доходы (расходы) от купли-продажи финансовых активов (нетто)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</si>
  <si>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</si>
  <si>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 (нетто)</t>
  </si>
  <si>
    <t>Доходы от восстановления резервов на возможные потери по финансовым активам</t>
  </si>
  <si>
    <t>Доходы в виде дивидендов по акциям</t>
  </si>
  <si>
    <t>Доходы, связанные с участием в капитале других юридических лиц</t>
  </si>
  <si>
    <t>Доходы от реализации (выбытия) активов</t>
  </si>
  <si>
    <t>Прочие доходы</t>
  </si>
  <si>
    <t>Итого доходов</t>
  </si>
  <si>
    <t>Расходы, связанные с выплатой вознаграждения</t>
  </si>
  <si>
    <t>по привлеченным вкладам</t>
  </si>
  <si>
    <t>по полученным займам</t>
  </si>
  <si>
    <t>по полученной финансовой аренде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</si>
  <si>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</si>
  <si>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</si>
  <si>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</si>
  <si>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</si>
  <si>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вознаграждение управляющему агенту</t>
  </si>
  <si>
    <t>вознаграждение за кастодиальное обслуживание</t>
  </si>
  <si>
    <t>по выплате комиссионного вознаграждения по деятельности страхового брокера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</si>
  <si>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</si>
  <si>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</si>
  <si>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расходы от осуществления клиринговых операций</t>
  </si>
  <si>
    <t>расходы от осуществления кассовых операций</t>
  </si>
  <si>
    <t>расходы от осуществления сейфовых операций</t>
  </si>
  <si>
    <t>расходы от осуществления инкассации</t>
  </si>
  <si>
    <t>Расходы по созданию резервов на возможные потери по финансовым активам</t>
  </si>
  <si>
    <t>Операционные расходы</t>
  </si>
  <si>
    <t>расходы на оплату труда и командировочные</t>
  </si>
  <si>
    <t>амортизационные отчисления и износ</t>
  </si>
  <si>
    <t>расходы по уплате налогов и других обязательных платежей в бюджет, за исключением корпоративного подоходного налога</t>
  </si>
  <si>
    <t>Расходы по операционной аренде</t>
  </si>
  <si>
    <t>Расходы от реализации или безвозмездной передачи активов</t>
  </si>
  <si>
    <t>Прочие расходы</t>
  </si>
  <si>
    <t>Итого расходов</t>
  </si>
  <si>
    <t xml:space="preserve">Итого чистая прибыль (убыток) за период </t>
  </si>
  <si>
    <t>+77017215755</t>
  </si>
  <si>
    <t>Показатели</t>
  </si>
  <si>
    <t>I. Движение денежных средств от операционной деятельности</t>
  </si>
  <si>
    <t>-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</si>
  <si>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</si>
  <si>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</si>
  <si>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Нераспределенная прибыль</t>
  </si>
  <si>
    <t>Прочие текущие активы</t>
  </si>
  <si>
    <t>ПРОМЕЖУТОЧНЫЙ СОКРАЩЕННЫЙ ОТЧЕТ О ФИНАНСОВОМ ПОЛОЖЕНИИ</t>
  </si>
  <si>
    <t>ПРОМЕЖУТОЧНЫЙ СОКРАЩЕННЫЙ ОТЧЕТ О ПРИБЫЛИ ИЛИ УБЫТКИ И ПРОЧЕМ СОВОКУПНОМ ДОХОДЕ</t>
  </si>
  <si>
    <t>Процентные доходы</t>
  </si>
  <si>
    <t>Процентные расходы</t>
  </si>
  <si>
    <t>Расходы по реализации</t>
  </si>
  <si>
    <t>Итого операционная прибыль</t>
  </si>
  <si>
    <t>Административные расходы</t>
  </si>
  <si>
    <t>Прочие доходы/(расходы)</t>
  </si>
  <si>
    <t>Прибыль до налогообложения</t>
  </si>
  <si>
    <t>Расходы по подоходному налогу</t>
  </si>
  <si>
    <t>Чистая прибыль за период</t>
  </si>
  <si>
    <t>Прочий совокупный доход</t>
  </si>
  <si>
    <t>На 31 декабря 2020 года</t>
  </si>
  <si>
    <t>ПРОМЕЖУТОЧНЫЙ СОКРАЩЕННЫЙ ОТЧЕТ О ДВИЖЕНИИ ДЕНЕЖНЫХ СРЕДСТВ</t>
  </si>
  <si>
    <r>
      <t>(прямой</t>
    </r>
    <r>
      <rPr>
        <b/>
        <sz val="11"/>
        <color theme="1"/>
        <rFont val="Times New Roman"/>
        <family val="1"/>
        <charset val="204"/>
      </rPr>
      <t xml:space="preserve"> метод)</t>
    </r>
  </si>
  <si>
    <t>1.Поступление денежных средств, всего, в том числе:</t>
  </si>
  <si>
    <t xml:space="preserve">    авансы полученные по выданным займам </t>
  </si>
  <si>
    <t xml:space="preserve">    вознаграждение по депозиту</t>
  </si>
  <si>
    <t xml:space="preserve">    прочие поступления</t>
  </si>
  <si>
    <t>2.Выбытие денежных средств, всего, в том числе:</t>
  </si>
  <si>
    <t xml:space="preserve">    займы, выданные физическим лицам</t>
  </si>
  <si>
    <t xml:space="preserve">    авансы выданные</t>
  </si>
  <si>
    <t xml:space="preserve">    платежи поставщикам за товары и услуги</t>
  </si>
  <si>
    <t xml:space="preserve">    выплаты по заработной плате</t>
  </si>
  <si>
    <t xml:space="preserve">    налоги и прочие платежи в бюджет</t>
  </si>
  <si>
    <t xml:space="preserve">    прочие выплаты</t>
  </si>
  <si>
    <t>2.Чистая сумма денежных средств от операционной деятельности</t>
  </si>
  <si>
    <t>1.Поступление денежных средств, всего</t>
  </si>
  <si>
    <t>2.Выбытие денежных средств, всего</t>
  </si>
  <si>
    <t xml:space="preserve">  приобретение основных средств </t>
  </si>
  <si>
    <t xml:space="preserve">  размещение на депозит</t>
  </si>
  <si>
    <t xml:space="preserve">3.Чистая сумма денежных средств от инвестиционной деятельности </t>
  </si>
  <si>
    <t xml:space="preserve">  получение займов</t>
  </si>
  <si>
    <t xml:space="preserve">  взнос в уставный капитал</t>
  </si>
  <si>
    <t xml:space="preserve">3.Чистая сумма денежных средств от финансовой деятельности </t>
  </si>
  <si>
    <t>Чистое изменение в денежных средствах</t>
  </si>
  <si>
    <t>Влияние обменных курсов валют к тенге</t>
  </si>
  <si>
    <t>Денежные средства на начало отчетного периода</t>
  </si>
  <si>
    <t>Денежные средства на конец отчетного периода</t>
  </si>
  <si>
    <t>(в тыс. тенге)</t>
  </si>
  <si>
    <t>ТОО "Микрофинансовая организация "Кредит Time"</t>
  </si>
  <si>
    <t>Генеральный директор:</t>
  </si>
  <si>
    <t>____________</t>
  </si>
  <si>
    <t>Главный бухгалтер:</t>
  </si>
  <si>
    <t>ПРОМЕЖУТОЧНЫЙ СОКРАЩЕННЫЙ ОТЧЕТ ОБ ИЗМЕНЕНИЯХ В КАПИТАЛЕ</t>
  </si>
  <si>
    <t xml:space="preserve">Сальдо на 01 января 2020 года </t>
  </si>
  <si>
    <t xml:space="preserve">Взнос в уставный капитал </t>
  </si>
  <si>
    <t xml:space="preserve">Прибыль (убыток) за отчетный период </t>
  </si>
  <si>
    <t xml:space="preserve">Сальдо на 01 января 2021 года </t>
  </si>
  <si>
    <t xml:space="preserve">ТОО «Микрофинансовая организация «Кредит Time»  </t>
  </si>
  <si>
    <t>Взнос в уставный капитал</t>
  </si>
  <si>
    <t>по состоянию на 30.06.2021г.</t>
  </si>
  <si>
    <t>за три месяца, закончившиеся 30 июня 2021 года</t>
  </si>
  <si>
    <t>На 30 июня 2021 года</t>
  </si>
  <si>
    <t>за 6 месяцев, закончившиеся 30 июня 2021 года</t>
  </si>
  <si>
    <t>за 6 месяцев, закончившиеся 30 июня 2020 года</t>
  </si>
  <si>
    <t>за три месяца, закончившиеся 30 июня 2020 года</t>
  </si>
  <si>
    <t>за шесть месяцев, закончившиеся 30 июня 2021 года</t>
  </si>
  <si>
    <t xml:space="preserve">  эмиссии акций и ценных бумаг</t>
  </si>
  <si>
    <t xml:space="preserve">  погашение займов</t>
  </si>
  <si>
    <t xml:space="preserve">Сальдо на 30 июня 2020 года </t>
  </si>
  <si>
    <t>Сальдо на 30 июня 2021 года</t>
  </si>
  <si>
    <t>Денежные средства</t>
  </si>
  <si>
    <t>Вклады размещенные</t>
  </si>
  <si>
    <t>Займы выданные</t>
  </si>
  <si>
    <t>Основные средства и нематериальные активы</t>
  </si>
  <si>
    <t>Краткосрочная кредиторская задолженность</t>
  </si>
  <si>
    <t>Прочие текущие обязательства</t>
  </si>
  <si>
    <t>Долговые ценные бумаги</t>
  </si>
  <si>
    <t>Нераспределенная прибыль/убыток</t>
  </si>
  <si>
    <t>Всего капитал и обязательства</t>
  </si>
  <si>
    <t>Примечание</t>
  </si>
  <si>
    <t>Генеральный директор</t>
  </si>
</sst>
</file>

<file path=xl/styles.xml><?xml version="1.0" encoding="utf-8"?>
<styleSheet xmlns="http://schemas.openxmlformats.org/spreadsheetml/2006/main"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4">
    <xf numFmtId="0" fontId="0" fillId="0" borderId="0" xfId="0"/>
    <xf numFmtId="0" fontId="18" fillId="33" borderId="0" xfId="0" applyFont="1" applyFill="1" applyAlignment="1">
      <alignment horizontal="left" wrapText="1"/>
    </xf>
    <xf numFmtId="0" fontId="21" fillId="34" borderId="10" xfId="0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right" wrapText="1"/>
    </xf>
    <xf numFmtId="0" fontId="21" fillId="35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center" wrapText="1"/>
    </xf>
    <xf numFmtId="0" fontId="21" fillId="33" borderId="0" xfId="0" applyFont="1" applyFill="1" applyAlignment="1">
      <alignment horizontal="left" vertical="center" wrapText="1"/>
    </xf>
    <xf numFmtId="0" fontId="21" fillId="36" borderId="12" xfId="0" applyFont="1" applyFill="1" applyBorder="1" applyAlignment="1">
      <alignment horizontal="left" vertical="center" wrapText="1"/>
    </xf>
    <xf numFmtId="0" fontId="19" fillId="36" borderId="12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right" vertical="center" wrapText="1"/>
    </xf>
    <xf numFmtId="0" fontId="19" fillId="33" borderId="13" xfId="0" applyFont="1" applyFill="1" applyBorder="1" applyAlignment="1">
      <alignment horizontal="right" vertical="center" wrapText="1"/>
    </xf>
    <xf numFmtId="49" fontId="19" fillId="33" borderId="12" xfId="0" applyNumberFormat="1" applyFont="1" applyFill="1" applyBorder="1" applyAlignment="1">
      <alignment horizontal="center" vertical="center" wrapText="1"/>
    </xf>
    <xf numFmtId="4" fontId="19" fillId="33" borderId="12" xfId="0" applyNumberFormat="1" applyFont="1" applyFill="1" applyBorder="1" applyAlignment="1">
      <alignment horizontal="right" vertical="center" wrapText="1"/>
    </xf>
    <xf numFmtId="49" fontId="20" fillId="33" borderId="12" xfId="0" applyNumberFormat="1" applyFont="1" applyFill="1" applyBorder="1" applyAlignment="1">
      <alignment horizontal="center" vertical="center" wrapText="1"/>
    </xf>
    <xf numFmtId="4" fontId="20" fillId="33" borderId="12" xfId="0" applyNumberFormat="1" applyFont="1" applyFill="1" applyBorder="1" applyAlignment="1">
      <alignment horizontal="right" vertical="center" wrapText="1"/>
    </xf>
    <xf numFmtId="4" fontId="20" fillId="37" borderId="12" xfId="0" applyNumberFormat="1" applyFont="1" applyFill="1" applyBorder="1" applyAlignment="1">
      <alignment horizontal="right" vertical="center" wrapText="1"/>
    </xf>
    <xf numFmtId="49" fontId="20" fillId="33" borderId="15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right" vertical="center" wrapText="1"/>
    </xf>
    <xf numFmtId="4" fontId="20" fillId="33" borderId="13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wrapText="1"/>
    </xf>
    <xf numFmtId="0" fontId="20" fillId="33" borderId="11" xfId="0" applyFont="1" applyFill="1" applyBorder="1" applyAlignment="1">
      <alignment horizontal="center" wrapText="1"/>
    </xf>
    <xf numFmtId="1" fontId="20" fillId="33" borderId="0" xfId="0" applyNumberFormat="1" applyFont="1" applyFill="1" applyAlignment="1">
      <alignment horizontal="center" wrapText="1"/>
    </xf>
    <xf numFmtId="0" fontId="20" fillId="33" borderId="0" xfId="0" applyFont="1" applyFill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textRotation="90" wrapText="1"/>
    </xf>
    <xf numFmtId="0" fontId="19" fillId="36" borderId="12" xfId="0" applyFont="1" applyFill="1" applyBorder="1" applyAlignment="1">
      <alignment horizontal="center" vertical="top" wrapText="1"/>
    </xf>
    <xf numFmtId="4" fontId="19" fillId="37" borderId="12" xfId="0" applyNumberFormat="1" applyFont="1" applyFill="1" applyBorder="1" applyAlignment="1">
      <alignment horizontal="right" vertical="center" wrapText="1"/>
    </xf>
    <xf numFmtId="0" fontId="23" fillId="33" borderId="11" xfId="0" applyFont="1" applyFill="1" applyBorder="1" applyAlignment="1">
      <alignment horizontal="center" wrapText="1"/>
    </xf>
    <xf numFmtId="0" fontId="24" fillId="36" borderId="12" xfId="0" applyFont="1" applyFill="1" applyBorder="1" applyAlignment="1">
      <alignment horizontal="left" vertical="center" wrapText="1"/>
    </xf>
    <xf numFmtId="49" fontId="23" fillId="33" borderId="12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right" vertical="center" wrapText="1"/>
    </xf>
    <xf numFmtId="0" fontId="24" fillId="35" borderId="0" xfId="0" applyFont="1" applyFill="1" applyAlignment="1">
      <alignment horizontal="left" vertical="center" wrapText="1"/>
    </xf>
    <xf numFmtId="0" fontId="25" fillId="33" borderId="0" xfId="0" applyFont="1" applyFill="1" applyAlignment="1">
      <alignment horizontal="left" wrapText="1"/>
    </xf>
    <xf numFmtId="0" fontId="20" fillId="33" borderId="11" xfId="0" applyFont="1" applyFill="1" applyBorder="1" applyAlignment="1">
      <alignment wrapText="1"/>
    </xf>
    <xf numFmtId="0" fontId="20" fillId="33" borderId="0" xfId="0" applyFont="1" applyFill="1" applyAlignment="1">
      <alignment vertical="top" wrapText="1"/>
    </xf>
    <xf numFmtId="0" fontId="27" fillId="36" borderId="12" xfId="0" applyFont="1" applyFill="1" applyBorder="1" applyAlignment="1">
      <alignment horizontal="center" vertical="center" wrapText="1"/>
    </xf>
    <xf numFmtId="0" fontId="28" fillId="36" borderId="12" xfId="0" applyFont="1" applyFill="1" applyBorder="1" applyAlignment="1">
      <alignment horizontal="left" vertical="center" wrapText="1"/>
    </xf>
    <xf numFmtId="49" fontId="27" fillId="33" borderId="12" xfId="0" applyNumberFormat="1" applyFont="1" applyFill="1" applyBorder="1" applyAlignment="1">
      <alignment horizontal="center" vertical="center" wrapText="1"/>
    </xf>
    <xf numFmtId="4" fontId="27" fillId="37" borderId="12" xfId="0" applyNumberFormat="1" applyFont="1" applyFill="1" applyBorder="1" applyAlignment="1">
      <alignment horizontal="right" vertical="center" wrapText="1"/>
    </xf>
    <xf numFmtId="0" fontId="28" fillId="35" borderId="0" xfId="0" applyFont="1" applyFill="1" applyAlignment="1">
      <alignment horizontal="left" vertical="center" wrapText="1"/>
    </xf>
    <xf numFmtId="0" fontId="29" fillId="33" borderId="0" xfId="0" applyFont="1" applyFill="1" applyAlignment="1">
      <alignment horizontal="left" wrapText="1"/>
    </xf>
    <xf numFmtId="4" fontId="20" fillId="38" borderId="12" xfId="0" applyNumberFormat="1" applyFont="1" applyFill="1" applyBorder="1" applyAlignment="1">
      <alignment horizontal="right" vertical="center" wrapText="1"/>
    </xf>
    <xf numFmtId="4" fontId="23" fillId="38" borderId="12" xfId="0" applyNumberFormat="1" applyFont="1" applyFill="1" applyBorder="1" applyAlignment="1">
      <alignment horizontal="right" vertical="center" wrapText="1"/>
    </xf>
    <xf numFmtId="4" fontId="27" fillId="38" borderId="12" xfId="0" applyNumberFormat="1" applyFont="1" applyFill="1" applyBorder="1" applyAlignment="1">
      <alignment horizontal="right" vertical="center" wrapText="1"/>
    </xf>
    <xf numFmtId="4" fontId="19" fillId="38" borderId="12" xfId="0" applyNumberFormat="1" applyFont="1" applyFill="1" applyBorder="1" applyAlignment="1">
      <alignment horizontal="right" vertical="center" wrapText="1"/>
    </xf>
    <xf numFmtId="4" fontId="20" fillId="38" borderId="15" xfId="0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31" fillId="0" borderId="0" xfId="0" applyFont="1" applyAlignment="1">
      <alignment vertical="center"/>
    </xf>
    <xf numFmtId="0" fontId="38" fillId="0" borderId="16" xfId="0" applyFont="1" applyBorder="1" applyAlignment="1">
      <alignment horizontal="center" vertical="center" wrapText="1"/>
    </xf>
    <xf numFmtId="0" fontId="38" fillId="0" borderId="16" xfId="0" applyFont="1" applyBorder="1" applyAlignment="1">
      <alignment vertical="center"/>
    </xf>
    <xf numFmtId="3" fontId="38" fillId="0" borderId="16" xfId="0" applyNumberFormat="1" applyFont="1" applyBorder="1" applyAlignment="1">
      <alignment horizontal="right" vertical="center"/>
    </xf>
    <xf numFmtId="0" fontId="38" fillId="0" borderId="16" xfId="0" applyFont="1" applyBorder="1" applyAlignment="1">
      <alignment horizontal="right" vertical="center" wrapText="1"/>
    </xf>
    <xf numFmtId="0" fontId="37" fillId="0" borderId="16" xfId="0" applyFont="1" applyBorder="1" applyAlignment="1">
      <alignment vertical="center"/>
    </xf>
    <xf numFmtId="3" fontId="37" fillId="0" borderId="16" xfId="0" applyNumberFormat="1" applyFont="1" applyBorder="1" applyAlignment="1">
      <alignment horizontal="right" vertical="center"/>
    </xf>
    <xf numFmtId="0" fontId="37" fillId="0" borderId="16" xfId="0" applyFont="1" applyBorder="1" applyAlignment="1">
      <alignment horizontal="right" vertical="center"/>
    </xf>
    <xf numFmtId="0" fontId="38" fillId="0" borderId="16" xfId="0" applyFont="1" applyBorder="1" applyAlignment="1">
      <alignment horizontal="right" vertical="center"/>
    </xf>
    <xf numFmtId="0" fontId="39" fillId="0" borderId="16" xfId="0" applyFont="1" applyBorder="1" applyAlignment="1">
      <alignment vertical="center"/>
    </xf>
    <xf numFmtId="0" fontId="39" fillId="0" borderId="16" xfId="0" applyFont="1" applyBorder="1" applyAlignment="1">
      <alignment horizontal="right" vertical="center"/>
    </xf>
    <xf numFmtId="0" fontId="38" fillId="0" borderId="17" xfId="0" applyFont="1" applyBorder="1" applyAlignment="1">
      <alignment vertical="center"/>
    </xf>
    <xf numFmtId="0" fontId="34" fillId="0" borderId="17" xfId="0" applyFont="1" applyBorder="1" applyAlignment="1">
      <alignment vertical="center" wrapText="1"/>
    </xf>
    <xf numFmtId="0" fontId="16" fillId="0" borderId="16" xfId="0" applyFont="1" applyBorder="1" applyAlignment="1">
      <alignment horizontal="center"/>
    </xf>
    <xf numFmtId="0" fontId="19" fillId="36" borderId="16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0" fontId="38" fillId="0" borderId="0" xfId="0" applyFont="1" applyFill="1" applyBorder="1" applyAlignment="1">
      <alignment vertical="center"/>
    </xf>
    <xf numFmtId="0" fontId="34" fillId="0" borderId="0" xfId="0" applyFont="1"/>
    <xf numFmtId="0" fontId="33" fillId="0" borderId="0" xfId="0" applyFont="1"/>
    <xf numFmtId="0" fontId="38" fillId="0" borderId="0" xfId="0" applyFont="1" applyFill="1" applyBorder="1" applyAlignment="1">
      <alignment horizontal="left" vertical="center" wrapText="1"/>
    </xf>
    <xf numFmtId="0" fontId="40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7" fillId="0" borderId="16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7" fillId="0" borderId="16" xfId="0" applyFont="1" applyBorder="1" applyAlignment="1">
      <alignment horizontal="right" vertical="center" wrapText="1"/>
    </xf>
    <xf numFmtId="0" fontId="33" fillId="0" borderId="16" xfId="0" applyFont="1" applyBorder="1" applyAlignment="1">
      <alignment horizontal="center" vertical="center"/>
    </xf>
    <xf numFmtId="0" fontId="0" fillId="0" borderId="16" xfId="0" applyBorder="1"/>
    <xf numFmtId="3" fontId="38" fillId="0" borderId="16" xfId="0" applyNumberFormat="1" applyFont="1" applyBorder="1" applyAlignment="1">
      <alignment horizontal="right" vertical="center" wrapText="1"/>
    </xf>
    <xf numFmtId="0" fontId="30" fillId="0" borderId="0" xfId="0" applyFont="1" applyAlignment="1">
      <alignment vertical="center"/>
    </xf>
    <xf numFmtId="3" fontId="37" fillId="0" borderId="16" xfId="0" applyNumberFormat="1" applyFont="1" applyBorder="1" applyAlignment="1">
      <alignment horizontal="right" vertical="center" wrapText="1"/>
    </xf>
    <xf numFmtId="3" fontId="38" fillId="0" borderId="16" xfId="0" applyNumberFormat="1" applyFont="1" applyBorder="1" applyAlignment="1">
      <alignment horizontal="right" vertical="center" wrapText="1"/>
    </xf>
    <xf numFmtId="4" fontId="20" fillId="38" borderId="13" xfId="0" applyNumberFormat="1" applyFont="1" applyFill="1" applyBorder="1" applyAlignment="1">
      <alignment horizontal="right" vertical="center" wrapText="1"/>
    </xf>
    <xf numFmtId="3" fontId="38" fillId="0" borderId="16" xfId="0" quotePrefix="1" applyNumberFormat="1" applyFont="1" applyBorder="1" applyAlignment="1">
      <alignment horizontal="right" vertical="center"/>
    </xf>
    <xf numFmtId="3" fontId="37" fillId="0" borderId="16" xfId="0" quotePrefix="1" applyNumberFormat="1" applyFont="1" applyBorder="1" applyAlignment="1">
      <alignment horizontal="right" vertical="center"/>
    </xf>
    <xf numFmtId="1" fontId="20" fillId="33" borderId="14" xfId="0" applyNumberFormat="1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3" xfId="0" applyFont="1" applyFill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49" fontId="23" fillId="33" borderId="11" xfId="0" applyNumberFormat="1" applyFont="1" applyFill="1" applyBorder="1" applyAlignment="1">
      <alignment horizontal="right" wrapText="1"/>
    </xf>
    <xf numFmtId="49" fontId="20" fillId="33" borderId="11" xfId="0" applyNumberFormat="1" applyFont="1" applyFill="1" applyBorder="1" applyAlignment="1">
      <alignment horizontal="right" wrapText="1"/>
    </xf>
    <xf numFmtId="0" fontId="20" fillId="33" borderId="0" xfId="0" applyFont="1" applyFill="1" applyAlignment="1">
      <alignment horizontal="left" vertical="center" wrapText="1"/>
    </xf>
    <xf numFmtId="0" fontId="20" fillId="33" borderId="11" xfId="0" applyFont="1" applyFill="1" applyBorder="1" applyAlignment="1">
      <alignment horizontal="center" wrapText="1"/>
    </xf>
    <xf numFmtId="0" fontId="19" fillId="33" borderId="15" xfId="0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right" wrapText="1"/>
    </xf>
    <xf numFmtId="0" fontId="20" fillId="33" borderId="0" xfId="0" applyFont="1" applyFill="1" applyAlignment="1">
      <alignment horizontal="right" wrapText="1"/>
    </xf>
    <xf numFmtId="0" fontId="20" fillId="33" borderId="0" xfId="0" applyFont="1" applyFill="1" applyAlignment="1">
      <alignment horizontal="right" vertical="top" wrapText="1"/>
    </xf>
    <xf numFmtId="0" fontId="26" fillId="33" borderId="0" xfId="0" applyFont="1" applyFill="1" applyAlignment="1">
      <alignment horizontal="center" wrapText="1"/>
    </xf>
    <xf numFmtId="0" fontId="22" fillId="33" borderId="0" xfId="0" applyFont="1" applyFill="1" applyAlignment="1">
      <alignment horizontal="center" wrapText="1"/>
    </xf>
    <xf numFmtId="0" fontId="23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 wrapText="1"/>
    </xf>
    <xf numFmtId="0" fontId="21" fillId="33" borderId="0" xfId="0" applyFont="1" applyFill="1" applyAlignment="1">
      <alignment horizontal="left" vertical="center" wrapText="1"/>
    </xf>
    <xf numFmtId="49" fontId="23" fillId="33" borderId="10" xfId="0" applyNumberFormat="1" applyFont="1" applyFill="1" applyBorder="1" applyAlignment="1">
      <alignment horizontal="left" vertical="center" wrapText="1"/>
    </xf>
    <xf numFmtId="49" fontId="20" fillId="33" borderId="13" xfId="0" applyNumberFormat="1" applyFont="1" applyFill="1" applyBorder="1" applyAlignment="1">
      <alignment horizontal="left" vertical="center" wrapText="1"/>
    </xf>
    <xf numFmtId="49" fontId="19" fillId="33" borderId="10" xfId="0" applyNumberFormat="1" applyFont="1" applyFill="1" applyBorder="1" applyAlignment="1">
      <alignment horizontal="left" vertical="center" wrapText="1"/>
    </xf>
    <xf numFmtId="49" fontId="19" fillId="33" borderId="13" xfId="0" applyNumberFormat="1" applyFont="1" applyFill="1" applyBorder="1" applyAlignment="1">
      <alignment horizontal="left" vertical="center" wrapText="1"/>
    </xf>
    <xf numFmtId="49" fontId="27" fillId="33" borderId="10" xfId="0" applyNumberFormat="1" applyFont="1" applyFill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left" vertical="center" wrapText="1"/>
    </xf>
    <xf numFmtId="49" fontId="20" fillId="33" borderId="15" xfId="0" applyNumberFormat="1" applyFont="1" applyFill="1" applyBorder="1" applyAlignment="1">
      <alignment horizontal="left" vertical="center" wrapText="1"/>
    </xf>
    <xf numFmtId="49" fontId="27" fillId="33" borderId="13" xfId="0" applyNumberFormat="1" applyFont="1" applyFill="1" applyBorder="1" applyAlignment="1">
      <alignment horizontal="left" vertical="center" wrapText="1"/>
    </xf>
    <xf numFmtId="0" fontId="19" fillId="33" borderId="0" xfId="0" applyFont="1" applyFill="1" applyAlignment="1">
      <alignment horizontal="center" wrapText="1"/>
    </xf>
    <xf numFmtId="0" fontId="19" fillId="36" borderId="10" xfId="0" applyFont="1" applyFill="1" applyBorder="1" applyAlignment="1">
      <alignment horizontal="center" vertical="top" wrapText="1"/>
    </xf>
    <xf numFmtId="0" fontId="19" fillId="36" borderId="13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8" fillId="0" borderId="0" xfId="0" applyFont="1" applyFill="1" applyBorder="1" applyAlignment="1">
      <alignment horizontal="right" vertical="center" wrapText="1"/>
    </xf>
    <xf numFmtId="0" fontId="33" fillId="0" borderId="0" xfId="0" applyFont="1" applyAlignment="1">
      <alignment horizontal="right"/>
    </xf>
    <xf numFmtId="0" fontId="38" fillId="0" borderId="16" xfId="0" applyFont="1" applyBorder="1" applyAlignment="1">
      <alignment vertical="center" wrapText="1"/>
    </xf>
    <xf numFmtId="3" fontId="38" fillId="0" borderId="16" xfId="0" applyNumberFormat="1" applyFont="1" applyBorder="1" applyAlignment="1">
      <alignment horizontal="right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tabSelected="1" topLeftCell="B3" workbookViewId="0">
      <selection activeCell="J112" sqref="J112"/>
    </sheetView>
  </sheetViews>
  <sheetFormatPr defaultRowHeight="14.4"/>
  <cols>
    <col min="1" max="1" width="2.88671875" style="1" hidden="1" customWidth="1"/>
    <col min="2" max="2" width="22.21875" style="1" customWidth="1"/>
    <col min="3" max="3" width="37.77734375" style="1" customWidth="1"/>
    <col min="4" max="4" width="10.88671875" style="1" customWidth="1"/>
    <col min="5" max="5" width="19" style="1" customWidth="1"/>
    <col min="6" max="6" width="20.44140625" style="1" customWidth="1"/>
    <col min="7" max="7" width="0.77734375" style="1" hidden="1" customWidth="1"/>
    <col min="8" max="16384" width="8.88671875" style="1"/>
  </cols>
  <sheetData>
    <row r="1" spans="1:7" ht="12" hidden="1" customHeight="1">
      <c r="A1" s="2" t="s">
        <v>0</v>
      </c>
      <c r="B1" s="98" t="s">
        <v>1</v>
      </c>
      <c r="C1" s="98"/>
      <c r="D1" s="98"/>
      <c r="E1" s="98"/>
      <c r="F1" s="98"/>
      <c r="G1" s="4"/>
    </row>
    <row r="2" spans="1:7" ht="50.25" hidden="1" customHeight="1">
      <c r="A2" s="2" t="s">
        <v>0</v>
      </c>
      <c r="B2" s="3" t="s">
        <v>0</v>
      </c>
      <c r="C2" s="3" t="s">
        <v>0</v>
      </c>
      <c r="D2" s="99" t="s">
        <v>2</v>
      </c>
      <c r="E2" s="99"/>
      <c r="F2" s="99"/>
      <c r="G2" s="4"/>
    </row>
    <row r="3" spans="1:7" ht="3" customHeight="1">
      <c r="A3" s="2" t="s">
        <v>0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4"/>
    </row>
    <row r="4" spans="1:7" ht="12" hidden="1" customHeight="1">
      <c r="A4" s="2" t="s">
        <v>0</v>
      </c>
      <c r="B4" s="3" t="s">
        <v>0</v>
      </c>
      <c r="C4" s="3" t="s">
        <v>0</v>
      </c>
      <c r="D4" s="3" t="s">
        <v>0</v>
      </c>
      <c r="E4" s="3" t="s">
        <v>0</v>
      </c>
      <c r="F4" s="3" t="s">
        <v>3</v>
      </c>
      <c r="G4" s="4"/>
    </row>
    <row r="5" spans="1:7" ht="5.4" customHeight="1">
      <c r="A5" s="2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4"/>
    </row>
    <row r="6" spans="1:7" ht="15.75" customHeight="1">
      <c r="A6" s="2" t="s">
        <v>0</v>
      </c>
      <c r="B6" s="100" t="s">
        <v>150</v>
      </c>
      <c r="C6" s="101"/>
      <c r="D6" s="101"/>
      <c r="E6" s="101"/>
      <c r="F6" s="101"/>
      <c r="G6" s="4"/>
    </row>
    <row r="7" spans="1:7" ht="12" customHeight="1">
      <c r="A7" s="2" t="s">
        <v>0</v>
      </c>
      <c r="B7" s="102" t="s">
        <v>201</v>
      </c>
      <c r="C7" s="103"/>
      <c r="D7" s="103"/>
      <c r="E7" s="103"/>
      <c r="F7" s="103"/>
      <c r="G7" s="4"/>
    </row>
    <row r="8" spans="1:7" ht="4.2" customHeight="1">
      <c r="A8" s="2" t="s">
        <v>0</v>
      </c>
      <c r="B8" s="104" t="s">
        <v>0</v>
      </c>
      <c r="C8" s="104"/>
      <c r="D8" s="104"/>
      <c r="E8" s="104"/>
      <c r="F8" s="104"/>
      <c r="G8" s="4"/>
    </row>
    <row r="9" spans="1:7" ht="12" customHeight="1">
      <c r="A9" s="2" t="s">
        <v>0</v>
      </c>
      <c r="B9" s="97" t="s">
        <v>4</v>
      </c>
      <c r="C9" s="97"/>
      <c r="D9" s="97"/>
      <c r="E9" s="97"/>
      <c r="F9" s="97"/>
      <c r="G9" s="4"/>
    </row>
    <row r="10" spans="1:7" hidden="1"/>
    <row r="11" spans="1:7" hidden="1"/>
    <row r="12" spans="1:7" hidden="1"/>
    <row r="13" spans="1:7" hidden="1"/>
    <row r="14" spans="1:7" hidden="1"/>
    <row r="15" spans="1:7" hidden="1"/>
    <row r="16" spans="1:7" hidden="1"/>
    <row r="17" spans="1:7" hidden="1"/>
    <row r="18" spans="1:7" hidden="1"/>
    <row r="19" spans="1:7" ht="24" customHeight="1">
      <c r="A19" s="7" t="s">
        <v>0</v>
      </c>
      <c r="B19" s="94" t="s">
        <v>5</v>
      </c>
      <c r="C19" s="95"/>
      <c r="D19" s="8" t="s">
        <v>221</v>
      </c>
      <c r="E19" s="36" t="s">
        <v>203</v>
      </c>
      <c r="F19" s="36" t="s">
        <v>162</v>
      </c>
    </row>
    <row r="20" spans="1:7" hidden="1"/>
    <row r="21" spans="1:7" ht="12" hidden="1" customHeight="1">
      <c r="A21" s="7" t="s">
        <v>0</v>
      </c>
      <c r="B21" s="94">
        <v>1</v>
      </c>
      <c r="C21" s="95"/>
      <c r="D21" s="8">
        <v>2</v>
      </c>
      <c r="E21" s="8">
        <v>3</v>
      </c>
      <c r="F21" s="8">
        <v>4</v>
      </c>
      <c r="G21" s="4"/>
    </row>
    <row r="22" spans="1:7" ht="12" customHeight="1">
      <c r="A22" s="7" t="s">
        <v>0</v>
      </c>
      <c r="B22" s="87" t="s">
        <v>6</v>
      </c>
      <c r="C22" s="93"/>
      <c r="D22" s="9" t="s">
        <v>0</v>
      </c>
      <c r="E22" s="10" t="s">
        <v>0</v>
      </c>
      <c r="F22" s="11" t="s">
        <v>0</v>
      </c>
      <c r="G22" s="4"/>
    </row>
    <row r="23" spans="1:7" s="33" customFormat="1" ht="12" customHeight="1">
      <c r="A23" s="29" t="s">
        <v>0</v>
      </c>
      <c r="B23" s="84" t="s">
        <v>212</v>
      </c>
      <c r="C23" s="96"/>
      <c r="D23" s="14" t="s">
        <v>18</v>
      </c>
      <c r="E23" s="31">
        <v>0</v>
      </c>
      <c r="F23" s="31">
        <v>284</v>
      </c>
      <c r="G23" s="32"/>
    </row>
    <row r="24" spans="1:7" ht="12" hidden="1" customHeight="1">
      <c r="A24" s="7" t="s">
        <v>0</v>
      </c>
      <c r="B24" s="84" t="s">
        <v>8</v>
      </c>
      <c r="C24" s="85"/>
      <c r="D24" s="14" t="s">
        <v>0</v>
      </c>
      <c r="E24" s="15" t="s">
        <v>0</v>
      </c>
      <c r="F24" s="15" t="s">
        <v>0</v>
      </c>
      <c r="G24" s="4"/>
    </row>
    <row r="25" spans="1:7" ht="12" hidden="1" customHeight="1">
      <c r="A25" s="7" t="s">
        <v>0</v>
      </c>
      <c r="B25" s="84" t="s">
        <v>9</v>
      </c>
      <c r="C25" s="85"/>
      <c r="D25" s="14" t="s">
        <v>10</v>
      </c>
      <c r="E25" s="16">
        <v>4</v>
      </c>
      <c r="F25" s="16">
        <v>0</v>
      </c>
      <c r="G25" s="4"/>
    </row>
    <row r="26" spans="1:7" ht="24" hidden="1" customHeight="1">
      <c r="A26" s="7" t="s">
        <v>0</v>
      </c>
      <c r="B26" s="84" t="s">
        <v>11</v>
      </c>
      <c r="C26" s="85"/>
      <c r="D26" s="14" t="s">
        <v>12</v>
      </c>
      <c r="E26" s="16"/>
      <c r="F26" s="16">
        <v>284</v>
      </c>
      <c r="G26" s="4"/>
    </row>
    <row r="27" spans="1:7" ht="24" hidden="1" customHeight="1">
      <c r="A27" s="7" t="s">
        <v>0</v>
      </c>
      <c r="B27" s="84" t="s">
        <v>13</v>
      </c>
      <c r="C27" s="85"/>
      <c r="D27" s="14" t="s">
        <v>14</v>
      </c>
      <c r="E27" s="16"/>
      <c r="F27" s="16"/>
      <c r="G27" s="4"/>
    </row>
    <row r="28" spans="1:7" ht="24" hidden="1" customHeight="1">
      <c r="A28" s="7" t="s">
        <v>0</v>
      </c>
      <c r="B28" s="84" t="s">
        <v>15</v>
      </c>
      <c r="C28" s="85"/>
      <c r="D28" s="14" t="s">
        <v>16</v>
      </c>
      <c r="E28" s="16"/>
      <c r="F28" s="16"/>
      <c r="G28" s="4"/>
    </row>
    <row r="29" spans="1:7" ht="23.25" hidden="1" customHeight="1">
      <c r="A29" s="7" t="s">
        <v>0</v>
      </c>
      <c r="B29" s="84" t="s">
        <v>17</v>
      </c>
      <c r="C29" s="85"/>
      <c r="D29" s="14" t="s">
        <v>18</v>
      </c>
      <c r="E29" s="16"/>
      <c r="F29" s="16"/>
      <c r="G29" s="4"/>
    </row>
    <row r="30" spans="1:7" ht="12" hidden="1" customHeight="1">
      <c r="A30" s="7" t="s">
        <v>0</v>
      </c>
      <c r="B30" s="84" t="s">
        <v>19</v>
      </c>
      <c r="C30" s="85"/>
      <c r="D30" s="14" t="s">
        <v>20</v>
      </c>
      <c r="E30" s="16"/>
      <c r="F30" s="16"/>
      <c r="G30" s="4"/>
    </row>
    <row r="31" spans="1:7" ht="12" hidden="1" customHeight="1">
      <c r="A31" s="7" t="s">
        <v>0</v>
      </c>
      <c r="B31" s="84" t="s">
        <v>21</v>
      </c>
      <c r="C31" s="85"/>
      <c r="D31" s="14" t="s">
        <v>22</v>
      </c>
      <c r="E31" s="16"/>
      <c r="F31" s="16"/>
      <c r="G31" s="4"/>
    </row>
    <row r="32" spans="1:7" ht="12" hidden="1" customHeight="1">
      <c r="A32" s="7" t="s">
        <v>0</v>
      </c>
      <c r="B32" s="84" t="s">
        <v>23</v>
      </c>
      <c r="C32" s="85"/>
      <c r="D32" s="14" t="s">
        <v>24</v>
      </c>
      <c r="E32" s="16"/>
      <c r="F32" s="16"/>
      <c r="G32" s="4"/>
    </row>
    <row r="33" spans="1:7" ht="12" hidden="1" customHeight="1">
      <c r="A33" s="7" t="s">
        <v>0</v>
      </c>
      <c r="B33" s="84" t="s">
        <v>25</v>
      </c>
      <c r="C33" s="85"/>
      <c r="D33" s="14" t="s">
        <v>26</v>
      </c>
      <c r="E33" s="16"/>
      <c r="F33" s="16"/>
      <c r="G33" s="4"/>
    </row>
    <row r="34" spans="1:7" ht="12" hidden="1" customHeight="1">
      <c r="A34" s="7" t="s">
        <v>0</v>
      </c>
      <c r="B34" s="84" t="s">
        <v>27</v>
      </c>
      <c r="C34" s="85"/>
      <c r="D34" s="14" t="s">
        <v>28</v>
      </c>
      <c r="E34" s="16"/>
      <c r="F34" s="16"/>
      <c r="G34" s="4"/>
    </row>
    <row r="35" spans="1:7" ht="12" hidden="1" customHeight="1">
      <c r="A35" s="7" t="s">
        <v>0</v>
      </c>
      <c r="B35" s="84" t="s">
        <v>29</v>
      </c>
      <c r="C35" s="85"/>
      <c r="D35" s="14" t="s">
        <v>30</v>
      </c>
      <c r="E35" s="16"/>
      <c r="F35" s="16"/>
      <c r="G35" s="4"/>
    </row>
    <row r="36" spans="1:7" ht="12" customHeight="1">
      <c r="A36" s="7" t="s">
        <v>0</v>
      </c>
      <c r="B36" s="84" t="s">
        <v>213</v>
      </c>
      <c r="C36" s="85"/>
      <c r="D36" s="14" t="s">
        <v>20</v>
      </c>
      <c r="E36" s="42">
        <v>77192</v>
      </c>
      <c r="F36" s="42">
        <v>8313</v>
      </c>
      <c r="G36" s="4"/>
    </row>
    <row r="37" spans="1:7" ht="12" hidden="1" customHeight="1">
      <c r="A37" s="7" t="s">
        <v>0</v>
      </c>
      <c r="B37" s="84" t="s">
        <v>32</v>
      </c>
      <c r="C37" s="85"/>
      <c r="D37" s="14" t="s">
        <v>33</v>
      </c>
      <c r="E37" s="42"/>
      <c r="F37" s="42"/>
      <c r="G37" s="4"/>
    </row>
    <row r="38" spans="1:7" ht="12" customHeight="1">
      <c r="A38" s="7" t="s">
        <v>0</v>
      </c>
      <c r="B38" s="84" t="s">
        <v>214</v>
      </c>
      <c r="C38" s="85"/>
      <c r="D38" s="14" t="s">
        <v>22</v>
      </c>
      <c r="E38" s="42">
        <v>446103</v>
      </c>
      <c r="F38" s="42">
        <v>122110</v>
      </c>
      <c r="G38" s="4"/>
    </row>
    <row r="39" spans="1:7" ht="12" hidden="1" customHeight="1">
      <c r="A39" s="7" t="s">
        <v>0</v>
      </c>
      <c r="B39" s="84" t="s">
        <v>35</v>
      </c>
      <c r="C39" s="85"/>
      <c r="D39" s="14" t="s">
        <v>36</v>
      </c>
      <c r="E39" s="42"/>
      <c r="F39" s="42"/>
      <c r="G39" s="4"/>
    </row>
    <row r="40" spans="1:7" ht="12" hidden="1" customHeight="1">
      <c r="A40" s="7" t="s">
        <v>0</v>
      </c>
      <c r="B40" s="84" t="s">
        <v>37</v>
      </c>
      <c r="C40" s="85"/>
      <c r="D40" s="14" t="s">
        <v>38</v>
      </c>
      <c r="E40" s="42"/>
      <c r="F40" s="42"/>
      <c r="G40" s="4"/>
    </row>
    <row r="41" spans="1:7" ht="12" hidden="1" customHeight="1">
      <c r="A41" s="7" t="s">
        <v>0</v>
      </c>
      <c r="B41" s="84" t="s">
        <v>41</v>
      </c>
      <c r="C41" s="85"/>
      <c r="D41" s="14" t="s">
        <v>42</v>
      </c>
      <c r="E41" s="42"/>
      <c r="F41" s="42"/>
      <c r="G41" s="4"/>
    </row>
    <row r="42" spans="1:7" ht="12" customHeight="1">
      <c r="A42" s="7" t="s">
        <v>0</v>
      </c>
      <c r="B42" s="84" t="s">
        <v>149</v>
      </c>
      <c r="C42" s="85"/>
      <c r="D42" s="14" t="s">
        <v>24</v>
      </c>
      <c r="E42" s="42">
        <v>1464</v>
      </c>
      <c r="F42" s="42">
        <v>2890</v>
      </c>
      <c r="G42" s="4"/>
    </row>
    <row r="43" spans="1:7" ht="25.5" customHeight="1">
      <c r="A43" s="7" t="s">
        <v>0</v>
      </c>
      <c r="B43" s="84" t="s">
        <v>215</v>
      </c>
      <c r="C43" s="85"/>
      <c r="D43" s="14" t="s">
        <v>26</v>
      </c>
      <c r="E43" s="42">
        <f>3344+983</f>
        <v>4327</v>
      </c>
      <c r="F43" s="42">
        <v>3631</v>
      </c>
      <c r="G43" s="4"/>
    </row>
    <row r="44" spans="1:7" ht="25.5" hidden="1" customHeight="1">
      <c r="A44" s="7" t="s">
        <v>0</v>
      </c>
      <c r="B44" s="84" t="s">
        <v>45</v>
      </c>
      <c r="C44" s="85"/>
      <c r="D44" s="14" t="s">
        <v>46</v>
      </c>
      <c r="E44" s="42"/>
      <c r="F44" s="42"/>
      <c r="G44" s="4"/>
    </row>
    <row r="45" spans="1:7" ht="12" hidden="1" customHeight="1">
      <c r="A45" s="7" t="s">
        <v>0</v>
      </c>
      <c r="B45" s="84" t="s">
        <v>47</v>
      </c>
      <c r="C45" s="85"/>
      <c r="D45" s="14" t="s">
        <v>48</v>
      </c>
      <c r="E45" s="42"/>
      <c r="F45" s="42"/>
      <c r="G45" s="4"/>
    </row>
    <row r="46" spans="1:7" ht="12" hidden="1" customHeight="1">
      <c r="A46" s="7" t="s">
        <v>0</v>
      </c>
      <c r="B46" s="84" t="s">
        <v>49</v>
      </c>
      <c r="C46" s="85"/>
      <c r="D46" s="14" t="s">
        <v>50</v>
      </c>
      <c r="E46" s="42"/>
      <c r="F46" s="42"/>
      <c r="G46" s="4"/>
    </row>
    <row r="47" spans="1:7" ht="12" hidden="1" customHeight="1">
      <c r="A47" s="7" t="s">
        <v>0</v>
      </c>
      <c r="B47" s="84" t="s">
        <v>51</v>
      </c>
      <c r="C47" s="85"/>
      <c r="D47" s="14" t="s">
        <v>52</v>
      </c>
      <c r="E47" s="42"/>
      <c r="F47" s="42"/>
      <c r="G47" s="4"/>
    </row>
    <row r="48" spans="1:7" ht="12" customHeight="1">
      <c r="A48" s="7" t="s">
        <v>0</v>
      </c>
      <c r="B48" s="84" t="s">
        <v>39</v>
      </c>
      <c r="C48" s="85"/>
      <c r="D48" s="14"/>
      <c r="E48" s="42">
        <v>9</v>
      </c>
      <c r="F48" s="42" t="s">
        <v>145</v>
      </c>
      <c r="G48" s="4"/>
    </row>
    <row r="49" spans="1:7" ht="12" customHeight="1">
      <c r="A49" s="7" t="s">
        <v>0</v>
      </c>
      <c r="B49" s="87" t="s">
        <v>53</v>
      </c>
      <c r="C49" s="88"/>
      <c r="D49" s="12"/>
      <c r="E49" s="45">
        <f>E48+E43+E42+E38+E36</f>
        <v>529095</v>
      </c>
      <c r="F49" s="45">
        <f>F43+F42+F38+F36+F23</f>
        <v>137228</v>
      </c>
      <c r="G49" s="4"/>
    </row>
    <row r="50" spans="1:7" ht="12" customHeight="1">
      <c r="A50" s="7" t="s">
        <v>0</v>
      </c>
      <c r="B50" s="87" t="s">
        <v>54</v>
      </c>
      <c r="C50" s="93"/>
      <c r="D50" s="17" t="s">
        <v>0</v>
      </c>
      <c r="E50" s="46" t="s">
        <v>0</v>
      </c>
      <c r="F50" s="80" t="s">
        <v>0</v>
      </c>
      <c r="G50" s="4"/>
    </row>
    <row r="51" spans="1:7" ht="12" hidden="1" customHeight="1">
      <c r="A51" s="7" t="s">
        <v>0</v>
      </c>
      <c r="B51" s="84" t="s">
        <v>55</v>
      </c>
      <c r="C51" s="85"/>
      <c r="D51" s="14" t="s">
        <v>56</v>
      </c>
      <c r="E51" s="42"/>
      <c r="F51" s="42"/>
      <c r="G51" s="4"/>
    </row>
    <row r="52" spans="1:7" ht="12" hidden="1" customHeight="1">
      <c r="A52" s="7" t="s">
        <v>0</v>
      </c>
      <c r="B52" s="84" t="s">
        <v>19</v>
      </c>
      <c r="C52" s="85"/>
      <c r="D52" s="14" t="s">
        <v>57</v>
      </c>
      <c r="E52" s="42"/>
      <c r="F52" s="42"/>
      <c r="G52" s="4"/>
    </row>
    <row r="53" spans="1:7" ht="12" customHeight="1">
      <c r="A53" s="7" t="s">
        <v>0</v>
      </c>
      <c r="B53" s="84" t="s">
        <v>59</v>
      </c>
      <c r="C53" s="85"/>
      <c r="D53" s="14" t="s">
        <v>28</v>
      </c>
      <c r="E53" s="42">
        <v>6735</v>
      </c>
      <c r="F53" s="42">
        <v>29506</v>
      </c>
      <c r="G53" s="4"/>
    </row>
    <row r="54" spans="1:7" ht="12" customHeight="1">
      <c r="A54" s="7" t="s">
        <v>0</v>
      </c>
      <c r="B54" s="84" t="s">
        <v>216</v>
      </c>
      <c r="C54" s="85"/>
      <c r="D54" s="14" t="s">
        <v>31</v>
      </c>
      <c r="E54" s="42">
        <v>1090</v>
      </c>
      <c r="F54" s="42">
        <v>315</v>
      </c>
      <c r="G54" s="4"/>
    </row>
    <row r="55" spans="1:7" ht="12" customHeight="1">
      <c r="A55" s="7" t="s">
        <v>0</v>
      </c>
      <c r="B55" s="84" t="s">
        <v>69</v>
      </c>
      <c r="C55" s="85"/>
      <c r="D55" s="14" t="s">
        <v>33</v>
      </c>
      <c r="E55" s="42">
        <v>216</v>
      </c>
      <c r="F55" s="42">
        <v>623</v>
      </c>
      <c r="G55" s="4"/>
    </row>
    <row r="56" spans="1:7" ht="12" customHeight="1">
      <c r="A56" s="7" t="s">
        <v>0</v>
      </c>
      <c r="B56" s="84" t="s">
        <v>217</v>
      </c>
      <c r="C56" s="85"/>
      <c r="D56" s="14" t="s">
        <v>34</v>
      </c>
      <c r="E56" s="42">
        <v>2067</v>
      </c>
      <c r="F56" s="42">
        <v>71</v>
      </c>
      <c r="G56" s="4"/>
    </row>
    <row r="57" spans="1:7" ht="12" customHeight="1">
      <c r="A57" s="7" t="s">
        <v>0</v>
      </c>
      <c r="B57" s="84" t="s">
        <v>218</v>
      </c>
      <c r="C57" s="85"/>
      <c r="D57" s="14" t="s">
        <v>30</v>
      </c>
      <c r="E57" s="42">
        <v>362240</v>
      </c>
      <c r="F57" s="42" t="s">
        <v>145</v>
      </c>
      <c r="G57" s="4"/>
    </row>
    <row r="58" spans="1:7" ht="12" hidden="1" customHeight="1">
      <c r="A58" s="7" t="s">
        <v>0</v>
      </c>
      <c r="B58" s="84" t="s">
        <v>58</v>
      </c>
      <c r="C58" s="85"/>
      <c r="D58" s="14"/>
      <c r="E58" s="42"/>
      <c r="F58" s="42"/>
      <c r="G58" s="4"/>
    </row>
    <row r="59" spans="1:7" ht="12" hidden="1" customHeight="1">
      <c r="A59" s="7" t="s">
        <v>0</v>
      </c>
      <c r="B59" s="84" t="s">
        <v>60</v>
      </c>
      <c r="C59" s="85"/>
      <c r="D59" s="14"/>
      <c r="E59" s="42"/>
      <c r="F59" s="42"/>
      <c r="G59" s="4"/>
    </row>
    <row r="60" spans="1:7" ht="12" hidden="1" customHeight="1">
      <c r="A60" s="7" t="s">
        <v>0</v>
      </c>
      <c r="B60" s="84" t="s">
        <v>61</v>
      </c>
      <c r="C60" s="85"/>
      <c r="D60" s="14"/>
      <c r="E60" s="42"/>
      <c r="F60" s="42"/>
      <c r="G60" s="4"/>
    </row>
    <row r="61" spans="1:7" ht="12" hidden="1" customHeight="1">
      <c r="A61" s="7" t="s">
        <v>0</v>
      </c>
      <c r="B61" s="84" t="s">
        <v>62</v>
      </c>
      <c r="C61" s="85"/>
      <c r="D61" s="14"/>
      <c r="E61" s="42"/>
      <c r="F61" s="42"/>
      <c r="G61" s="4"/>
    </row>
    <row r="62" spans="1:7" ht="24.45" hidden="1" customHeight="1">
      <c r="A62" s="7" t="s">
        <v>0</v>
      </c>
      <c r="B62" s="84" t="s">
        <v>63</v>
      </c>
      <c r="C62" s="85"/>
      <c r="D62" s="14"/>
      <c r="E62" s="42"/>
      <c r="F62" s="42"/>
      <c r="G62" s="4"/>
    </row>
    <row r="63" spans="1:7" ht="12" hidden="1" customHeight="1">
      <c r="A63" s="7" t="s">
        <v>0</v>
      </c>
      <c r="B63" s="84" t="s">
        <v>64</v>
      </c>
      <c r="C63" s="85"/>
      <c r="D63" s="14"/>
      <c r="E63" s="42"/>
      <c r="F63" s="42"/>
      <c r="G63" s="4"/>
    </row>
    <row r="64" spans="1:7" ht="12" hidden="1" customHeight="1">
      <c r="A64" s="7" t="s">
        <v>0</v>
      </c>
      <c r="B64" s="84" t="s">
        <v>65</v>
      </c>
      <c r="C64" s="85"/>
      <c r="D64" s="14"/>
      <c r="E64" s="42"/>
      <c r="F64" s="42"/>
      <c r="G64" s="4"/>
    </row>
    <row r="65" spans="1:7" ht="12" hidden="1" customHeight="1">
      <c r="A65" s="7" t="s">
        <v>0</v>
      </c>
      <c r="B65" s="84" t="s">
        <v>66</v>
      </c>
      <c r="C65" s="85"/>
      <c r="D65" s="14"/>
      <c r="E65" s="42"/>
      <c r="F65" s="42"/>
      <c r="G65" s="4"/>
    </row>
    <row r="66" spans="1:7" ht="12" hidden="1" customHeight="1">
      <c r="A66" s="7" t="s">
        <v>0</v>
      </c>
      <c r="B66" s="84" t="s">
        <v>67</v>
      </c>
      <c r="C66" s="85"/>
      <c r="D66" s="14"/>
      <c r="E66" s="42"/>
      <c r="F66" s="42"/>
      <c r="G66" s="4"/>
    </row>
    <row r="67" spans="1:7" ht="12" hidden="1" customHeight="1">
      <c r="A67" s="7" t="s">
        <v>0</v>
      </c>
      <c r="B67" s="84" t="s">
        <v>68</v>
      </c>
      <c r="C67" s="85"/>
      <c r="D67" s="14"/>
      <c r="E67" s="42"/>
      <c r="F67" s="42"/>
      <c r="G67" s="4"/>
    </row>
    <row r="68" spans="1:7" ht="12" customHeight="1">
      <c r="A68" s="7" t="s">
        <v>0</v>
      </c>
      <c r="B68" s="87" t="s">
        <v>70</v>
      </c>
      <c r="C68" s="88"/>
      <c r="D68" s="12"/>
      <c r="E68" s="45">
        <f>SUM(E53:E67)</f>
        <v>372348</v>
      </c>
      <c r="F68" s="45">
        <f>SUM(F53:F67)</f>
        <v>30515</v>
      </c>
      <c r="G68" s="4"/>
    </row>
    <row r="69" spans="1:7" ht="12" customHeight="1">
      <c r="A69" s="7" t="s">
        <v>0</v>
      </c>
      <c r="B69" s="87" t="s">
        <v>71</v>
      </c>
      <c r="C69" s="93"/>
      <c r="D69" s="17" t="s">
        <v>0</v>
      </c>
      <c r="E69" s="46" t="s">
        <v>0</v>
      </c>
      <c r="F69" s="80" t="s">
        <v>0</v>
      </c>
      <c r="G69" s="4"/>
    </row>
    <row r="70" spans="1:7" ht="12" customHeight="1">
      <c r="A70" s="7" t="s">
        <v>0</v>
      </c>
      <c r="B70" s="84" t="s">
        <v>72</v>
      </c>
      <c r="C70" s="85"/>
      <c r="D70" s="14" t="s">
        <v>36</v>
      </c>
      <c r="E70" s="42">
        <v>197690</v>
      </c>
      <c r="F70" s="42">
        <v>100000</v>
      </c>
      <c r="G70" s="4"/>
    </row>
    <row r="71" spans="1:7" ht="12" hidden="1" customHeight="1">
      <c r="A71" s="7" t="s">
        <v>0</v>
      </c>
      <c r="B71" s="84" t="s">
        <v>8</v>
      </c>
      <c r="C71" s="86"/>
      <c r="D71" s="17"/>
      <c r="E71" s="46" t="s">
        <v>0</v>
      </c>
      <c r="F71" s="80" t="s">
        <v>0</v>
      </c>
      <c r="G71" s="4"/>
    </row>
    <row r="72" spans="1:7" ht="12" hidden="1" customHeight="1">
      <c r="A72" s="7" t="s">
        <v>0</v>
      </c>
      <c r="B72" s="84" t="s">
        <v>73</v>
      </c>
      <c r="C72" s="85"/>
      <c r="D72" s="14"/>
      <c r="E72" s="42"/>
      <c r="F72" s="42"/>
      <c r="G72" s="4"/>
    </row>
    <row r="73" spans="1:7" ht="12" hidden="1" customHeight="1">
      <c r="A73" s="7" t="s">
        <v>0</v>
      </c>
      <c r="B73" s="84" t="s">
        <v>74</v>
      </c>
      <c r="C73" s="85"/>
      <c r="D73" s="14"/>
      <c r="E73" s="42"/>
      <c r="F73" s="42"/>
      <c r="G73" s="4"/>
    </row>
    <row r="74" spans="1:7" ht="12" hidden="1" customHeight="1">
      <c r="A74" s="7" t="s">
        <v>0</v>
      </c>
      <c r="B74" s="84" t="s">
        <v>75</v>
      </c>
      <c r="C74" s="85"/>
      <c r="D74" s="14"/>
      <c r="E74" s="42"/>
      <c r="F74" s="42"/>
    </row>
    <row r="75" spans="1:7" ht="12" hidden="1" customHeight="1">
      <c r="A75" s="7" t="s">
        <v>0</v>
      </c>
      <c r="B75" s="84" t="s">
        <v>76</v>
      </c>
      <c r="C75" s="85"/>
      <c r="D75" s="14"/>
      <c r="E75" s="42"/>
      <c r="F75" s="42"/>
    </row>
    <row r="76" spans="1:7" ht="12" hidden="1" customHeight="1">
      <c r="A76" s="7" t="s">
        <v>0</v>
      </c>
      <c r="B76" s="84" t="s">
        <v>77</v>
      </c>
      <c r="C76" s="85"/>
      <c r="D76" s="14"/>
      <c r="E76" s="42"/>
      <c r="F76" s="42"/>
    </row>
    <row r="77" spans="1:7" ht="24" hidden="1" customHeight="1">
      <c r="A77" s="7" t="s">
        <v>0</v>
      </c>
      <c r="B77" s="84" t="s">
        <v>78</v>
      </c>
      <c r="C77" s="85"/>
      <c r="D77" s="14"/>
      <c r="E77" s="42"/>
      <c r="F77" s="42"/>
    </row>
    <row r="78" spans="1:7" ht="24" hidden="1" customHeight="1">
      <c r="A78" s="7" t="s">
        <v>0</v>
      </c>
      <c r="B78" s="84" t="s">
        <v>79</v>
      </c>
      <c r="C78" s="85"/>
      <c r="D78" s="14"/>
      <c r="E78" s="42"/>
      <c r="F78" s="42"/>
    </row>
    <row r="79" spans="1:7" ht="12" hidden="1" customHeight="1">
      <c r="A79" s="7" t="s">
        <v>0</v>
      </c>
      <c r="B79" s="84" t="s">
        <v>80</v>
      </c>
      <c r="C79" s="85"/>
      <c r="D79" s="14"/>
      <c r="E79" s="42"/>
      <c r="F79" s="42"/>
    </row>
    <row r="80" spans="1:7" ht="12" customHeight="1">
      <c r="A80" s="7" t="s">
        <v>0</v>
      </c>
      <c r="B80" s="84" t="s">
        <v>219</v>
      </c>
      <c r="C80" s="85"/>
      <c r="D80" s="14"/>
      <c r="E80" s="42">
        <v>-40943</v>
      </c>
      <c r="F80" s="42">
        <v>6713</v>
      </c>
    </row>
    <row r="81" spans="1:7" ht="12" hidden="1" customHeight="1">
      <c r="A81" s="7" t="s">
        <v>0</v>
      </c>
      <c r="B81" s="84" t="s">
        <v>8</v>
      </c>
      <c r="C81" s="86"/>
      <c r="D81" s="17"/>
      <c r="E81" s="46" t="s">
        <v>0</v>
      </c>
      <c r="F81" s="80" t="s">
        <v>0</v>
      </c>
    </row>
    <row r="82" spans="1:7" ht="12" hidden="1" customHeight="1">
      <c r="A82" s="7" t="s">
        <v>0</v>
      </c>
      <c r="B82" s="84" t="s">
        <v>81</v>
      </c>
      <c r="C82" s="85"/>
      <c r="D82" s="14"/>
      <c r="E82" s="42"/>
      <c r="F82" s="42"/>
    </row>
    <row r="83" spans="1:7" ht="12" hidden="1" customHeight="1">
      <c r="A83" s="7" t="s">
        <v>0</v>
      </c>
      <c r="B83" s="84" t="s">
        <v>82</v>
      </c>
      <c r="C83" s="85"/>
      <c r="D83" s="14"/>
      <c r="E83" s="42"/>
      <c r="F83" s="42">
        <v>6713</v>
      </c>
    </row>
    <row r="84" spans="1:7" ht="12" customHeight="1">
      <c r="A84" s="7" t="s">
        <v>0</v>
      </c>
      <c r="B84" s="87" t="s">
        <v>83</v>
      </c>
      <c r="C84" s="88"/>
      <c r="D84" s="12"/>
      <c r="E84" s="45">
        <f>SUM(E70:E80)</f>
        <v>156747</v>
      </c>
      <c r="F84" s="45">
        <v>106713</v>
      </c>
    </row>
    <row r="85" spans="1:7" ht="12" customHeight="1">
      <c r="A85" s="7" t="s">
        <v>0</v>
      </c>
      <c r="B85" s="87" t="s">
        <v>220</v>
      </c>
      <c r="C85" s="88"/>
      <c r="D85" s="12"/>
      <c r="E85" s="45">
        <f>E84+E68</f>
        <v>529095</v>
      </c>
      <c r="F85" s="45">
        <v>137228</v>
      </c>
    </row>
    <row r="86" spans="1:7" ht="12" customHeight="1">
      <c r="B86" s="20" t="s">
        <v>0</v>
      </c>
      <c r="C86" s="20" t="s">
        <v>0</v>
      </c>
      <c r="D86" s="20" t="s">
        <v>0</v>
      </c>
      <c r="E86" s="20" t="s">
        <v>0</v>
      </c>
      <c r="F86" s="20" t="s">
        <v>0</v>
      </c>
      <c r="G86" s="4"/>
    </row>
    <row r="87" spans="1:7" ht="12" hidden="1" customHeight="1">
      <c r="B87" s="20" t="s">
        <v>0</v>
      </c>
      <c r="C87" s="5" t="s">
        <v>0</v>
      </c>
      <c r="D87" s="20" t="s">
        <v>0</v>
      </c>
      <c r="E87" s="23" t="s">
        <v>0</v>
      </c>
      <c r="F87" s="24" t="s">
        <v>0</v>
      </c>
      <c r="G87" s="4"/>
    </row>
    <row r="88" spans="1:7" ht="12" hidden="1" customHeight="1">
      <c r="B88" s="20" t="s">
        <v>84</v>
      </c>
      <c r="C88" s="28" t="s">
        <v>88</v>
      </c>
      <c r="D88" s="20" t="s">
        <v>0</v>
      </c>
      <c r="E88" s="89" t="s">
        <v>142</v>
      </c>
      <c r="F88" s="90"/>
      <c r="G88" s="4"/>
    </row>
    <row r="89" spans="1:7" ht="12" hidden="1" customHeight="1">
      <c r="B89" s="20" t="s">
        <v>0</v>
      </c>
      <c r="C89" s="5" t="s">
        <v>85</v>
      </c>
      <c r="D89" s="20" t="s">
        <v>0</v>
      </c>
      <c r="E89" s="83" t="s">
        <v>86</v>
      </c>
      <c r="F89" s="83"/>
      <c r="G89" s="4"/>
    </row>
    <row r="90" spans="1:7" ht="12" hidden="1" customHeight="1">
      <c r="B90" s="91" t="s">
        <v>0</v>
      </c>
      <c r="C90" s="91"/>
      <c r="D90" s="20" t="s">
        <v>0</v>
      </c>
      <c r="E90" s="20" t="s">
        <v>0</v>
      </c>
      <c r="F90" s="20" t="s">
        <v>0</v>
      </c>
      <c r="G90" s="4"/>
    </row>
    <row r="91" spans="1:7" ht="12" customHeight="1">
      <c r="B91" s="20" t="s">
        <v>0</v>
      </c>
      <c r="C91" s="5" t="s">
        <v>0</v>
      </c>
      <c r="D91" s="20" t="s">
        <v>0</v>
      </c>
      <c r="E91" s="20" t="s">
        <v>0</v>
      </c>
      <c r="F91" s="20" t="s">
        <v>0</v>
      </c>
      <c r="G91" s="4"/>
    </row>
    <row r="92" spans="1:7" customFormat="1"/>
    <row r="93" spans="1:7" ht="22.2" customHeight="1">
      <c r="B93" s="21" t="s">
        <v>222</v>
      </c>
      <c r="C93" s="22" t="s">
        <v>92</v>
      </c>
      <c r="D93" s="20" t="s">
        <v>0</v>
      </c>
      <c r="E93" s="92" t="s">
        <v>0</v>
      </c>
      <c r="F93" s="92"/>
      <c r="G93" s="4"/>
    </row>
    <row r="94" spans="1:7" ht="12" customHeight="1">
      <c r="B94" s="20" t="s">
        <v>0</v>
      </c>
      <c r="C94" s="5" t="s">
        <v>85</v>
      </c>
      <c r="D94" s="20" t="s">
        <v>0</v>
      </c>
      <c r="E94" s="83" t="s">
        <v>90</v>
      </c>
      <c r="F94" s="83"/>
      <c r="G94" s="4"/>
    </row>
    <row r="95" spans="1:7" hidden="1"/>
    <row r="96" spans="1:7" hidden="1"/>
    <row r="97" spans="2:7" hidden="1"/>
    <row r="98" spans="2:7" hidden="1"/>
    <row r="99" spans="2:7" hidden="1"/>
    <row r="100" spans="2:7" hidden="1"/>
    <row r="101" spans="2:7" hidden="1"/>
    <row r="102" spans="2:7" hidden="1"/>
    <row r="103" spans="2:7" hidden="1"/>
    <row r="104" spans="2:7" hidden="1"/>
    <row r="105" spans="2:7" hidden="1"/>
    <row r="106" spans="2:7" hidden="1"/>
    <row r="107" spans="2:7" hidden="1"/>
    <row r="108" spans="2:7" hidden="1"/>
    <row r="109" spans="2:7" hidden="1"/>
    <row r="111" spans="2:7" ht="12" customHeight="1">
      <c r="B111" s="20" t="s">
        <v>87</v>
      </c>
      <c r="C111" s="22" t="s">
        <v>88</v>
      </c>
      <c r="D111" s="20" t="s">
        <v>0</v>
      </c>
      <c r="E111" s="92" t="s">
        <v>0</v>
      </c>
      <c r="F111" s="92"/>
      <c r="G111" s="4"/>
    </row>
    <row r="112" spans="2:7" ht="12" customHeight="1">
      <c r="B112" s="20" t="s">
        <v>0</v>
      </c>
      <c r="C112" s="5" t="s">
        <v>85</v>
      </c>
      <c r="D112" s="20" t="s">
        <v>0</v>
      </c>
      <c r="E112" s="83" t="s">
        <v>90</v>
      </c>
      <c r="F112" s="83"/>
      <c r="G112" s="4"/>
    </row>
  </sheetData>
  <mergeCells count="79">
    <mergeCell ref="E111:F111"/>
    <mergeCell ref="E112:F112"/>
    <mergeCell ref="B9:F9"/>
    <mergeCell ref="B1:F1"/>
    <mergeCell ref="D2:F2"/>
    <mergeCell ref="B6:F6"/>
    <mergeCell ref="B7:F7"/>
    <mergeCell ref="B8:F8"/>
    <mergeCell ref="B31:C31"/>
    <mergeCell ref="B19:C19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8:C48"/>
    <mergeCell ref="B41:C41"/>
    <mergeCell ref="B42:C42"/>
    <mergeCell ref="B58:C58"/>
    <mergeCell ref="B43:C43"/>
    <mergeCell ref="B44:C44"/>
    <mergeCell ref="B45:C45"/>
    <mergeCell ref="B46:C46"/>
    <mergeCell ref="B47:C47"/>
    <mergeCell ref="B49:C49"/>
    <mergeCell ref="B50:C50"/>
    <mergeCell ref="B51:C51"/>
    <mergeCell ref="B52:C52"/>
    <mergeCell ref="B57:C57"/>
    <mergeCell ref="B55:C55"/>
    <mergeCell ref="B53:C53"/>
    <mergeCell ref="B54:C54"/>
    <mergeCell ref="B56:C56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78:C78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E94:F94"/>
    <mergeCell ref="B79:C79"/>
    <mergeCell ref="B80:C80"/>
    <mergeCell ref="B81:C81"/>
    <mergeCell ref="B82:C82"/>
    <mergeCell ref="B83:C83"/>
    <mergeCell ref="B84:C84"/>
    <mergeCell ref="B85:C85"/>
    <mergeCell ref="E88:F88"/>
    <mergeCell ref="E89:F89"/>
    <mergeCell ref="B90:C90"/>
    <mergeCell ref="E93:F93"/>
  </mergeCells>
  <printOptions horizontalCentered="1"/>
  <pageMargins left="0.59055118110236227" right="0.39370078740157483" top="0.19685039370078741" bottom="0.19685039370078741" header="0" footer="0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topLeftCell="B1" workbookViewId="0">
      <selection activeCell="N17" sqref="N17"/>
    </sheetView>
  </sheetViews>
  <sheetFormatPr defaultRowHeight="14.4"/>
  <cols>
    <col min="1" max="1" width="2.88671875" style="1" hidden="1" customWidth="1"/>
    <col min="2" max="2" width="20.5546875" style="1" customWidth="1"/>
    <col min="3" max="3" width="27.33203125" style="1" customWidth="1"/>
    <col min="4" max="4" width="6.109375" style="1" customWidth="1"/>
    <col min="5" max="5" width="15" style="1" customWidth="1"/>
    <col min="6" max="6" width="15.109375" style="1" customWidth="1"/>
    <col min="7" max="7" width="17" style="1" hidden="1" customWidth="1"/>
    <col min="8" max="8" width="15.6640625" style="1" hidden="1" customWidth="1"/>
    <col min="9" max="9" width="3.6640625" style="1" hidden="1" customWidth="1"/>
    <col min="10" max="11" width="15.109375" style="1" customWidth="1"/>
    <col min="12" max="16384" width="8.88671875" style="1"/>
  </cols>
  <sheetData>
    <row r="1" spans="1:11" ht="4.2" customHeight="1">
      <c r="A1" s="2" t="s">
        <v>0</v>
      </c>
      <c r="B1" s="35"/>
      <c r="C1" s="35"/>
      <c r="D1" s="35"/>
      <c r="E1" s="35"/>
      <c r="F1" s="35"/>
      <c r="G1" s="3" t="s">
        <v>0</v>
      </c>
      <c r="H1" s="3" t="s">
        <v>0</v>
      </c>
      <c r="I1" s="4"/>
    </row>
    <row r="2" spans="1:11" ht="12" customHeight="1">
      <c r="A2" s="2" t="s">
        <v>0</v>
      </c>
      <c r="B2" s="3" t="s">
        <v>0</v>
      </c>
      <c r="C2" s="3" t="s">
        <v>0</v>
      </c>
      <c r="D2" s="3" t="s">
        <v>0</v>
      </c>
      <c r="E2" s="98"/>
      <c r="F2" s="98"/>
      <c r="G2" s="3" t="s">
        <v>0</v>
      </c>
      <c r="H2" s="3"/>
      <c r="I2" s="4"/>
    </row>
    <row r="3" spans="1:11" ht="3" customHeight="1">
      <c r="A3" s="2" t="s">
        <v>0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4"/>
    </row>
    <row r="4" spans="1:11" ht="28.8" customHeight="1">
      <c r="A4" s="2" t="s">
        <v>0</v>
      </c>
      <c r="B4" s="100" t="s">
        <v>151</v>
      </c>
      <c r="C4" s="100"/>
      <c r="D4" s="100"/>
      <c r="E4" s="100"/>
      <c r="F4" s="100"/>
      <c r="G4" s="100"/>
      <c r="H4" s="100"/>
      <c r="I4" s="100"/>
      <c r="J4" s="100"/>
      <c r="K4" s="100"/>
    </row>
    <row r="5" spans="1:11" ht="12" customHeight="1">
      <c r="A5" s="2" t="s">
        <v>0</v>
      </c>
      <c r="B5" s="102" t="s">
        <v>202</v>
      </c>
      <c r="C5" s="102"/>
      <c r="D5" s="102"/>
      <c r="E5" s="102"/>
      <c r="F5" s="102"/>
      <c r="G5" s="102"/>
      <c r="H5" s="102"/>
      <c r="I5" s="102"/>
      <c r="J5" s="102"/>
      <c r="K5" s="102"/>
    </row>
    <row r="6" spans="1:11" ht="3" customHeight="1">
      <c r="A6" s="2" t="s">
        <v>0</v>
      </c>
      <c r="B6" s="113" t="s">
        <v>0</v>
      </c>
      <c r="C6" s="113"/>
      <c r="D6" s="113"/>
      <c r="E6" s="113"/>
      <c r="F6" s="113"/>
      <c r="G6" s="113"/>
      <c r="H6" s="113"/>
      <c r="I6" s="4"/>
    </row>
    <row r="7" spans="1:11" ht="12" customHeight="1">
      <c r="A7" s="2" t="s">
        <v>0</v>
      </c>
      <c r="B7" s="34"/>
      <c r="C7" s="34"/>
      <c r="D7" s="34"/>
      <c r="E7" s="34"/>
      <c r="F7" s="34"/>
      <c r="G7" s="34"/>
      <c r="H7" s="34"/>
      <c r="I7" s="4"/>
      <c r="K7" s="34" t="s">
        <v>4</v>
      </c>
    </row>
    <row r="8" spans="1:11" hidden="1"/>
    <row r="9" spans="1:11" hidden="1"/>
    <row r="10" spans="1:11" hidden="1"/>
    <row r="11" spans="1:11" hidden="1"/>
    <row r="12" spans="1:11" hidden="1"/>
    <row r="13" spans="1:11" hidden="1"/>
    <row r="14" spans="1:11" hidden="1"/>
    <row r="15" spans="1:11" hidden="1"/>
    <row r="16" spans="1:11" hidden="1"/>
    <row r="17" spans="1:11" ht="60" customHeight="1">
      <c r="A17" s="7" t="s">
        <v>0</v>
      </c>
      <c r="B17" s="94" t="s">
        <v>5</v>
      </c>
      <c r="C17" s="95"/>
      <c r="D17" s="25" t="s">
        <v>221</v>
      </c>
      <c r="E17" s="36" t="s">
        <v>204</v>
      </c>
      <c r="F17" s="36" t="s">
        <v>205</v>
      </c>
      <c r="G17" s="8" t="s">
        <v>93</v>
      </c>
      <c r="H17" s="8" t="s">
        <v>94</v>
      </c>
      <c r="J17" s="36" t="s">
        <v>202</v>
      </c>
      <c r="K17" s="36" t="s">
        <v>206</v>
      </c>
    </row>
    <row r="18" spans="1:11" hidden="1"/>
    <row r="19" spans="1:11" hidden="1">
      <c r="A19" s="7" t="s">
        <v>0</v>
      </c>
      <c r="B19" s="114">
        <v>1</v>
      </c>
      <c r="C19" s="115"/>
      <c r="D19" s="26">
        <v>2</v>
      </c>
      <c r="E19" s="26">
        <v>3</v>
      </c>
      <c r="F19" s="26">
        <v>4</v>
      </c>
      <c r="G19" s="26">
        <v>5</v>
      </c>
      <c r="H19" s="26">
        <v>6</v>
      </c>
      <c r="J19" s="26">
        <v>3</v>
      </c>
      <c r="K19" s="26">
        <v>4</v>
      </c>
    </row>
    <row r="20" spans="1:11" ht="12" hidden="1" customHeight="1">
      <c r="A20" s="7" t="s">
        <v>0</v>
      </c>
      <c r="B20" s="107" t="s">
        <v>95</v>
      </c>
      <c r="C20" s="108"/>
      <c r="D20" s="12" t="s">
        <v>7</v>
      </c>
      <c r="E20" s="13"/>
      <c r="F20" s="13"/>
      <c r="G20" s="13"/>
      <c r="H20" s="13"/>
      <c r="J20" s="13"/>
      <c r="K20" s="13"/>
    </row>
    <row r="21" spans="1:11" ht="12" hidden="1" customHeight="1">
      <c r="A21" s="7" t="s">
        <v>0</v>
      </c>
      <c r="B21" s="110" t="s">
        <v>8</v>
      </c>
      <c r="C21" s="111"/>
      <c r="D21" s="17" t="s">
        <v>0</v>
      </c>
      <c r="E21" s="18"/>
      <c r="F21" s="18"/>
      <c r="G21" s="18" t="s">
        <v>0</v>
      </c>
      <c r="H21" s="19" t="s">
        <v>0</v>
      </c>
      <c r="I21" s="4"/>
      <c r="J21" s="18"/>
      <c r="K21" s="18"/>
    </row>
    <row r="22" spans="1:11" ht="12" hidden="1" customHeight="1">
      <c r="A22" s="7" t="s">
        <v>0</v>
      </c>
      <c r="B22" s="110" t="s">
        <v>96</v>
      </c>
      <c r="C22" s="106"/>
      <c r="D22" s="14" t="s">
        <v>10</v>
      </c>
      <c r="E22" s="16"/>
      <c r="F22" s="16"/>
      <c r="G22" s="16"/>
      <c r="H22" s="16"/>
      <c r="I22" s="4"/>
      <c r="J22" s="16"/>
      <c r="K22" s="16"/>
    </row>
    <row r="23" spans="1:11" ht="12" customHeight="1">
      <c r="A23" s="7" t="s">
        <v>0</v>
      </c>
      <c r="B23" s="105" t="s">
        <v>152</v>
      </c>
      <c r="C23" s="106"/>
      <c r="D23" s="14" t="s">
        <v>38</v>
      </c>
      <c r="E23" s="42">
        <v>50412</v>
      </c>
      <c r="F23" s="43" t="s">
        <v>145</v>
      </c>
      <c r="G23" s="16"/>
      <c r="H23" s="16"/>
      <c r="I23" s="4"/>
      <c r="J23" s="42">
        <v>36068</v>
      </c>
      <c r="K23" s="43" t="s">
        <v>145</v>
      </c>
    </row>
    <row r="24" spans="1:11" ht="12" customHeight="1">
      <c r="A24" s="7" t="s">
        <v>0</v>
      </c>
      <c r="B24" s="105" t="s">
        <v>153</v>
      </c>
      <c r="C24" s="106"/>
      <c r="D24" s="14" t="s">
        <v>40</v>
      </c>
      <c r="E24" s="42">
        <v>-36109</v>
      </c>
      <c r="F24" s="43" t="s">
        <v>145</v>
      </c>
      <c r="G24" s="16"/>
      <c r="H24" s="16"/>
      <c r="I24" s="4"/>
      <c r="J24" s="42">
        <v>-34219</v>
      </c>
      <c r="K24" s="43" t="s">
        <v>145</v>
      </c>
    </row>
    <row r="25" spans="1:11" ht="12" customHeight="1">
      <c r="A25" s="7" t="s">
        <v>0</v>
      </c>
      <c r="B25" s="105" t="s">
        <v>154</v>
      </c>
      <c r="C25" s="106"/>
      <c r="D25" s="14" t="s">
        <v>42</v>
      </c>
      <c r="E25" s="42">
        <v>-31462</v>
      </c>
      <c r="F25" s="43" t="s">
        <v>145</v>
      </c>
      <c r="G25" s="16"/>
      <c r="H25" s="16"/>
      <c r="I25" s="4"/>
      <c r="J25" s="42">
        <v>-15120</v>
      </c>
      <c r="K25" s="43" t="s">
        <v>145</v>
      </c>
    </row>
    <row r="26" spans="1:11" s="41" customFormat="1" ht="12" customHeight="1">
      <c r="A26" s="37" t="s">
        <v>0</v>
      </c>
      <c r="B26" s="109" t="s">
        <v>155</v>
      </c>
      <c r="C26" s="112"/>
      <c r="D26" s="38"/>
      <c r="E26" s="44">
        <f>SUM(E23:E25)</f>
        <v>-17159</v>
      </c>
      <c r="F26" s="44" t="s">
        <v>145</v>
      </c>
      <c r="G26" s="39"/>
      <c r="H26" s="39"/>
      <c r="I26" s="40"/>
      <c r="J26" s="44">
        <f>SUM(J23:J25)</f>
        <v>-13271</v>
      </c>
      <c r="K26" s="44" t="s">
        <v>145</v>
      </c>
    </row>
    <row r="27" spans="1:11" ht="12" customHeight="1">
      <c r="A27" s="7" t="s">
        <v>0</v>
      </c>
      <c r="B27" s="105" t="s">
        <v>156</v>
      </c>
      <c r="C27" s="106"/>
      <c r="D27" s="14" t="s">
        <v>43</v>
      </c>
      <c r="E27" s="42">
        <v>-28196</v>
      </c>
      <c r="F27" s="43" t="s">
        <v>145</v>
      </c>
      <c r="G27" s="16"/>
      <c r="H27" s="16"/>
      <c r="I27" s="4"/>
      <c r="J27" s="42">
        <v>-15206</v>
      </c>
      <c r="K27" s="43" t="s">
        <v>145</v>
      </c>
    </row>
    <row r="28" spans="1:11" ht="12" customHeight="1">
      <c r="A28" s="7" t="s">
        <v>0</v>
      </c>
      <c r="B28" s="105" t="s">
        <v>157</v>
      </c>
      <c r="C28" s="106"/>
      <c r="D28" s="14" t="s">
        <v>44</v>
      </c>
      <c r="E28" s="42">
        <v>-2035</v>
      </c>
      <c r="F28" s="43" t="s">
        <v>145</v>
      </c>
      <c r="G28" s="16"/>
      <c r="H28" s="16"/>
      <c r="I28" s="4"/>
      <c r="J28" s="42">
        <v>16</v>
      </c>
      <c r="K28" s="43" t="s">
        <v>145</v>
      </c>
    </row>
    <row r="29" spans="1:11" ht="12" hidden="1" customHeight="1">
      <c r="A29" s="7" t="s">
        <v>0</v>
      </c>
      <c r="B29" s="110" t="s">
        <v>25</v>
      </c>
      <c r="C29" s="106"/>
      <c r="D29" s="30"/>
      <c r="E29" s="42"/>
      <c r="F29" s="42"/>
      <c r="G29" s="16"/>
      <c r="H29" s="16"/>
      <c r="I29" s="4"/>
      <c r="J29" s="42"/>
      <c r="K29" s="42"/>
    </row>
    <row r="30" spans="1:11" ht="12" hidden="1" customHeight="1">
      <c r="A30" s="7" t="s">
        <v>0</v>
      </c>
      <c r="B30" s="110" t="s">
        <v>8</v>
      </c>
      <c r="C30" s="106"/>
      <c r="D30" s="30"/>
      <c r="E30" s="42"/>
      <c r="F30" s="42"/>
      <c r="G30" s="16"/>
      <c r="H30" s="16"/>
      <c r="I30" s="4"/>
      <c r="J30" s="42"/>
      <c r="K30" s="42"/>
    </row>
    <row r="31" spans="1:11" ht="24" hidden="1" customHeight="1">
      <c r="A31" s="7" t="s">
        <v>0</v>
      </c>
      <c r="B31" s="110" t="s">
        <v>97</v>
      </c>
      <c r="C31" s="106"/>
      <c r="D31" s="30"/>
      <c r="E31" s="42"/>
      <c r="F31" s="42"/>
      <c r="G31" s="16"/>
      <c r="H31" s="16"/>
      <c r="I31" s="4"/>
      <c r="J31" s="42"/>
      <c r="K31" s="42"/>
    </row>
    <row r="32" spans="1:11" ht="24" hidden="1" customHeight="1">
      <c r="A32" s="7" t="s">
        <v>0</v>
      </c>
      <c r="B32" s="107" t="s">
        <v>98</v>
      </c>
      <c r="C32" s="108"/>
      <c r="D32" s="38"/>
      <c r="E32" s="45"/>
      <c r="F32" s="45"/>
      <c r="G32" s="13"/>
      <c r="H32" s="13"/>
      <c r="I32" s="4"/>
      <c r="J32" s="45"/>
      <c r="K32" s="45"/>
    </row>
    <row r="33" spans="1:11" ht="12" hidden="1" customHeight="1">
      <c r="A33" s="7" t="s">
        <v>0</v>
      </c>
      <c r="B33" s="110" t="s">
        <v>8</v>
      </c>
      <c r="C33" s="111"/>
      <c r="D33" s="17"/>
      <c r="E33" s="46" t="s">
        <v>0</v>
      </c>
      <c r="F33" s="46" t="s">
        <v>0</v>
      </c>
      <c r="G33" s="18" t="s">
        <v>0</v>
      </c>
      <c r="H33" s="19" t="s">
        <v>0</v>
      </c>
      <c r="I33" s="4"/>
      <c r="J33" s="46" t="s">
        <v>0</v>
      </c>
      <c r="K33" s="46" t="s">
        <v>0</v>
      </c>
    </row>
    <row r="34" spans="1:11" ht="12" hidden="1" customHeight="1">
      <c r="A34" s="7" t="s">
        <v>0</v>
      </c>
      <c r="B34" s="110" t="s">
        <v>99</v>
      </c>
      <c r="C34" s="106"/>
      <c r="D34" s="14"/>
      <c r="E34" s="42"/>
      <c r="F34" s="42"/>
      <c r="G34" s="16"/>
      <c r="H34" s="16"/>
      <c r="I34" s="4"/>
      <c r="J34" s="42"/>
      <c r="K34" s="42"/>
    </row>
    <row r="35" spans="1:11" ht="12" hidden="1" customHeight="1">
      <c r="A35" s="7" t="s">
        <v>0</v>
      </c>
      <c r="B35" s="110" t="s">
        <v>100</v>
      </c>
      <c r="C35" s="106"/>
      <c r="D35" s="14"/>
      <c r="E35" s="42"/>
      <c r="F35" s="42"/>
      <c r="G35" s="16"/>
      <c r="H35" s="16"/>
      <c r="I35" s="4"/>
      <c r="J35" s="42"/>
      <c r="K35" s="42"/>
    </row>
    <row r="36" spans="1:11" ht="12" hidden="1" customHeight="1">
      <c r="A36" s="7" t="s">
        <v>0</v>
      </c>
      <c r="B36" s="110" t="s">
        <v>101</v>
      </c>
      <c r="C36" s="106"/>
      <c r="D36" s="14"/>
      <c r="E36" s="42"/>
      <c r="F36" s="42"/>
      <c r="G36" s="16"/>
      <c r="H36" s="16"/>
      <c r="I36" s="4"/>
      <c r="J36" s="42"/>
      <c r="K36" s="42"/>
    </row>
    <row r="37" spans="1:11" ht="12" hidden="1" customHeight="1">
      <c r="A37" s="7" t="s">
        <v>0</v>
      </c>
      <c r="B37" s="110" t="s">
        <v>102</v>
      </c>
      <c r="C37" s="106"/>
      <c r="D37" s="14"/>
      <c r="E37" s="42"/>
      <c r="F37" s="42"/>
      <c r="G37" s="16"/>
      <c r="H37" s="16"/>
      <c r="I37" s="4"/>
      <c r="J37" s="42"/>
      <c r="K37" s="42"/>
    </row>
    <row r="38" spans="1:11" ht="12" hidden="1" customHeight="1">
      <c r="A38" s="7" t="s">
        <v>0</v>
      </c>
      <c r="B38" s="110" t="s">
        <v>103</v>
      </c>
      <c r="C38" s="106"/>
      <c r="D38" s="14"/>
      <c r="E38" s="42"/>
      <c r="F38" s="42"/>
      <c r="G38" s="16"/>
      <c r="H38" s="16"/>
      <c r="I38" s="4"/>
      <c r="J38" s="42"/>
      <c r="K38" s="42"/>
    </row>
    <row r="39" spans="1:11" ht="24" hidden="1" customHeight="1">
      <c r="A39" s="7" t="s">
        <v>0</v>
      </c>
      <c r="B39" s="110" t="s">
        <v>104</v>
      </c>
      <c r="C39" s="106"/>
      <c r="D39" s="14"/>
      <c r="E39" s="42"/>
      <c r="F39" s="42"/>
      <c r="G39" s="16"/>
      <c r="H39" s="16"/>
      <c r="I39" s="4"/>
      <c r="J39" s="42"/>
      <c r="K39" s="42"/>
    </row>
    <row r="40" spans="1:11" ht="12" hidden="1" customHeight="1">
      <c r="A40" s="7" t="s">
        <v>0</v>
      </c>
      <c r="B40" s="110" t="s">
        <v>105</v>
      </c>
      <c r="C40" s="106"/>
      <c r="D40" s="14"/>
      <c r="E40" s="42"/>
      <c r="F40" s="42"/>
      <c r="G40" s="16"/>
      <c r="H40" s="16"/>
      <c r="I40" s="4"/>
      <c r="J40" s="42"/>
      <c r="K40" s="42"/>
    </row>
    <row r="41" spans="1:11" ht="12" hidden="1" customHeight="1">
      <c r="A41" s="7" t="s">
        <v>0</v>
      </c>
      <c r="B41" s="110" t="s">
        <v>8</v>
      </c>
      <c r="C41" s="106"/>
      <c r="D41" s="14"/>
      <c r="E41" s="42"/>
      <c r="F41" s="42"/>
      <c r="G41" s="16"/>
      <c r="H41" s="16"/>
      <c r="I41" s="4"/>
      <c r="J41" s="42"/>
      <c r="K41" s="42"/>
    </row>
    <row r="42" spans="1:11" ht="24.75" hidden="1" customHeight="1">
      <c r="A42" s="7" t="s">
        <v>0</v>
      </c>
      <c r="B42" s="110" t="s">
        <v>106</v>
      </c>
      <c r="C42" s="106"/>
      <c r="D42" s="14"/>
      <c r="E42" s="42"/>
      <c r="F42" s="42"/>
      <c r="G42" s="16"/>
      <c r="H42" s="16"/>
      <c r="I42" s="4"/>
      <c r="J42" s="42"/>
      <c r="K42" s="42"/>
    </row>
    <row r="43" spans="1:11" ht="36" hidden="1" customHeight="1">
      <c r="A43" s="7" t="s">
        <v>0</v>
      </c>
      <c r="B43" s="110" t="s">
        <v>107</v>
      </c>
      <c r="C43" s="106"/>
      <c r="D43" s="14"/>
      <c r="E43" s="42"/>
      <c r="F43" s="42"/>
      <c r="G43" s="16"/>
      <c r="H43" s="16"/>
      <c r="I43" s="4"/>
      <c r="J43" s="42"/>
      <c r="K43" s="42"/>
    </row>
    <row r="44" spans="1:11" ht="24" hidden="1" customHeight="1">
      <c r="A44" s="7" t="s">
        <v>0</v>
      </c>
      <c r="B44" s="110" t="s">
        <v>108</v>
      </c>
      <c r="C44" s="106"/>
      <c r="D44" s="14"/>
      <c r="E44" s="42"/>
      <c r="F44" s="42"/>
      <c r="G44" s="16"/>
      <c r="H44" s="16"/>
      <c r="I44" s="4"/>
      <c r="J44" s="42"/>
      <c r="K44" s="42"/>
    </row>
    <row r="45" spans="1:11" ht="26.25" hidden="1" customHeight="1">
      <c r="A45" s="7" t="s">
        <v>0</v>
      </c>
      <c r="B45" s="110" t="s">
        <v>109</v>
      </c>
      <c r="C45" s="106"/>
      <c r="D45" s="14"/>
      <c r="E45" s="42"/>
      <c r="F45" s="42"/>
      <c r="G45" s="16"/>
      <c r="H45" s="16"/>
      <c r="I45" s="4"/>
      <c r="J45" s="42"/>
      <c r="K45" s="42"/>
    </row>
    <row r="46" spans="1:11" ht="12" hidden="1" customHeight="1">
      <c r="A46" s="7" t="s">
        <v>0</v>
      </c>
      <c r="B46" s="110" t="s">
        <v>110</v>
      </c>
      <c r="C46" s="106"/>
      <c r="D46" s="14"/>
      <c r="E46" s="42"/>
      <c r="F46" s="42"/>
      <c r="G46" s="16"/>
      <c r="H46" s="16"/>
      <c r="I46" s="4"/>
      <c r="J46" s="42"/>
      <c r="K46" s="42"/>
    </row>
    <row r="47" spans="1:11" ht="22.5" hidden="1" customHeight="1">
      <c r="A47" s="7" t="s">
        <v>0</v>
      </c>
      <c r="B47" s="110" t="s">
        <v>111</v>
      </c>
      <c r="C47" s="106"/>
      <c r="D47" s="14"/>
      <c r="E47" s="42"/>
      <c r="F47" s="42"/>
      <c r="G47" s="16"/>
      <c r="H47" s="16"/>
      <c r="I47" s="4"/>
      <c r="J47" s="42"/>
      <c r="K47" s="42"/>
    </row>
    <row r="48" spans="1:11" ht="12" hidden="1" customHeight="1">
      <c r="A48" s="7" t="s">
        <v>0</v>
      </c>
      <c r="B48" s="110" t="s">
        <v>112</v>
      </c>
      <c r="C48" s="106"/>
      <c r="D48" s="14"/>
      <c r="E48" s="42"/>
      <c r="F48" s="42"/>
      <c r="G48" s="16"/>
      <c r="H48" s="16"/>
      <c r="I48" s="4"/>
      <c r="J48" s="42"/>
      <c r="K48" s="42"/>
    </row>
    <row r="49" spans="1:11" ht="12" hidden="1" customHeight="1">
      <c r="A49" s="7" t="s">
        <v>0</v>
      </c>
      <c r="B49" s="110" t="s">
        <v>113</v>
      </c>
      <c r="C49" s="106"/>
      <c r="D49" s="14"/>
      <c r="E49" s="42"/>
      <c r="F49" s="42"/>
      <c r="G49" s="16"/>
      <c r="H49" s="16"/>
      <c r="I49" s="4"/>
      <c r="J49" s="42"/>
      <c r="K49" s="42"/>
    </row>
    <row r="50" spans="1:11" ht="12" hidden="1" customHeight="1">
      <c r="A50" s="7" t="s">
        <v>0</v>
      </c>
      <c r="B50" s="107" t="s">
        <v>114</v>
      </c>
      <c r="C50" s="108"/>
      <c r="D50" s="12"/>
      <c r="E50" s="45"/>
      <c r="F50" s="45"/>
      <c r="G50" s="13"/>
      <c r="H50" s="13"/>
      <c r="I50" s="4"/>
      <c r="J50" s="45"/>
      <c r="K50" s="45"/>
    </row>
    <row r="51" spans="1:11" ht="12" hidden="1" customHeight="1">
      <c r="A51" s="7" t="s">
        <v>0</v>
      </c>
      <c r="B51" s="107" t="s">
        <v>115</v>
      </c>
      <c r="C51" s="108"/>
      <c r="D51" s="12"/>
      <c r="E51" s="45"/>
      <c r="F51" s="45"/>
      <c r="G51" s="13"/>
      <c r="H51" s="13"/>
      <c r="I51" s="4"/>
      <c r="J51" s="45"/>
      <c r="K51" s="45"/>
    </row>
    <row r="52" spans="1:11" ht="12" hidden="1" customHeight="1">
      <c r="A52" s="7" t="s">
        <v>0</v>
      </c>
      <c r="B52" s="110" t="s">
        <v>8</v>
      </c>
      <c r="C52" s="111"/>
      <c r="D52" s="17"/>
      <c r="E52" s="46"/>
      <c r="F52" s="46"/>
      <c r="G52" s="18" t="s">
        <v>0</v>
      </c>
      <c r="H52" s="19" t="s">
        <v>0</v>
      </c>
      <c r="I52" s="4"/>
      <c r="J52" s="46"/>
      <c r="K52" s="46"/>
    </row>
    <row r="53" spans="1:11" ht="12" hidden="1" customHeight="1">
      <c r="A53" s="7" t="s">
        <v>0</v>
      </c>
      <c r="B53" s="110" t="s">
        <v>116</v>
      </c>
      <c r="C53" s="106"/>
      <c r="D53" s="14"/>
      <c r="E53" s="42"/>
      <c r="F53" s="42"/>
      <c r="G53" s="16"/>
      <c r="H53" s="16"/>
      <c r="I53" s="4"/>
      <c r="J53" s="42"/>
      <c r="K53" s="42"/>
    </row>
    <row r="54" spans="1:11" ht="12" hidden="1" customHeight="1">
      <c r="A54" s="7" t="s">
        <v>0</v>
      </c>
      <c r="B54" s="110" t="s">
        <v>117</v>
      </c>
      <c r="C54" s="106"/>
      <c r="D54" s="14"/>
      <c r="E54" s="42"/>
      <c r="F54" s="42"/>
      <c r="G54" s="16"/>
      <c r="H54" s="16"/>
      <c r="I54" s="4"/>
      <c r="J54" s="42"/>
      <c r="K54" s="42"/>
    </row>
    <row r="55" spans="1:11" ht="12" hidden="1" customHeight="1">
      <c r="A55" s="7" t="s">
        <v>0</v>
      </c>
      <c r="B55" s="110" t="s">
        <v>118</v>
      </c>
      <c r="C55" s="106"/>
      <c r="D55" s="14"/>
      <c r="E55" s="42"/>
      <c r="F55" s="42"/>
      <c r="G55" s="16"/>
      <c r="H55" s="16"/>
      <c r="I55" s="4"/>
      <c r="J55" s="42"/>
      <c r="K55" s="42"/>
    </row>
    <row r="56" spans="1:11" ht="12" hidden="1" customHeight="1">
      <c r="A56" s="7" t="s">
        <v>0</v>
      </c>
      <c r="B56" s="110" t="s">
        <v>119</v>
      </c>
      <c r="C56" s="106"/>
      <c r="D56" s="14"/>
      <c r="E56" s="42"/>
      <c r="F56" s="42"/>
      <c r="G56" s="16"/>
      <c r="H56" s="16"/>
      <c r="I56" s="4"/>
      <c r="J56" s="42"/>
      <c r="K56" s="42"/>
    </row>
    <row r="57" spans="1:11" ht="12" hidden="1" customHeight="1">
      <c r="A57" s="7" t="s">
        <v>0</v>
      </c>
      <c r="B57" s="110" t="s">
        <v>120</v>
      </c>
      <c r="C57" s="106"/>
      <c r="D57" s="14"/>
      <c r="E57" s="42"/>
      <c r="F57" s="42"/>
      <c r="G57" s="16"/>
      <c r="H57" s="16"/>
      <c r="I57" s="4"/>
      <c r="J57" s="42"/>
      <c r="K57" s="42"/>
    </row>
    <row r="58" spans="1:11" ht="12" hidden="1" customHeight="1">
      <c r="A58" s="7" t="s">
        <v>0</v>
      </c>
      <c r="B58" s="110" t="s">
        <v>121</v>
      </c>
      <c r="C58" s="106"/>
      <c r="D58" s="14"/>
      <c r="E58" s="42"/>
      <c r="F58" s="42"/>
      <c r="G58" s="16"/>
      <c r="H58" s="16"/>
      <c r="I58" s="4"/>
      <c r="J58" s="42"/>
      <c r="K58" s="42"/>
    </row>
    <row r="59" spans="1:11" ht="12" hidden="1" customHeight="1">
      <c r="A59" s="7" t="s">
        <v>0</v>
      </c>
      <c r="B59" s="110" t="s">
        <v>122</v>
      </c>
      <c r="C59" s="106"/>
      <c r="D59" s="14"/>
      <c r="E59" s="42"/>
      <c r="F59" s="42"/>
      <c r="G59" s="16"/>
      <c r="H59" s="16"/>
      <c r="I59" s="4"/>
      <c r="J59" s="42"/>
      <c r="K59" s="42"/>
    </row>
    <row r="60" spans="1:11" ht="12" hidden="1" customHeight="1">
      <c r="A60" s="7" t="s">
        <v>0</v>
      </c>
      <c r="B60" s="110" t="s">
        <v>8</v>
      </c>
      <c r="C60" s="111"/>
      <c r="D60" s="17"/>
      <c r="E60" s="46" t="s">
        <v>0</v>
      </c>
      <c r="F60" s="46" t="s">
        <v>0</v>
      </c>
      <c r="G60" s="18" t="s">
        <v>0</v>
      </c>
      <c r="H60" s="19" t="s">
        <v>0</v>
      </c>
      <c r="I60" s="4"/>
      <c r="J60" s="46" t="s">
        <v>0</v>
      </c>
      <c r="K60" s="46" t="s">
        <v>0</v>
      </c>
    </row>
    <row r="61" spans="1:11" ht="12" hidden="1" customHeight="1">
      <c r="A61" s="7" t="s">
        <v>0</v>
      </c>
      <c r="B61" s="110" t="s">
        <v>123</v>
      </c>
      <c r="C61" s="106"/>
      <c r="D61" s="14"/>
      <c r="E61" s="42"/>
      <c r="F61" s="42"/>
      <c r="G61" s="16"/>
      <c r="H61" s="16"/>
      <c r="I61" s="4"/>
      <c r="J61" s="42"/>
      <c r="K61" s="42"/>
    </row>
    <row r="62" spans="1:11" ht="12" hidden="1" customHeight="1">
      <c r="A62" s="7" t="s">
        <v>0</v>
      </c>
      <c r="B62" s="110" t="s">
        <v>124</v>
      </c>
      <c r="C62" s="106"/>
      <c r="D62" s="14"/>
      <c r="E62" s="42"/>
      <c r="F62" s="42"/>
      <c r="G62" s="16"/>
      <c r="H62" s="16"/>
      <c r="I62" s="4"/>
      <c r="J62" s="42"/>
      <c r="K62" s="42"/>
    </row>
    <row r="63" spans="1:11" ht="23.55" hidden="1" customHeight="1">
      <c r="A63" s="7" t="s">
        <v>0</v>
      </c>
      <c r="B63" s="110" t="s">
        <v>125</v>
      </c>
      <c r="C63" s="106"/>
      <c r="D63" s="14"/>
      <c r="E63" s="42"/>
      <c r="F63" s="42"/>
      <c r="G63" s="16"/>
      <c r="H63" s="16"/>
      <c r="I63" s="4"/>
      <c r="J63" s="42"/>
      <c r="K63" s="42"/>
    </row>
    <row r="64" spans="1:11" ht="24" hidden="1" customHeight="1">
      <c r="A64" s="7" t="s">
        <v>0</v>
      </c>
      <c r="B64" s="107" t="s">
        <v>126</v>
      </c>
      <c r="C64" s="108"/>
      <c r="D64" s="12"/>
      <c r="E64" s="45"/>
      <c r="F64" s="45"/>
      <c r="G64" s="27"/>
      <c r="H64" s="27"/>
      <c r="I64" s="4"/>
      <c r="J64" s="45"/>
      <c r="K64" s="45"/>
    </row>
    <row r="65" spans="1:11" ht="12" hidden="1" customHeight="1">
      <c r="A65" s="7" t="s">
        <v>0</v>
      </c>
      <c r="B65" s="110" t="s">
        <v>8</v>
      </c>
      <c r="C65" s="111"/>
      <c r="D65" s="17"/>
      <c r="E65" s="46" t="s">
        <v>0</v>
      </c>
      <c r="F65" s="46" t="s">
        <v>0</v>
      </c>
      <c r="G65" s="18" t="s">
        <v>0</v>
      </c>
      <c r="H65" s="19" t="s">
        <v>0</v>
      </c>
      <c r="I65" s="4"/>
      <c r="J65" s="46" t="s">
        <v>0</v>
      </c>
      <c r="K65" s="46" t="s">
        <v>0</v>
      </c>
    </row>
    <row r="66" spans="1:11" ht="13.5" hidden="1" customHeight="1">
      <c r="A66" s="7" t="s">
        <v>0</v>
      </c>
      <c r="B66" s="110" t="s">
        <v>127</v>
      </c>
      <c r="C66" s="106"/>
      <c r="D66" s="14"/>
      <c r="E66" s="42"/>
      <c r="F66" s="42"/>
      <c r="G66" s="16"/>
      <c r="H66" s="16"/>
      <c r="I66" s="4"/>
      <c r="J66" s="42"/>
      <c r="K66" s="42"/>
    </row>
    <row r="67" spans="1:11" ht="13.5" hidden="1" customHeight="1">
      <c r="A67" s="7" t="s">
        <v>0</v>
      </c>
      <c r="B67" s="110" t="s">
        <v>128</v>
      </c>
      <c r="C67" s="106"/>
      <c r="D67" s="14"/>
      <c r="E67" s="42"/>
      <c r="F67" s="42"/>
      <c r="G67" s="16"/>
      <c r="H67" s="16"/>
      <c r="I67" s="4"/>
      <c r="J67" s="42"/>
      <c r="K67" s="42"/>
    </row>
    <row r="68" spans="1:11" ht="13.5" hidden="1" customHeight="1">
      <c r="A68" s="7" t="s">
        <v>0</v>
      </c>
      <c r="B68" s="110" t="s">
        <v>129</v>
      </c>
      <c r="C68" s="106"/>
      <c r="D68" s="14"/>
      <c r="E68" s="42"/>
      <c r="F68" s="42"/>
      <c r="G68" s="16"/>
      <c r="H68" s="16"/>
      <c r="I68" s="4"/>
      <c r="J68" s="42"/>
      <c r="K68" s="42"/>
    </row>
    <row r="69" spans="1:11" ht="13.5" hidden="1" customHeight="1">
      <c r="A69" s="7" t="s">
        <v>0</v>
      </c>
      <c r="B69" s="110" t="s">
        <v>130</v>
      </c>
      <c r="C69" s="106"/>
      <c r="D69" s="14"/>
      <c r="E69" s="42"/>
      <c r="F69" s="42"/>
      <c r="G69" s="16"/>
      <c r="H69" s="16"/>
      <c r="I69" s="4"/>
      <c r="J69" s="42"/>
      <c r="K69" s="42"/>
    </row>
    <row r="70" spans="1:11" ht="13.5" hidden="1" customHeight="1">
      <c r="A70" s="7" t="s">
        <v>0</v>
      </c>
      <c r="B70" s="110" t="s">
        <v>131</v>
      </c>
      <c r="C70" s="106"/>
      <c r="D70" s="14"/>
      <c r="E70" s="42"/>
      <c r="F70" s="42"/>
      <c r="G70" s="16"/>
      <c r="H70" s="16"/>
      <c r="I70" s="4"/>
      <c r="J70" s="42"/>
      <c r="K70" s="42"/>
    </row>
    <row r="71" spans="1:11" ht="27.75" hidden="1" customHeight="1">
      <c r="A71" s="7" t="s">
        <v>0</v>
      </c>
      <c r="B71" s="110" t="s">
        <v>132</v>
      </c>
      <c r="C71" s="106"/>
      <c r="D71" s="14"/>
      <c r="E71" s="42"/>
      <c r="F71" s="42"/>
      <c r="G71" s="16"/>
      <c r="H71" s="16"/>
      <c r="I71" s="4"/>
      <c r="J71" s="42"/>
      <c r="K71" s="42"/>
    </row>
    <row r="72" spans="1:11" ht="12" hidden="1" customHeight="1">
      <c r="A72" s="7" t="s">
        <v>0</v>
      </c>
      <c r="B72" s="110" t="s">
        <v>133</v>
      </c>
      <c r="C72" s="106"/>
      <c r="D72" s="14"/>
      <c r="E72" s="42"/>
      <c r="F72" s="42"/>
      <c r="G72" s="16"/>
      <c r="H72" s="16"/>
      <c r="I72" s="4"/>
      <c r="J72" s="42"/>
      <c r="K72" s="42"/>
    </row>
    <row r="73" spans="1:11" ht="12" hidden="1" customHeight="1">
      <c r="A73" s="7" t="s">
        <v>0</v>
      </c>
      <c r="B73" s="110" t="s">
        <v>8</v>
      </c>
      <c r="C73" s="111"/>
      <c r="D73" s="17"/>
      <c r="E73" s="46"/>
      <c r="F73" s="46"/>
      <c r="G73" s="18" t="s">
        <v>0</v>
      </c>
      <c r="H73" s="19" t="s">
        <v>0</v>
      </c>
      <c r="I73" s="4"/>
      <c r="J73" s="46"/>
      <c r="K73" s="46"/>
    </row>
    <row r="74" spans="1:11" ht="12" hidden="1" customHeight="1">
      <c r="A74" s="7" t="s">
        <v>0</v>
      </c>
      <c r="B74" s="110" t="s">
        <v>134</v>
      </c>
      <c r="C74" s="106"/>
      <c r="D74" s="14"/>
      <c r="E74" s="42"/>
      <c r="F74" s="42"/>
      <c r="G74" s="16"/>
      <c r="H74" s="16"/>
      <c r="I74" s="4"/>
      <c r="J74" s="42"/>
      <c r="K74" s="42"/>
    </row>
    <row r="75" spans="1:11" ht="12" hidden="1" customHeight="1">
      <c r="A75" s="7" t="s">
        <v>0</v>
      </c>
      <c r="B75" s="110" t="s">
        <v>135</v>
      </c>
      <c r="C75" s="106"/>
      <c r="D75" s="14"/>
      <c r="E75" s="42"/>
      <c r="F75" s="42"/>
      <c r="G75" s="16"/>
      <c r="H75" s="16"/>
      <c r="I75" s="4"/>
      <c r="J75" s="42"/>
      <c r="K75" s="42"/>
    </row>
    <row r="76" spans="1:11" ht="30" hidden="1" customHeight="1">
      <c r="A76" s="7" t="s">
        <v>0</v>
      </c>
      <c r="B76" s="110" t="s">
        <v>136</v>
      </c>
      <c r="C76" s="106"/>
      <c r="D76" s="14"/>
      <c r="E76" s="42"/>
      <c r="F76" s="42"/>
      <c r="G76" s="16"/>
      <c r="H76" s="16"/>
      <c r="I76" s="4"/>
      <c r="J76" s="42"/>
      <c r="K76" s="42"/>
    </row>
    <row r="77" spans="1:11" ht="12" hidden="1" customHeight="1">
      <c r="A77" s="7" t="s">
        <v>0</v>
      </c>
      <c r="B77" s="110" t="s">
        <v>137</v>
      </c>
      <c r="C77" s="106"/>
      <c r="D77" s="14"/>
      <c r="E77" s="42"/>
      <c r="F77" s="42"/>
      <c r="G77" s="16"/>
      <c r="H77" s="16"/>
      <c r="I77" s="4"/>
      <c r="J77" s="42"/>
      <c r="K77" s="42"/>
    </row>
    <row r="78" spans="1:11" ht="12" hidden="1" customHeight="1">
      <c r="A78" s="7" t="s">
        <v>0</v>
      </c>
      <c r="B78" s="110" t="s">
        <v>138</v>
      </c>
      <c r="C78" s="106"/>
      <c r="D78" s="14"/>
      <c r="E78" s="42"/>
      <c r="F78" s="42"/>
      <c r="G78" s="16"/>
      <c r="H78" s="16"/>
      <c r="I78" s="4"/>
      <c r="J78" s="42"/>
      <c r="K78" s="42"/>
    </row>
    <row r="79" spans="1:11" ht="12" hidden="1" customHeight="1">
      <c r="A79" s="7" t="s">
        <v>0</v>
      </c>
      <c r="B79" s="110" t="s">
        <v>139</v>
      </c>
      <c r="C79" s="106"/>
      <c r="D79" s="14"/>
      <c r="E79" s="42"/>
      <c r="F79" s="42"/>
      <c r="G79" s="16"/>
      <c r="H79" s="16"/>
      <c r="I79" s="4"/>
      <c r="J79" s="42"/>
      <c r="K79" s="42"/>
    </row>
    <row r="80" spans="1:11" ht="12" hidden="1" customHeight="1">
      <c r="A80" s="7" t="s">
        <v>0</v>
      </c>
      <c r="B80" s="107" t="s">
        <v>140</v>
      </c>
      <c r="C80" s="108"/>
      <c r="D80" s="12"/>
      <c r="E80" s="45"/>
      <c r="F80" s="45"/>
      <c r="G80" s="13"/>
      <c r="H80" s="13"/>
      <c r="I80" s="4"/>
      <c r="J80" s="45"/>
      <c r="K80" s="45"/>
    </row>
    <row r="81" spans="1:11" ht="24" customHeight="1">
      <c r="A81" s="7" t="s">
        <v>0</v>
      </c>
      <c r="B81" s="109" t="s">
        <v>158</v>
      </c>
      <c r="C81" s="108"/>
      <c r="D81" s="38"/>
      <c r="E81" s="45">
        <f>E26+E27+E28</f>
        <v>-47390</v>
      </c>
      <c r="F81" s="44" t="s">
        <v>145</v>
      </c>
      <c r="G81" s="13"/>
      <c r="H81" s="13"/>
      <c r="I81" s="4"/>
      <c r="J81" s="45">
        <f>J26+J28+J27</f>
        <v>-28461</v>
      </c>
      <c r="K81" s="44" t="s">
        <v>145</v>
      </c>
    </row>
    <row r="82" spans="1:11" ht="12" customHeight="1">
      <c r="A82" s="7" t="s">
        <v>0</v>
      </c>
      <c r="B82" s="105" t="s">
        <v>159</v>
      </c>
      <c r="C82" s="106"/>
      <c r="D82" s="14" t="s">
        <v>46</v>
      </c>
      <c r="E82" s="42">
        <v>-266</v>
      </c>
      <c r="F82" s="43" t="s">
        <v>145</v>
      </c>
      <c r="G82" s="16"/>
      <c r="H82" s="16"/>
      <c r="I82" s="4"/>
      <c r="J82" s="42">
        <v>-144</v>
      </c>
      <c r="K82" s="43" t="s">
        <v>145</v>
      </c>
    </row>
    <row r="83" spans="1:11" ht="24" customHeight="1">
      <c r="A83" s="7" t="s">
        <v>0</v>
      </c>
      <c r="B83" s="109" t="s">
        <v>160</v>
      </c>
      <c r="C83" s="108"/>
      <c r="D83" s="38"/>
      <c r="E83" s="45">
        <f>E82+E81</f>
        <v>-47656</v>
      </c>
      <c r="F83" s="44" t="s">
        <v>145</v>
      </c>
      <c r="G83" s="13"/>
      <c r="H83" s="13"/>
      <c r="J83" s="45">
        <f>J81+J82</f>
        <v>-28605</v>
      </c>
      <c r="K83" s="44" t="s">
        <v>145</v>
      </c>
    </row>
    <row r="84" spans="1:11" ht="12" customHeight="1">
      <c r="A84" s="7" t="s">
        <v>0</v>
      </c>
      <c r="B84" s="105" t="s">
        <v>161</v>
      </c>
      <c r="C84" s="106"/>
      <c r="D84" s="30"/>
      <c r="E84" s="43" t="s">
        <v>145</v>
      </c>
      <c r="F84" s="43" t="s">
        <v>145</v>
      </c>
      <c r="G84" s="16"/>
      <c r="H84" s="16"/>
      <c r="J84" s="43" t="s">
        <v>145</v>
      </c>
      <c r="K84" s="43" t="s">
        <v>145</v>
      </c>
    </row>
    <row r="85" spans="1:11" ht="24" customHeight="1">
      <c r="A85" s="7" t="s">
        <v>0</v>
      </c>
      <c r="B85" s="107" t="s">
        <v>141</v>
      </c>
      <c r="C85" s="108"/>
      <c r="D85" s="38"/>
      <c r="E85" s="45">
        <f>E83</f>
        <v>-47656</v>
      </c>
      <c r="F85" s="44" t="s">
        <v>145</v>
      </c>
      <c r="G85" s="13"/>
      <c r="H85" s="13"/>
      <c r="J85" s="45">
        <f>J83</f>
        <v>-28605</v>
      </c>
      <c r="K85" s="44" t="s">
        <v>145</v>
      </c>
    </row>
    <row r="86" spans="1:11" ht="5.4" customHeight="1">
      <c r="B86" s="20" t="s">
        <v>0</v>
      </c>
      <c r="C86" s="20" t="s">
        <v>0</v>
      </c>
      <c r="D86" s="20" t="s">
        <v>0</v>
      </c>
      <c r="E86" s="20" t="s">
        <v>0</v>
      </c>
      <c r="F86" s="20" t="s">
        <v>0</v>
      </c>
      <c r="G86" s="6" t="s">
        <v>0</v>
      </c>
      <c r="H86" s="6" t="s">
        <v>0</v>
      </c>
      <c r="I86" s="4"/>
    </row>
    <row r="88" spans="1:11" ht="12" customHeight="1">
      <c r="B88" s="20" t="s">
        <v>0</v>
      </c>
      <c r="C88" s="5" t="s">
        <v>0</v>
      </c>
      <c r="D88" s="20" t="s">
        <v>0</v>
      </c>
      <c r="E88" s="20" t="s">
        <v>0</v>
      </c>
      <c r="F88" s="20" t="s">
        <v>0</v>
      </c>
      <c r="G88" s="6" t="s">
        <v>0</v>
      </c>
      <c r="H88" s="6" t="s">
        <v>0</v>
      </c>
      <c r="I88" s="4"/>
    </row>
    <row r="89" spans="1:11" ht="22.2" customHeight="1">
      <c r="B89" s="21" t="s">
        <v>222</v>
      </c>
      <c r="C89" s="22" t="s">
        <v>92</v>
      </c>
      <c r="D89" s="20" t="s">
        <v>0</v>
      </c>
      <c r="E89" s="6" t="s">
        <v>0</v>
      </c>
      <c r="F89" s="92" t="s">
        <v>0</v>
      </c>
      <c r="G89" s="92"/>
      <c r="H89" s="6" t="s">
        <v>0</v>
      </c>
      <c r="I89" s="4"/>
    </row>
    <row r="90" spans="1:11" ht="12" customHeight="1">
      <c r="B90" s="20" t="s">
        <v>0</v>
      </c>
      <c r="C90" s="5" t="s">
        <v>85</v>
      </c>
      <c r="D90" s="20" t="s">
        <v>0</v>
      </c>
      <c r="E90" s="6" t="s">
        <v>0</v>
      </c>
      <c r="F90" s="83" t="s">
        <v>90</v>
      </c>
      <c r="G90" s="83"/>
      <c r="H90" s="6" t="s">
        <v>0</v>
      </c>
      <c r="I90" s="4"/>
    </row>
    <row r="91" spans="1:11" hidden="1"/>
    <row r="92" spans="1:11" hidden="1"/>
    <row r="93" spans="1:11" hidden="1"/>
    <row r="94" spans="1:11" hidden="1"/>
    <row r="95" spans="1:11" hidden="1"/>
    <row r="96" spans="1:11" hidden="1"/>
    <row r="97" spans="2:9" hidden="1"/>
    <row r="98" spans="2:9" hidden="1"/>
    <row r="99" spans="2:9" hidden="1"/>
    <row r="100" spans="2:9" hidden="1"/>
    <row r="101" spans="2:9" hidden="1"/>
    <row r="102" spans="2:9" hidden="1"/>
    <row r="103" spans="2:9" hidden="1"/>
    <row r="104" spans="2:9" hidden="1"/>
    <row r="105" spans="2:9" hidden="1"/>
    <row r="107" spans="2:9" ht="12" customHeight="1">
      <c r="B107" s="20" t="s">
        <v>87</v>
      </c>
      <c r="C107" s="22" t="s">
        <v>88</v>
      </c>
      <c r="D107" s="20" t="s">
        <v>0</v>
      </c>
      <c r="E107" s="6" t="s">
        <v>0</v>
      </c>
      <c r="F107" s="21" t="s">
        <v>89</v>
      </c>
      <c r="G107" s="21" t="s">
        <v>89</v>
      </c>
      <c r="H107" s="6" t="s">
        <v>0</v>
      </c>
      <c r="I107" s="4"/>
    </row>
    <row r="108" spans="2:9" ht="12" customHeight="1">
      <c r="B108" s="20" t="s">
        <v>0</v>
      </c>
      <c r="C108" s="5" t="s">
        <v>85</v>
      </c>
      <c r="D108" s="20" t="s">
        <v>0</v>
      </c>
      <c r="E108" s="6" t="s">
        <v>0</v>
      </c>
      <c r="F108" s="24" t="s">
        <v>90</v>
      </c>
      <c r="G108" s="20" t="s">
        <v>91</v>
      </c>
      <c r="H108" s="6" t="s">
        <v>0</v>
      </c>
      <c r="I108" s="4"/>
    </row>
  </sheetData>
  <mergeCells count="74">
    <mergeCell ref="E2:F2"/>
    <mergeCell ref="B23:C23"/>
    <mergeCell ref="B6:H6"/>
    <mergeCell ref="B17:C17"/>
    <mergeCell ref="B19:C19"/>
    <mergeCell ref="B20:C20"/>
    <mergeCell ref="B21:C21"/>
    <mergeCell ref="B22:C22"/>
    <mergeCell ref="B4:K4"/>
    <mergeCell ref="B5:K5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9:C59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71:C71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83:C83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F90:G90"/>
    <mergeCell ref="B84:C84"/>
    <mergeCell ref="B85:C85"/>
    <mergeCell ref="F89:G89"/>
  </mergeCells>
  <printOptions horizontalCentered="1"/>
  <pageMargins left="0.59055118110236227" right="0.19685039370078741" top="0.19685039370078741" bottom="0.19685039370078741" header="0" footer="0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workbookViewId="0">
      <selection activeCell="A39" sqref="A39:XFD43"/>
    </sheetView>
  </sheetViews>
  <sheetFormatPr defaultRowHeight="14.4"/>
  <cols>
    <col min="1" max="1" width="63.77734375" customWidth="1"/>
    <col min="2" max="2" width="15.109375" customWidth="1"/>
    <col min="3" max="3" width="18.77734375" customWidth="1"/>
  </cols>
  <sheetData>
    <row r="1" spans="1:3" ht="15.6">
      <c r="A1" s="116" t="s">
        <v>190</v>
      </c>
      <c r="B1" s="116"/>
      <c r="C1" s="116"/>
    </row>
    <row r="2" spans="1:3" ht="25.8" customHeight="1">
      <c r="A2" s="116" t="s">
        <v>163</v>
      </c>
      <c r="B2" s="116"/>
      <c r="C2" s="116"/>
    </row>
    <row r="3" spans="1:3">
      <c r="A3" s="117" t="s">
        <v>207</v>
      </c>
      <c r="B3" s="117"/>
      <c r="C3" s="117"/>
    </row>
    <row r="4" spans="1:3">
      <c r="A4" s="118" t="s">
        <v>164</v>
      </c>
      <c r="B4" s="118"/>
      <c r="C4" s="118"/>
    </row>
    <row r="5" spans="1:3">
      <c r="A5" s="48"/>
      <c r="C5" s="64" t="s">
        <v>189</v>
      </c>
    </row>
    <row r="6" spans="1:3" s="62" customFormat="1" ht="41.4" customHeight="1">
      <c r="A6" s="63" t="s">
        <v>143</v>
      </c>
      <c r="B6" s="63" t="s">
        <v>204</v>
      </c>
      <c r="C6" s="63" t="s">
        <v>205</v>
      </c>
    </row>
    <row r="7" spans="1:3">
      <c r="A7" s="60" t="s">
        <v>144</v>
      </c>
      <c r="B7" s="60"/>
      <c r="C7" s="61"/>
    </row>
    <row r="8" spans="1:3">
      <c r="A8" s="51" t="s">
        <v>165</v>
      </c>
      <c r="B8" s="52">
        <f>SUM(B9:B11)</f>
        <v>263879</v>
      </c>
      <c r="C8" s="53" t="s">
        <v>145</v>
      </c>
    </row>
    <row r="9" spans="1:3">
      <c r="A9" s="54" t="s">
        <v>166</v>
      </c>
      <c r="B9" s="55">
        <v>250870</v>
      </c>
      <c r="C9" s="53" t="s">
        <v>145</v>
      </c>
    </row>
    <row r="10" spans="1:3">
      <c r="A10" s="54" t="s">
        <v>167</v>
      </c>
      <c r="B10" s="55">
        <v>12920</v>
      </c>
      <c r="C10" s="53" t="s">
        <v>145</v>
      </c>
    </row>
    <row r="11" spans="1:3">
      <c r="A11" s="54" t="s">
        <v>168</v>
      </c>
      <c r="B11" s="56">
        <v>89</v>
      </c>
      <c r="C11" s="53" t="s">
        <v>145</v>
      </c>
    </row>
    <row r="12" spans="1:3">
      <c r="A12" s="51" t="s">
        <v>169</v>
      </c>
      <c r="B12" s="81">
        <f>SUM(B13:B18)</f>
        <v>605975</v>
      </c>
      <c r="C12" s="53" t="s">
        <v>145</v>
      </c>
    </row>
    <row r="13" spans="1:3">
      <c r="A13" s="54" t="s">
        <v>170</v>
      </c>
      <c r="B13" s="82">
        <v>540131</v>
      </c>
      <c r="C13" s="53" t="s">
        <v>145</v>
      </c>
    </row>
    <row r="14" spans="1:3">
      <c r="A14" s="54" t="s">
        <v>171</v>
      </c>
      <c r="B14" s="82">
        <v>35931</v>
      </c>
      <c r="C14" s="53" t="s">
        <v>145</v>
      </c>
    </row>
    <row r="15" spans="1:3">
      <c r="A15" s="54" t="s">
        <v>172</v>
      </c>
      <c r="B15" s="82">
        <v>8619</v>
      </c>
      <c r="C15" s="53" t="s">
        <v>145</v>
      </c>
    </row>
    <row r="16" spans="1:3">
      <c r="A16" s="54" t="s">
        <v>173</v>
      </c>
      <c r="B16" s="82">
        <v>15627</v>
      </c>
      <c r="C16" s="53" t="s">
        <v>145</v>
      </c>
    </row>
    <row r="17" spans="1:3">
      <c r="A17" s="54" t="s">
        <v>174</v>
      </c>
      <c r="B17" s="82">
        <v>5052</v>
      </c>
      <c r="C17" s="53" t="s">
        <v>145</v>
      </c>
    </row>
    <row r="18" spans="1:3">
      <c r="A18" s="54" t="s">
        <v>175</v>
      </c>
      <c r="B18" s="55">
        <v>615</v>
      </c>
      <c r="C18" s="53" t="s">
        <v>145</v>
      </c>
    </row>
    <row r="19" spans="1:3">
      <c r="A19" s="51" t="s">
        <v>176</v>
      </c>
      <c r="B19" s="52">
        <f>B8-B12</f>
        <v>-342096</v>
      </c>
      <c r="C19" s="53" t="s">
        <v>145</v>
      </c>
    </row>
    <row r="20" spans="1:3">
      <c r="A20" s="51" t="s">
        <v>146</v>
      </c>
      <c r="B20" s="57"/>
      <c r="C20" s="53"/>
    </row>
    <row r="21" spans="1:3">
      <c r="A21" s="51" t="s">
        <v>177</v>
      </c>
      <c r="B21" s="57" t="s">
        <v>145</v>
      </c>
      <c r="C21" s="53" t="s">
        <v>145</v>
      </c>
    </row>
    <row r="22" spans="1:3">
      <c r="A22" s="51" t="s">
        <v>178</v>
      </c>
      <c r="B22" s="52">
        <f>SUM(B23:B24)</f>
        <v>69206</v>
      </c>
      <c r="C22" s="53" t="s">
        <v>145</v>
      </c>
    </row>
    <row r="23" spans="1:3">
      <c r="A23" s="54" t="s">
        <v>179</v>
      </c>
      <c r="B23" s="82">
        <v>1558</v>
      </c>
      <c r="C23" s="53" t="s">
        <v>145</v>
      </c>
    </row>
    <row r="24" spans="1:3">
      <c r="A24" s="54" t="s">
        <v>180</v>
      </c>
      <c r="B24" s="82">
        <v>67648</v>
      </c>
      <c r="C24" s="53" t="s">
        <v>145</v>
      </c>
    </row>
    <row r="25" spans="1:3">
      <c r="A25" s="51" t="s">
        <v>181</v>
      </c>
      <c r="B25" s="52">
        <v>-69206</v>
      </c>
      <c r="C25" s="53" t="s">
        <v>145</v>
      </c>
    </row>
    <row r="26" spans="1:3">
      <c r="A26" s="51" t="s">
        <v>147</v>
      </c>
      <c r="B26" s="57"/>
      <c r="C26" s="53"/>
    </row>
    <row r="27" spans="1:3">
      <c r="A27" s="51" t="s">
        <v>177</v>
      </c>
      <c r="B27" s="52">
        <f>SUM(B28:B30)</f>
        <v>461344</v>
      </c>
      <c r="C27" s="53" t="s">
        <v>145</v>
      </c>
    </row>
    <row r="28" spans="1:3">
      <c r="A28" s="54" t="s">
        <v>182</v>
      </c>
      <c r="B28" s="55">
        <v>156076</v>
      </c>
      <c r="C28" s="53" t="s">
        <v>145</v>
      </c>
    </row>
    <row r="29" spans="1:3">
      <c r="A29" s="54" t="s">
        <v>183</v>
      </c>
      <c r="B29" s="55">
        <v>97690</v>
      </c>
      <c r="C29" s="53" t="s">
        <v>145</v>
      </c>
    </row>
    <row r="30" spans="1:3">
      <c r="A30" s="54" t="s">
        <v>208</v>
      </c>
      <c r="B30" s="55">
        <v>207578</v>
      </c>
      <c r="C30" s="53"/>
    </row>
    <row r="31" spans="1:3">
      <c r="A31" s="51" t="s">
        <v>178</v>
      </c>
      <c r="B31" s="52">
        <f>B32</f>
        <v>50328</v>
      </c>
      <c r="C31" s="53" t="s">
        <v>145</v>
      </c>
    </row>
    <row r="32" spans="1:3">
      <c r="A32" s="54" t="s">
        <v>209</v>
      </c>
      <c r="B32" s="55">
        <v>50328</v>
      </c>
      <c r="C32" s="53"/>
    </row>
    <row r="33" spans="1:3">
      <c r="A33" s="51" t="s">
        <v>184</v>
      </c>
      <c r="B33" s="52">
        <f>B27-B31</f>
        <v>411016</v>
      </c>
      <c r="C33" s="53" t="s">
        <v>145</v>
      </c>
    </row>
    <row r="34" spans="1:3">
      <c r="A34" s="51" t="s">
        <v>185</v>
      </c>
      <c r="B34" s="52">
        <f>B19+B25+B33</f>
        <v>-286</v>
      </c>
      <c r="C34" s="53" t="s">
        <v>145</v>
      </c>
    </row>
    <row r="35" spans="1:3">
      <c r="A35" s="58" t="s">
        <v>186</v>
      </c>
      <c r="B35" s="59">
        <v>2</v>
      </c>
      <c r="C35" s="53"/>
    </row>
    <row r="36" spans="1:3">
      <c r="A36" s="51" t="s">
        <v>187</v>
      </c>
      <c r="B36" s="57">
        <v>284</v>
      </c>
      <c r="C36" s="53" t="s">
        <v>145</v>
      </c>
    </row>
    <row r="37" spans="1:3">
      <c r="A37" s="51" t="s">
        <v>188</v>
      </c>
      <c r="B37" s="52">
        <f>B34+B35+B36</f>
        <v>0</v>
      </c>
      <c r="C37" s="53" t="s">
        <v>145</v>
      </c>
    </row>
    <row r="39" spans="1:3" s="66" customFormat="1" ht="13.8">
      <c r="A39" s="65" t="s">
        <v>191</v>
      </c>
      <c r="B39" s="66" t="s">
        <v>192</v>
      </c>
      <c r="C39" s="68" t="s">
        <v>92</v>
      </c>
    </row>
    <row r="40" spans="1:3" s="66" customFormat="1" ht="13.8"/>
    <row r="41" spans="1:3" s="66" customFormat="1" ht="9" customHeight="1"/>
    <row r="42" spans="1:3" s="67" customFormat="1" ht="13.8">
      <c r="A42" s="67" t="s">
        <v>193</v>
      </c>
      <c r="B42" s="67" t="s">
        <v>192</v>
      </c>
      <c r="C42" s="67" t="s">
        <v>88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workbookViewId="0">
      <selection activeCell="D20" sqref="D20"/>
    </sheetView>
  </sheetViews>
  <sheetFormatPr defaultRowHeight="14.4"/>
  <cols>
    <col min="1" max="1" width="35.44140625" customWidth="1"/>
    <col min="2" max="2" width="12.44140625" customWidth="1"/>
    <col min="3" max="3" width="18.21875" customWidth="1"/>
    <col min="4" max="4" width="12.77734375" customWidth="1"/>
  </cols>
  <sheetData>
    <row r="1" spans="1:4" ht="15.6">
      <c r="A1" s="77" t="s">
        <v>199</v>
      </c>
    </row>
    <row r="2" spans="1:4">
      <c r="A2" s="69"/>
    </row>
    <row r="3" spans="1:4">
      <c r="A3" s="49"/>
    </row>
    <row r="4" spans="1:4">
      <c r="A4" s="49"/>
    </row>
    <row r="5" spans="1:4" ht="30" customHeight="1">
      <c r="A5" s="119" t="s">
        <v>194</v>
      </c>
      <c r="B5" s="119"/>
      <c r="C5" s="119"/>
      <c r="D5" s="119"/>
    </row>
    <row r="6" spans="1:4">
      <c r="A6" s="117" t="s">
        <v>207</v>
      </c>
      <c r="B6" s="117"/>
      <c r="C6" s="117"/>
      <c r="D6" s="117"/>
    </row>
    <row r="7" spans="1:4">
      <c r="A7" s="47"/>
    </row>
    <row r="8" spans="1:4">
      <c r="A8" s="70"/>
      <c r="D8" s="64" t="s">
        <v>189</v>
      </c>
    </row>
    <row r="9" spans="1:4" ht="27.6">
      <c r="A9" s="71"/>
      <c r="B9" s="50" t="s">
        <v>72</v>
      </c>
      <c r="C9" s="50" t="s">
        <v>148</v>
      </c>
      <c r="D9" s="50" t="s">
        <v>83</v>
      </c>
    </row>
    <row r="10" spans="1:4">
      <c r="A10" s="72" t="s">
        <v>195</v>
      </c>
      <c r="B10" s="53" t="s">
        <v>145</v>
      </c>
      <c r="C10" s="53" t="s">
        <v>145</v>
      </c>
      <c r="D10" s="53" t="s">
        <v>145</v>
      </c>
    </row>
    <row r="11" spans="1:4">
      <c r="A11" s="71" t="s">
        <v>196</v>
      </c>
      <c r="B11" s="73" t="s">
        <v>145</v>
      </c>
      <c r="C11" s="73" t="s">
        <v>145</v>
      </c>
      <c r="D11" s="73" t="s">
        <v>145</v>
      </c>
    </row>
    <row r="12" spans="1:4">
      <c r="A12" s="71" t="s">
        <v>197</v>
      </c>
      <c r="B12" s="73" t="s">
        <v>145</v>
      </c>
      <c r="C12" s="73" t="s">
        <v>145</v>
      </c>
      <c r="D12" s="53" t="s">
        <v>145</v>
      </c>
    </row>
    <row r="13" spans="1:4">
      <c r="A13" s="72" t="s">
        <v>210</v>
      </c>
      <c r="B13" s="53" t="s">
        <v>145</v>
      </c>
      <c r="C13" s="53" t="s">
        <v>145</v>
      </c>
      <c r="D13" s="53" t="s">
        <v>145</v>
      </c>
    </row>
    <row r="14" spans="1:4" ht="5.4" customHeight="1">
      <c r="A14" s="74"/>
      <c r="B14" s="75"/>
      <c r="C14" s="75"/>
      <c r="D14" s="75"/>
    </row>
    <row r="15" spans="1:4">
      <c r="A15" s="122" t="s">
        <v>198</v>
      </c>
      <c r="B15" s="123">
        <v>100000</v>
      </c>
      <c r="C15" s="123">
        <v>6713</v>
      </c>
      <c r="D15" s="123">
        <v>106713</v>
      </c>
    </row>
    <row r="16" spans="1:4" ht="6.6" customHeight="1">
      <c r="A16" s="122"/>
      <c r="B16" s="123"/>
      <c r="C16" s="123"/>
      <c r="D16" s="123"/>
    </row>
    <row r="17" spans="1:4">
      <c r="A17" s="71" t="s">
        <v>200</v>
      </c>
      <c r="B17" s="78">
        <v>97690</v>
      </c>
      <c r="C17" s="73" t="s">
        <v>145</v>
      </c>
      <c r="D17" s="79">
        <v>97690</v>
      </c>
    </row>
    <row r="18" spans="1:4">
      <c r="A18" s="71" t="s">
        <v>197</v>
      </c>
      <c r="B18" s="73" t="s">
        <v>145</v>
      </c>
      <c r="C18" s="78">
        <v>-47656</v>
      </c>
      <c r="D18" s="76">
        <v>-47656</v>
      </c>
    </row>
    <row r="19" spans="1:4">
      <c r="A19" s="72" t="s">
        <v>211</v>
      </c>
      <c r="B19" s="76">
        <v>197690</v>
      </c>
      <c r="C19" s="76">
        <v>-40943</v>
      </c>
      <c r="D19" s="76">
        <v>156747</v>
      </c>
    </row>
    <row r="21" spans="1:4" s="66" customFormat="1" ht="13.8">
      <c r="A21" s="65" t="s">
        <v>191</v>
      </c>
      <c r="B21" s="66" t="s">
        <v>192</v>
      </c>
      <c r="C21" s="120" t="s">
        <v>92</v>
      </c>
      <c r="D21" s="120"/>
    </row>
    <row r="22" spans="1:4" s="66" customFormat="1" ht="13.8"/>
    <row r="23" spans="1:4" s="66" customFormat="1" ht="9" customHeight="1"/>
    <row r="24" spans="1:4" s="67" customFormat="1" ht="13.8">
      <c r="A24" s="67" t="s">
        <v>193</v>
      </c>
      <c r="B24" s="67" t="s">
        <v>192</v>
      </c>
      <c r="C24" s="121" t="s">
        <v>88</v>
      </c>
      <c r="D24" s="121"/>
    </row>
  </sheetData>
  <mergeCells count="8">
    <mergeCell ref="A5:D5"/>
    <mergeCell ref="A6:D6"/>
    <mergeCell ref="C21:D21"/>
    <mergeCell ref="C24:D24"/>
    <mergeCell ref="A15:A16"/>
    <mergeCell ref="B15:B16"/>
    <mergeCell ref="C15:C16"/>
    <mergeCell ref="D15:D1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ОПиУ</vt:lpstr>
      <vt:lpstr>ОДДС</vt:lpstr>
      <vt:lpstr>ООИК</vt:lpstr>
      <vt:lpstr>ОПиУ!Заголовки_для_печати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2021-08-04T11:32:26Z</cp:lastPrinted>
  <dcterms:created xsi:type="dcterms:W3CDTF">2021-05-04T09:41:11Z</dcterms:created>
  <dcterms:modified xsi:type="dcterms:W3CDTF">2021-08-18T08:30:11Z</dcterms:modified>
</cp:coreProperties>
</file>