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<sst xmlns="http://schemas.openxmlformats.org/spreadsheetml/2006/main" count="130" uniqueCount="118">
  <si>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</si>
  <si>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</si>
  <si>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</si>
  <si>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</si>
  <si>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</si>
  <si>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</si>
  <si>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</si>
  <si>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</si>
  <si>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</si>
  <si>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</si>
  <si>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</si>
  <si>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</si>
  <si>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</si>
  <si>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</si>
  <si>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</si>
  <si>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</si>
  <si>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</si>
  <si>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</si>
  <si>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</si>
  <si>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</si>
  <si>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</si>
  <si>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</si>
  <si>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</si>
  <si>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</si>
  <si>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</si>
  <si>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</si>
  <si>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закончившихся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</si>
  <si>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</si>
  <si>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</si>
  <si>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</si>
  <si>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</si>
  <si>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</si>
  <si>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</si>
  <si>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</si>
  <si>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</si>
  <si>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</si>
  <si>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</si>
  <si>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</si>
  <si>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</si>
  <si>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Налог на сверхприбыль к уплате </t>
  </si>
  <si>
    <t xml:space="preserve">Выручка от реализованной продукции и оказанных услуг </t>
  </si>
  <si>
    <t>Финансовый доход</t>
  </si>
  <si>
    <t>Финансовые расходы</t>
  </si>
  <si>
    <t>Положительная/(отрицательная)  курсовая разница, нетто</t>
  </si>
  <si>
    <t>Общий совокупный доход за период,за вычетом налогов</t>
  </si>
  <si>
    <t>Итого совокупного дохода за период</t>
  </si>
  <si>
    <t>Прибыль за период</t>
  </si>
  <si>
    <t>Прибыль на период</t>
  </si>
  <si>
    <t>прибыль</t>
  </si>
  <si>
    <t>капитал</t>
  </si>
  <si>
    <t>Итого капитала</t>
  </si>
  <si>
    <t>Нераспределенная</t>
  </si>
  <si>
    <t>Краткосрочные активы</t>
  </si>
  <si>
    <t>Итого активов</t>
  </si>
  <si>
    <t>Обязательства по отсроченному налогу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</si>
  <si>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</si>
  <si>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</si>
  <si>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</si>
  <si>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</si>
  <si>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</si>
  <si>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 по оценке и разведке</t>
  </si>
  <si>
    <t>Авансы выданные как долгосрочные активы</t>
  </si>
  <si>
    <t>Активы ,классифицированные как предназначенные для продажи</t>
  </si>
  <si>
    <t>Подоходный налог к уплате</t>
  </si>
  <si>
    <t>За шесть месяцев,</t>
  </si>
  <si>
    <r>
      <t xml:space="preserve">Прочийсовокупный доход                                  </t>
    </r>
    <r>
      <rPr>
        <sz val="10"/>
        <color indexed="8"/>
        <rFont val="Times New Roman"/>
        <family val="1"/>
      </rPr>
      <t>Сторнирование актуарных прибылей по плану с установленными выплатами</t>
    </r>
  </si>
  <si>
    <t>Итого совокупный доход за период,за вычетом налогов</t>
  </si>
  <si>
    <t>30 июня 2016 года</t>
  </si>
  <si>
    <t>30 июня 2015 года</t>
  </si>
  <si>
    <t xml:space="preserve">31 декабря 2015 года </t>
  </si>
  <si>
    <t xml:space="preserve"> АО "Мангистаумунайгаз"</t>
  </si>
  <si>
    <t>Промежуточная сокращенная консолидированная финансовая отчетность</t>
  </si>
  <si>
    <t>ПРОМЕЖУТОЧНЫЙ КОНСОЛИДИРОВАННЫЙ ОТЧЕТ О ДВИЖЕНИИ ДЕНЕЖНЫХ СРЕДСТВ.</t>
  </si>
  <si>
    <t>Денежные потоки от операционной деятельности</t>
  </si>
  <si>
    <t>Прибыль до подоходного налога</t>
  </si>
  <si>
    <t>Корректировки на:</t>
  </si>
  <si>
    <t>Износ, истощение и амортизацию</t>
  </si>
  <si>
    <t>Финансовые затраты</t>
  </si>
  <si>
    <t>Финансовые доходы</t>
  </si>
  <si>
    <t>Изменение в прочих резервах</t>
  </si>
  <si>
    <t>Изменение в резерве по сомнительной задолженности, авансам выданным, товарно-материальным запасам, НДС к возмещению и основным средствам</t>
  </si>
  <si>
    <t>Изменение в резерве по неиспользованным отпускам</t>
  </si>
  <si>
    <t>Нереализованную (положительную) / отрицательную курсовую разницу</t>
  </si>
  <si>
    <t>Прочие операционные расходы, нетто</t>
  </si>
  <si>
    <t>Денежные потоки от операционной деятельности до изменений в оборотном капитале</t>
  </si>
  <si>
    <t xml:space="preserve">Изменение в торговой и прочей дебиторской задолженности </t>
  </si>
  <si>
    <t xml:space="preserve">Изменение в прочих текущих активах </t>
  </si>
  <si>
    <t>Изменение в авансах выданных</t>
  </si>
  <si>
    <t xml:space="preserve">Изменение в товарно-материальных запасах </t>
  </si>
  <si>
    <t xml:space="preserve">Изменение в НДС к возмещению и предоплате по прочим налогам и платежам в бюджет </t>
  </si>
  <si>
    <t xml:space="preserve">Изменение в торговой и прочей кредиторской задолженности </t>
  </si>
  <si>
    <t>Изменение в прочих налогах к уплате</t>
  </si>
  <si>
    <t xml:space="preserve">Изменения в задолженности перед работниками </t>
  </si>
  <si>
    <t>Изменение в прочих текущих обязательствах и авансах полученных</t>
  </si>
  <si>
    <t xml:space="preserve">Вознаграждение полученное 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</si>
  <si>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</si>
  <si>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</si>
  <si>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</si>
  <si>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</si>
  <si>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Авансы выданные за долгосрочные активы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</si>
  <si>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</si>
  <si>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</si>
  <si>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Выплата дивидендов</t>
  </si>
  <si>
    <t>Чистое использование денежных средств в</t>
  </si>
  <si>
    <t xml:space="preserve">финансовой деятельности </t>
  </si>
  <si>
    <t>Чистое увеличение в денежных средствах и их эквивалентах</t>
  </si>
  <si>
    <t>Влияние изменений в обменных курсах</t>
  </si>
  <si>
    <t>Денежные средства и их эквиваленты, на начало периода</t>
  </si>
  <si>
    <t>Денежные средства и их эквиваленты, на конец периода</t>
  </si>
  <si>
    <t>За шесть месяцев, закончившихся     30 июня 2015 года</t>
  </si>
  <si>
    <t>За шесть месяцев, закончившихся    30 июня 2016 года</t>
  </si>
  <si>
    <t>Погашение выданной финансовой помощи</t>
  </si>
  <si>
    <t>На 1 января 2015 года</t>
  </si>
  <si>
    <t xml:space="preserve">На 1 января 2016 года </t>
  </si>
  <si>
    <t>На 30 июня 2016 года</t>
  </si>
  <si>
    <t>Уставный</t>
  </si>
  <si>
    <t>Прочий  совокупный убыток за период</t>
  </si>
  <si>
    <t>На 30 июня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</si>
</sst>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33" borderId="10" xfId="0" applyFont="1" applyFill="1" applyBorder="1" applyAlignment="1">
      <alignment vertical="top" wrapText="1"/>
    </xf>
    <xf numFmtId="164" fontId="42" fillId="33" borderId="10" xfId="58" applyNumberFormat="1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164" fontId="43" fillId="33" borderId="10" xfId="58" applyNumberFormat="1" applyFont="1" applyFill="1" applyBorder="1" applyAlignment="1">
      <alignment vertical="top" wrapText="1"/>
    </xf>
    <xf numFmtId="164" fontId="43" fillId="33" borderId="10" xfId="58" applyNumberFormat="1" applyFont="1" applyFill="1" applyBorder="1" applyAlignment="1">
      <alignment horizontal="right" vertical="top" wrapText="1"/>
    </xf>
    <xf numFmtId="164" fontId="42" fillId="33" borderId="10" xfId="58" applyNumberFormat="1" applyFont="1" applyFill="1" applyBorder="1" applyAlignment="1">
      <alignment horizontal="left" vertical="top" wrapText="1" indent="4"/>
    </xf>
    <xf numFmtId="164" fontId="42" fillId="33" borderId="10" xfId="58" applyNumberFormat="1" applyFont="1" applyFill="1" applyBorder="1" applyAlignment="1">
      <alignment horizontal="left" vertical="top" wrapText="1" indent="5"/>
    </xf>
    <xf numFmtId="164" fontId="42" fillId="33" borderId="10" xfId="58" applyNumberFormat="1" applyFont="1" applyFill="1" applyBorder="1" applyAlignment="1">
      <alignment horizontal="right" vertical="top" wrapText="1"/>
    </xf>
    <xf numFmtId="164" fontId="42" fillId="0" borderId="0" xfId="58" applyNumberFormat="1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164" fontId="42" fillId="33" borderId="11" xfId="58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164" fontId="42" fillId="33" borderId="10" xfId="58" applyNumberFormat="1" applyFont="1" applyFill="1" applyBorder="1" applyAlignment="1">
      <alignment horizontal="left" vertical="top" wrapText="1" indent="7"/>
    </xf>
    <xf numFmtId="164" fontId="42" fillId="33" borderId="10" xfId="58" applyNumberFormat="1" applyFont="1" applyFill="1" applyBorder="1" applyAlignment="1">
      <alignment horizontal="left" vertical="top" wrapText="1" indent="6"/>
    </xf>
    <xf numFmtId="164" fontId="42" fillId="33" borderId="10" xfId="58" applyNumberFormat="1" applyFont="1" applyFill="1" applyBorder="1" applyAlignment="1">
      <alignment horizontal="left" vertical="top" wrapText="1" indent="11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64" fontId="33" fillId="0" borderId="12" xfId="58" applyNumberFormat="1" applyFont="1" applyBorder="1" applyAlignment="1">
      <alignment/>
    </xf>
    <xf numFmtId="164" fontId="33" fillId="0" borderId="12" xfId="58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164" fontId="33" fillId="0" borderId="0" xfId="58" applyNumberFormat="1" applyFont="1" applyAlignment="1">
      <alignment/>
    </xf>
    <xf numFmtId="164" fontId="25" fillId="0" borderId="0" xfId="58" applyNumberFormat="1" applyFont="1" applyAlignment="1">
      <alignment/>
    </xf>
    <xf numFmtId="164" fontId="25" fillId="0" borderId="0" xfId="58" applyNumberFormat="1" applyFont="1" applyAlignment="1">
      <alignment horizontal="right"/>
    </xf>
    <xf numFmtId="164" fontId="33" fillId="0" borderId="0" xfId="58" applyNumberFormat="1" applyFont="1" applyAlignment="1">
      <alignment/>
    </xf>
    <xf numFmtId="164" fontId="33" fillId="0" borderId="0" xfId="58" applyNumberFormat="1" applyFont="1" applyAlignment="1">
      <alignment horizontal="center"/>
    </xf>
    <xf numFmtId="0" fontId="33" fillId="0" borderId="12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right" wrapText="1"/>
    </xf>
    <xf numFmtId="0" fontId="42" fillId="0" borderId="12" xfId="0" applyFont="1" applyBorder="1" applyAlignment="1">
      <alignment horizontal="right" wrapText="1"/>
    </xf>
    <xf numFmtId="0" fontId="43" fillId="0" borderId="0" xfId="0" applyFont="1" applyBorder="1" applyAlignment="1">
      <alignment/>
    </xf>
    <xf numFmtId="164" fontId="43" fillId="0" borderId="0" xfId="58" applyNumberFormat="1" applyFont="1" applyBorder="1" applyAlignment="1">
      <alignment/>
    </xf>
    <xf numFmtId="164" fontId="42" fillId="0" borderId="0" xfId="58" applyNumberFormat="1" applyFont="1" applyBorder="1" applyAlignment="1">
      <alignment/>
    </xf>
    <xf numFmtId="0" fontId="42" fillId="0" borderId="0" xfId="0" applyFont="1" applyBorder="1" applyAlignment="1">
      <alignment horizontal="justify"/>
    </xf>
    <xf numFmtId="0" fontId="42" fillId="0" borderId="0" xfId="0" applyFont="1" applyBorder="1" applyAlignment="1">
      <alignment horizontal="left" vertical="center" wrapText="1" indent="1"/>
    </xf>
    <xf numFmtId="164" fontId="43" fillId="0" borderId="12" xfId="58" applyNumberFormat="1" applyFont="1" applyBorder="1" applyAlignment="1">
      <alignment/>
    </xf>
    <xf numFmtId="164" fontId="42" fillId="0" borderId="12" xfId="58" applyNumberFormat="1" applyFont="1" applyBorder="1" applyAlignment="1">
      <alignment/>
    </xf>
    <xf numFmtId="0" fontId="43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wrapText="1"/>
    </xf>
    <xf numFmtId="0" fontId="42" fillId="0" borderId="12" xfId="0" applyFont="1" applyBorder="1" applyAlignment="1">
      <alignment horizontal="left" wrapText="1" indent="1"/>
    </xf>
    <xf numFmtId="0" fontId="42" fillId="0" borderId="0" xfId="0" applyFont="1" applyBorder="1" applyAlignment="1">
      <alignment horizontal="left" indent="1"/>
    </xf>
    <xf numFmtId="0" fontId="43" fillId="0" borderId="13" xfId="0" applyFont="1" applyBorder="1" applyAlignment="1">
      <alignment horizontal="left" wrapText="1" indent="1"/>
    </xf>
    <xf numFmtId="0" fontId="42" fillId="0" borderId="13" xfId="0" applyFont="1" applyBorder="1" applyAlignment="1">
      <alignment/>
    </xf>
    <xf numFmtId="164" fontId="43" fillId="0" borderId="13" xfId="58" applyNumberFormat="1" applyFont="1" applyBorder="1" applyAlignment="1">
      <alignment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 indent="1"/>
    </xf>
    <xf numFmtId="0" fontId="43" fillId="0" borderId="1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 indent="1"/>
    </xf>
    <xf numFmtId="0" fontId="42" fillId="0" borderId="14" xfId="0" applyFont="1" applyBorder="1" applyAlignment="1">
      <alignment/>
    </xf>
    <xf numFmtId="164" fontId="43" fillId="0" borderId="14" xfId="58" applyNumberFormat="1" applyFont="1" applyBorder="1" applyAlignment="1">
      <alignment/>
    </xf>
    <xf numFmtId="164" fontId="42" fillId="0" borderId="14" xfId="58" applyNumberFormat="1" applyFont="1" applyBorder="1" applyAlignment="1">
      <alignment/>
    </xf>
    <xf numFmtId="164" fontId="46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3" fillId="0" borderId="12" xfId="0" applyFont="1" applyBorder="1" applyAlignment="1">
      <alignment horizontal="left" vertical="top" wrapText="1" indent="1"/>
    </xf>
    <xf numFmtId="0" fontId="47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 indent="1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right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right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5.421875" style="1" customWidth="1"/>
    <col min="4" max="4" width="19.281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21" t="s">
        <v>31</v>
      </c>
      <c r="C2" s="2"/>
      <c r="D2" s="2"/>
    </row>
    <row r="3" spans="1:4" ht="16.5" customHeight="1">
      <c r="A3" s="82"/>
      <c r="B3" s="82"/>
      <c r="C3" s="82"/>
      <c r="D3" s="82"/>
    </row>
    <row r="4" spans="1:4" ht="16.5" customHeight="1">
      <c r="A4" s="4"/>
      <c r="B4" s="23"/>
      <c r="C4" s="4"/>
      <c r="D4" s="4"/>
    </row>
    <row r="5" spans="1:4" ht="33.75" customHeight="1">
      <c r="A5" s="39" t="s">
        <v>0</v>
      </c>
      <c r="B5" s="99" t="s">
        <v>1</v>
      </c>
      <c r="C5" s="99" t="s">
        <v>67</v>
      </c>
      <c r="D5" s="99" t="s">
        <v>69</v>
      </c>
    </row>
    <row r="6" spans="1:4" ht="16.5" customHeight="1">
      <c r="A6" s="7" t="s">
        <v>2</v>
      </c>
      <c r="B6" s="14"/>
      <c r="C6" s="5"/>
      <c r="D6" s="5"/>
    </row>
    <row r="7" spans="1:4" ht="16.5" customHeight="1">
      <c r="A7" s="7" t="s">
        <v>3</v>
      </c>
      <c r="B7" s="14"/>
      <c r="C7" s="5"/>
      <c r="D7" s="5"/>
    </row>
    <row r="8" spans="1:7" ht="17.25" customHeight="1">
      <c r="A8" s="5" t="s">
        <v>4</v>
      </c>
      <c r="B8" s="14">
        <v>3</v>
      </c>
      <c r="C8" s="10">
        <v>270436308</v>
      </c>
      <c r="D8" s="12">
        <v>279695495</v>
      </c>
      <c r="G8" s="42"/>
    </row>
    <row r="9" spans="1:7" s="43" customFormat="1" ht="17.25" customHeight="1">
      <c r="A9" s="5" t="s">
        <v>60</v>
      </c>
      <c r="B9" s="14">
        <v>4</v>
      </c>
      <c r="C9" s="10">
        <v>17001394</v>
      </c>
      <c r="D9" s="12">
        <v>18430108</v>
      </c>
      <c r="G9" s="42"/>
    </row>
    <row r="10" spans="1:7" ht="16.5" customHeight="1">
      <c r="A10" s="5" t="s">
        <v>5</v>
      </c>
      <c r="B10" s="14"/>
      <c r="C10" s="18">
        <v>238254</v>
      </c>
      <c r="D10" s="12">
        <v>255696</v>
      </c>
      <c r="G10" s="42"/>
    </row>
    <row r="11" spans="1:7" s="45" customFormat="1" ht="16.5" customHeight="1">
      <c r="A11" s="5" t="s">
        <v>61</v>
      </c>
      <c r="B11" s="14">
        <v>7</v>
      </c>
      <c r="C11" s="18">
        <v>1439974</v>
      </c>
      <c r="D11" s="12"/>
      <c r="G11" s="42"/>
    </row>
    <row r="12" spans="1:7" ht="16.5" customHeight="1">
      <c r="A12" s="5" t="s">
        <v>6</v>
      </c>
      <c r="B12" s="14"/>
      <c r="C12" s="6">
        <v>226414</v>
      </c>
      <c r="D12" s="12">
        <v>222756</v>
      </c>
      <c r="G12" s="42"/>
    </row>
    <row r="13" spans="1:7" s="17" customFormat="1" ht="16.5" customHeight="1">
      <c r="A13" s="7"/>
      <c r="B13" s="16"/>
      <c r="C13" s="8">
        <v>289342344</v>
      </c>
      <c r="D13" s="8">
        <f>SUM(D8:D12)</f>
        <v>298604055</v>
      </c>
      <c r="G13" s="42"/>
    </row>
    <row r="14" spans="1:7" ht="16.5" customHeight="1">
      <c r="A14" s="7" t="s">
        <v>52</v>
      </c>
      <c r="B14" s="14"/>
      <c r="C14" s="6"/>
      <c r="D14" s="6"/>
      <c r="F14" s="17"/>
      <c r="G14" s="42"/>
    </row>
    <row r="15" spans="1:7" ht="16.5" customHeight="1">
      <c r="A15" s="5" t="s">
        <v>7</v>
      </c>
      <c r="B15" s="14">
        <v>5</v>
      </c>
      <c r="C15" s="11">
        <v>10893992</v>
      </c>
      <c r="D15" s="12">
        <v>14406410</v>
      </c>
      <c r="G15" s="42"/>
    </row>
    <row r="16" spans="1:7" ht="16.5" customHeight="1">
      <c r="A16" s="5" t="s">
        <v>8</v>
      </c>
      <c r="B16" s="14">
        <v>6</v>
      </c>
      <c r="C16" s="11">
        <v>44068698</v>
      </c>
      <c r="D16" s="12">
        <v>19506520</v>
      </c>
      <c r="G16" s="42"/>
    </row>
    <row r="17" spans="1:7" ht="16.5" customHeight="1">
      <c r="A17" s="5" t="s">
        <v>9</v>
      </c>
      <c r="B17" s="14">
        <v>7</v>
      </c>
      <c r="C17" s="11">
        <v>10944396</v>
      </c>
      <c r="D17" s="12">
        <v>9545072</v>
      </c>
      <c r="G17" s="42"/>
    </row>
    <row r="18" spans="1:7" ht="16.5" customHeight="1">
      <c r="A18" s="5" t="s">
        <v>10</v>
      </c>
      <c r="B18" s="14"/>
      <c r="C18" s="19">
        <v>1302371</v>
      </c>
      <c r="D18" s="12">
        <v>5558591</v>
      </c>
      <c r="G18" s="42"/>
    </row>
    <row r="19" spans="1:7" ht="32.25" customHeight="1">
      <c r="A19" s="5" t="s">
        <v>32</v>
      </c>
      <c r="B19" s="14">
        <v>8</v>
      </c>
      <c r="C19" s="11">
        <v>13118762</v>
      </c>
      <c r="D19" s="12">
        <v>24463560</v>
      </c>
      <c r="G19" s="42"/>
    </row>
    <row r="20" spans="1:7" ht="16.5" customHeight="1">
      <c r="A20" s="5" t="s">
        <v>11</v>
      </c>
      <c r="B20" s="14"/>
      <c r="C20" s="18">
        <v>748619</v>
      </c>
      <c r="D20" s="12">
        <v>2211752</v>
      </c>
      <c r="G20" s="42"/>
    </row>
    <row r="21" spans="1:7" ht="16.5" customHeight="1">
      <c r="A21" s="5" t="s">
        <v>12</v>
      </c>
      <c r="B21" s="14">
        <v>9</v>
      </c>
      <c r="C21" s="6">
        <v>57761603</v>
      </c>
      <c r="D21" s="12">
        <v>4485192</v>
      </c>
      <c r="G21" s="42"/>
    </row>
    <row r="22" spans="1:7" s="17" customFormat="1" ht="16.5" customHeight="1">
      <c r="A22" s="7"/>
      <c r="B22" s="16"/>
      <c r="C22" s="8">
        <v>138838441</v>
      </c>
      <c r="D22" s="8">
        <v>80177097</v>
      </c>
      <c r="F22" s="1"/>
      <c r="G22" s="42"/>
    </row>
    <row r="23" spans="1:7" s="17" customFormat="1" ht="33" customHeight="1">
      <c r="A23" s="5" t="s">
        <v>62</v>
      </c>
      <c r="B23" s="14">
        <v>4</v>
      </c>
      <c r="C23" s="8">
        <v>1443766</v>
      </c>
      <c r="D23" s="8"/>
      <c r="F23" s="45"/>
      <c r="G23" s="42"/>
    </row>
    <row r="24" spans="1:7" s="17" customFormat="1" ht="16.5" customHeight="1">
      <c r="A24" s="7" t="s">
        <v>53</v>
      </c>
      <c r="B24" s="16"/>
      <c r="C24" s="8">
        <v>429624551</v>
      </c>
      <c r="D24" s="8">
        <v>378781152</v>
      </c>
      <c r="F24" s="44"/>
      <c r="G24" s="42"/>
    </row>
    <row r="25" spans="1:7" ht="16.5" customHeight="1">
      <c r="A25" s="7" t="s">
        <v>13</v>
      </c>
      <c r="B25" s="14"/>
      <c r="C25" s="6"/>
      <c r="D25" s="6"/>
      <c r="F25" s="17"/>
      <c r="G25" s="42"/>
    </row>
    <row r="26" spans="1:7" ht="16.5" customHeight="1">
      <c r="A26" s="7" t="s">
        <v>14</v>
      </c>
      <c r="B26" s="14"/>
      <c r="C26" s="6"/>
      <c r="D26" s="6"/>
      <c r="F26" s="17"/>
      <c r="G26" s="42"/>
    </row>
    <row r="27" spans="1:7" ht="16.5" customHeight="1">
      <c r="A27" s="5" t="s">
        <v>15</v>
      </c>
      <c r="B27" s="14">
        <v>10</v>
      </c>
      <c r="C27" s="10">
        <v>107958384</v>
      </c>
      <c r="D27" s="12">
        <v>107958384</v>
      </c>
      <c r="G27" s="42"/>
    </row>
    <row r="28" spans="1:7" ht="16.5" customHeight="1">
      <c r="A28" s="5" t="s">
        <v>16</v>
      </c>
      <c r="B28" s="14"/>
      <c r="C28" s="6">
        <v>240072531</v>
      </c>
      <c r="D28" s="12">
        <v>190637142</v>
      </c>
      <c r="G28" s="42"/>
    </row>
    <row r="29" spans="1:7" s="17" customFormat="1" ht="16.5" customHeight="1">
      <c r="A29" s="7" t="s">
        <v>50</v>
      </c>
      <c r="B29" s="16"/>
      <c r="C29" s="8">
        <v>348030915</v>
      </c>
      <c r="D29" s="8">
        <v>298595526</v>
      </c>
      <c r="F29" s="1"/>
      <c r="G29" s="42"/>
    </row>
    <row r="30" spans="1:7" ht="16.5" customHeight="1">
      <c r="A30" s="7" t="s">
        <v>17</v>
      </c>
      <c r="B30" s="14"/>
      <c r="C30" s="6"/>
      <c r="D30" s="6"/>
      <c r="F30" s="41"/>
      <c r="G30" s="42"/>
    </row>
    <row r="31" spans="1:7" ht="16.5" customHeight="1">
      <c r="A31" s="5" t="s">
        <v>19</v>
      </c>
      <c r="B31" s="14">
        <v>12</v>
      </c>
      <c r="C31" s="6">
        <v>33851565</v>
      </c>
      <c r="D31" s="12">
        <v>48314028</v>
      </c>
      <c r="F31" s="41"/>
      <c r="G31" s="42"/>
    </row>
    <row r="32" spans="1:7" ht="24" customHeight="1">
      <c r="A32" s="5" t="s">
        <v>18</v>
      </c>
      <c r="B32" s="14"/>
      <c r="C32" s="18">
        <v>987616</v>
      </c>
      <c r="D32" s="12">
        <v>987616</v>
      </c>
      <c r="G32" s="42"/>
    </row>
    <row r="33" spans="1:7" ht="16.5" customHeight="1">
      <c r="A33" s="5" t="s">
        <v>54</v>
      </c>
      <c r="B33" s="14"/>
      <c r="C33" s="20">
        <v>575881</v>
      </c>
      <c r="D33" s="12">
        <v>105933</v>
      </c>
      <c r="F33" s="17"/>
      <c r="G33" s="42"/>
    </row>
    <row r="34" spans="1:7" s="17" customFormat="1" ht="16.5" customHeight="1">
      <c r="A34" s="7"/>
      <c r="B34" s="16"/>
      <c r="C34" s="8">
        <v>35415062</v>
      </c>
      <c r="D34" s="8">
        <v>49407577</v>
      </c>
      <c r="G34" s="42"/>
    </row>
    <row r="35" spans="1:7" ht="16.5" customHeight="1">
      <c r="A35" s="7" t="s">
        <v>55</v>
      </c>
      <c r="B35" s="14"/>
      <c r="C35" s="6"/>
      <c r="D35" s="6"/>
      <c r="F35" s="17"/>
      <c r="G35" s="42"/>
    </row>
    <row r="36" spans="1:7" ht="16.5" customHeight="1">
      <c r="A36" s="5" t="s">
        <v>20</v>
      </c>
      <c r="B36" s="14">
        <v>13</v>
      </c>
      <c r="C36" s="11">
        <v>9549254</v>
      </c>
      <c r="D36" s="12">
        <v>15832674</v>
      </c>
      <c r="G36" s="42"/>
    </row>
    <row r="37" spans="1:7" ht="16.5" customHeight="1">
      <c r="A37" s="5" t="s">
        <v>21</v>
      </c>
      <c r="B37" s="14">
        <v>14</v>
      </c>
      <c r="C37" s="19">
        <v>64673</v>
      </c>
      <c r="D37" s="12">
        <v>1724196</v>
      </c>
      <c r="F37" s="41"/>
      <c r="G37" s="42"/>
    </row>
    <row r="38" spans="1:7" s="22" customFormat="1" ht="16.5" customHeight="1">
      <c r="A38" s="5" t="s">
        <v>39</v>
      </c>
      <c r="B38" s="14"/>
      <c r="C38" s="19"/>
      <c r="D38" s="12"/>
      <c r="F38" s="41"/>
      <c r="G38" s="42"/>
    </row>
    <row r="39" spans="1:7" ht="16.5" customHeight="1">
      <c r="A39" s="5" t="s">
        <v>22</v>
      </c>
      <c r="B39" s="14">
        <v>15</v>
      </c>
      <c r="C39" s="11">
        <v>23102433</v>
      </c>
      <c r="D39" s="12">
        <v>579391</v>
      </c>
      <c r="G39" s="42"/>
    </row>
    <row r="40" spans="1:7" ht="16.5" customHeight="1">
      <c r="A40" s="5" t="s">
        <v>23</v>
      </c>
      <c r="B40" s="14">
        <v>16</v>
      </c>
      <c r="C40" s="19">
        <v>3862057</v>
      </c>
      <c r="D40" s="12">
        <v>3707823</v>
      </c>
      <c r="G40" s="42"/>
    </row>
    <row r="41" spans="1:7" s="45" customFormat="1" ht="16.5" customHeight="1">
      <c r="A41" s="5" t="s">
        <v>63</v>
      </c>
      <c r="B41" s="14"/>
      <c r="C41" s="19">
        <v>3341136</v>
      </c>
      <c r="D41" s="12"/>
      <c r="G41" s="42"/>
    </row>
    <row r="42" spans="1:7" ht="16.5" customHeight="1">
      <c r="A42" s="5" t="s">
        <v>19</v>
      </c>
      <c r="B42" s="14">
        <v>12</v>
      </c>
      <c r="C42" s="11">
        <v>4485257</v>
      </c>
      <c r="D42" s="12">
        <v>6869163</v>
      </c>
      <c r="F42" s="41"/>
      <c r="G42" s="42"/>
    </row>
    <row r="43" spans="1:7" ht="16.5" customHeight="1">
      <c r="A43" s="5" t="s">
        <v>24</v>
      </c>
      <c r="B43" s="14">
        <v>10</v>
      </c>
      <c r="C43" s="18">
        <v>876791</v>
      </c>
      <c r="D43" s="12">
        <v>828406</v>
      </c>
      <c r="G43" s="42"/>
    </row>
    <row r="44" spans="1:7" ht="16.5" customHeight="1">
      <c r="A44" s="5" t="s">
        <v>25</v>
      </c>
      <c r="B44" s="14"/>
      <c r="C44" s="6">
        <v>896973</v>
      </c>
      <c r="D44" s="12">
        <v>1236396</v>
      </c>
      <c r="F44" s="17"/>
      <c r="G44" s="42"/>
    </row>
    <row r="45" spans="1:7" s="17" customFormat="1" ht="16.5" customHeight="1">
      <c r="A45" s="7"/>
      <c r="B45" s="16"/>
      <c r="C45" s="8">
        <v>46178574</v>
      </c>
      <c r="D45" s="8">
        <v>30778049</v>
      </c>
      <c r="F45" s="1"/>
      <c r="G45" s="42"/>
    </row>
    <row r="46" spans="1:7" s="17" customFormat="1" ht="16.5" customHeight="1">
      <c r="A46" s="7" t="s">
        <v>57</v>
      </c>
      <c r="B46" s="16"/>
      <c r="C46" s="8">
        <v>81593636</v>
      </c>
      <c r="D46" s="8">
        <v>80185626</v>
      </c>
      <c r="F46" s="42"/>
      <c r="G46" s="42"/>
    </row>
    <row r="47" spans="1:7" s="17" customFormat="1" ht="16.5" customHeight="1">
      <c r="A47" s="7" t="s">
        <v>56</v>
      </c>
      <c r="B47" s="16"/>
      <c r="C47" s="8">
        <v>429624551</v>
      </c>
      <c r="D47" s="8">
        <v>378781152</v>
      </c>
      <c r="F47" s="1"/>
      <c r="G47" s="42"/>
    </row>
    <row r="52" ht="16.5" customHeight="1">
      <c r="F52" s="17"/>
    </row>
    <row r="53" ht="16.5" customHeight="1">
      <c r="F53" s="17"/>
    </row>
    <row r="54" ht="16.5" customHeight="1">
      <c r="F54" s="17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4.25" customHeight="1"/>
  <cols>
    <col min="1" max="1" width="44.140625" style="1" customWidth="1"/>
    <col min="2" max="2" width="7.7109375" style="1" customWidth="1"/>
    <col min="3" max="3" width="18.7109375" style="1" customWidth="1"/>
    <col min="4" max="4" width="17.8515625" style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1:4" ht="14.25" customHeight="1">
      <c r="A1" s="85"/>
      <c r="B1" s="83"/>
      <c r="C1" s="83"/>
      <c r="D1" s="83"/>
    </row>
    <row r="2" spans="1:4" ht="14.25" customHeight="1">
      <c r="A2" s="85"/>
      <c r="B2" s="83"/>
      <c r="C2" s="83"/>
      <c r="D2" s="83"/>
    </row>
    <row r="3" spans="1:4" ht="14.25" customHeight="1">
      <c r="A3" s="86" t="s">
        <v>36</v>
      </c>
      <c r="B3" s="86"/>
      <c r="C3" s="86"/>
      <c r="D3" s="86"/>
    </row>
    <row r="4" spans="1:4" ht="14.25" customHeight="1">
      <c r="A4" s="83"/>
      <c r="B4" s="83"/>
      <c r="C4" s="83"/>
      <c r="D4" s="83"/>
    </row>
    <row r="5" spans="1:4" ht="14.25" customHeight="1">
      <c r="A5" s="84"/>
      <c r="B5" s="84"/>
      <c r="C5" s="84"/>
      <c r="D5" s="84"/>
    </row>
    <row r="6" spans="1:4" ht="14.25" customHeight="1">
      <c r="A6" s="90" t="s">
        <v>0</v>
      </c>
      <c r="B6" s="91" t="s">
        <v>1</v>
      </c>
      <c r="C6" s="92" t="s">
        <v>64</v>
      </c>
      <c r="D6" s="92" t="s">
        <v>64</v>
      </c>
    </row>
    <row r="7" spans="1:4" ht="14.25" customHeight="1">
      <c r="A7" s="93"/>
      <c r="B7" s="94"/>
      <c r="C7" s="95" t="s">
        <v>26</v>
      </c>
      <c r="D7" s="95" t="s">
        <v>26</v>
      </c>
    </row>
    <row r="8" spans="1:4" ht="29.25" customHeight="1">
      <c r="A8" s="96"/>
      <c r="B8" s="97"/>
      <c r="C8" s="98" t="s">
        <v>67</v>
      </c>
      <c r="D8" s="98" t="s">
        <v>68</v>
      </c>
    </row>
    <row r="9" spans="1:4" ht="30.75" customHeight="1">
      <c r="A9" s="5" t="s">
        <v>40</v>
      </c>
      <c r="B9" s="14">
        <v>17</v>
      </c>
      <c r="C9" s="15">
        <v>247026687</v>
      </c>
      <c r="D9" s="15">
        <v>193561929</v>
      </c>
    </row>
    <row r="10" spans="1:4" ht="24.75" customHeight="1">
      <c r="A10" s="5" t="s">
        <v>33</v>
      </c>
      <c r="B10" s="14">
        <v>18</v>
      </c>
      <c r="C10" s="12">
        <v>-88999882</v>
      </c>
      <c r="D10" s="12">
        <v>-85848339</v>
      </c>
    </row>
    <row r="11" spans="1:4" ht="14.25" customHeight="1">
      <c r="A11" s="5"/>
      <c r="B11" s="14"/>
      <c r="C11" s="12"/>
      <c r="D11" s="12"/>
    </row>
    <row r="12" spans="1:4" s="17" customFormat="1" ht="14.25" customHeight="1">
      <c r="A12" s="7" t="s">
        <v>27</v>
      </c>
      <c r="B12" s="16"/>
      <c r="C12" s="9">
        <f>SUM(C9:C11)</f>
        <v>158026805</v>
      </c>
      <c r="D12" s="9">
        <f>SUM(D9:D11)</f>
        <v>107713590</v>
      </c>
    </row>
    <row r="13" spans="1:4" ht="14.25" customHeight="1">
      <c r="A13" s="7"/>
      <c r="B13" s="14"/>
      <c r="C13" s="12"/>
      <c r="D13" s="12"/>
    </row>
    <row r="14" spans="1:4" ht="14.25" customHeight="1">
      <c r="A14" s="5" t="s">
        <v>34</v>
      </c>
      <c r="B14" s="14">
        <v>19</v>
      </c>
      <c r="C14" s="12">
        <v>-84913475</v>
      </c>
      <c r="D14" s="12">
        <v>-88129849</v>
      </c>
    </row>
    <row r="15" spans="1:4" ht="14.25" customHeight="1">
      <c r="A15" s="5" t="s">
        <v>35</v>
      </c>
      <c r="B15" s="14">
        <v>20</v>
      </c>
      <c r="C15" s="12">
        <v>-4901849</v>
      </c>
      <c r="D15" s="12">
        <v>9541748</v>
      </c>
    </row>
    <row r="16" spans="1:6" ht="14.25" customHeight="1">
      <c r="A16" s="7" t="s">
        <v>58</v>
      </c>
      <c r="B16" s="14"/>
      <c r="C16" s="9">
        <f>SUM(C12:C15)</f>
        <v>68211481</v>
      </c>
      <c r="D16" s="9">
        <f>SUM(D12:D15)</f>
        <v>29125489</v>
      </c>
      <c r="F16" s="42"/>
    </row>
    <row r="17" spans="1:4" ht="14.25" customHeight="1">
      <c r="A17" s="5" t="s">
        <v>41</v>
      </c>
      <c r="B17" s="14"/>
      <c r="C17" s="12">
        <v>9286</v>
      </c>
      <c r="D17" s="12">
        <v>171092</v>
      </c>
    </row>
    <row r="18" spans="1:4" ht="14.25" customHeight="1">
      <c r="A18" s="5" t="s">
        <v>42</v>
      </c>
      <c r="B18" s="14">
        <v>21</v>
      </c>
      <c r="C18" s="12">
        <v>-2519724</v>
      </c>
      <c r="D18" s="12">
        <v>-1562558</v>
      </c>
    </row>
    <row r="19" spans="1:4" ht="30" customHeight="1">
      <c r="A19" s="5" t="s">
        <v>43</v>
      </c>
      <c r="B19" s="14"/>
      <c r="C19" s="12">
        <v>-252348</v>
      </c>
      <c r="D19" s="12">
        <v>459034</v>
      </c>
    </row>
    <row r="20" spans="1:4" ht="14.25" customHeight="1">
      <c r="A20" s="5" t="s">
        <v>29</v>
      </c>
      <c r="B20" s="14"/>
      <c r="C20" s="12">
        <v>45007</v>
      </c>
      <c r="D20" s="12">
        <v>179186</v>
      </c>
    </row>
    <row r="21" spans="1:4" ht="14.25" customHeight="1">
      <c r="A21" s="5" t="s">
        <v>28</v>
      </c>
      <c r="B21" s="14"/>
      <c r="C21" s="12">
        <v>-5288</v>
      </c>
      <c r="D21" s="12">
        <v>-486846</v>
      </c>
    </row>
    <row r="22" spans="1:6" ht="14.25" customHeight="1">
      <c r="A22" s="7" t="s">
        <v>59</v>
      </c>
      <c r="B22" s="14"/>
      <c r="C22" s="9">
        <f>SUM(C16:C21)</f>
        <v>65488414</v>
      </c>
      <c r="D22" s="9">
        <f>SUM(D16:D21)</f>
        <v>27885397</v>
      </c>
      <c r="F22" s="42"/>
    </row>
    <row r="23" spans="1:6" ht="14.25" customHeight="1">
      <c r="A23" s="5" t="s">
        <v>30</v>
      </c>
      <c r="B23" s="14">
        <v>22</v>
      </c>
      <c r="C23" s="12">
        <v>-14118565</v>
      </c>
      <c r="D23" s="12">
        <v>-3486460</v>
      </c>
      <c r="F23" s="42"/>
    </row>
    <row r="24" spans="1:4" ht="26.25" customHeight="1">
      <c r="A24" s="7" t="s">
        <v>44</v>
      </c>
      <c r="B24" s="14"/>
      <c r="C24" s="9">
        <f>SUM(C22:C23)</f>
        <v>51369849</v>
      </c>
      <c r="D24" s="9">
        <f>SUM(D22:D23)</f>
        <v>24398937</v>
      </c>
    </row>
    <row r="25" spans="1:4" s="45" customFormat="1" ht="45" customHeight="1">
      <c r="A25" s="7" t="s">
        <v>65</v>
      </c>
      <c r="B25" s="14">
        <v>12</v>
      </c>
      <c r="C25" s="9">
        <v>-1825514</v>
      </c>
      <c r="D25" s="9"/>
    </row>
    <row r="26" spans="1:4" ht="28.5" customHeight="1">
      <c r="A26" s="7" t="s">
        <v>66</v>
      </c>
      <c r="B26" s="14"/>
      <c r="C26" s="9">
        <v>49544335</v>
      </c>
      <c r="D26" s="9">
        <v>24398937</v>
      </c>
    </row>
    <row r="27" spans="2:4" ht="14.25" customHeight="1">
      <c r="B27" s="3"/>
      <c r="C27" s="13"/>
      <c r="D27" s="13"/>
    </row>
  </sheetData>
  <sheetProtection/>
  <mergeCells count="7">
    <mergeCell ref="A4:D4"/>
    <mergeCell ref="A5:D5"/>
    <mergeCell ref="A6:A8"/>
    <mergeCell ref="B6:B8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9.7109375" style="38" customWidth="1"/>
    <col min="2" max="2" width="9.140625" style="38" customWidth="1"/>
    <col min="3" max="3" width="16.28125" style="49" bestFit="1" customWidth="1"/>
    <col min="4" max="4" width="16.28125" style="38" bestFit="1" customWidth="1"/>
    <col min="5" max="6" width="13.140625" style="38" bestFit="1" customWidth="1"/>
    <col min="7" max="16384" width="9.140625" style="38" customWidth="1"/>
  </cols>
  <sheetData>
    <row r="1" spans="1:4" ht="30.75" customHeight="1">
      <c r="A1" s="48" t="s">
        <v>70</v>
      </c>
      <c r="B1" s="88" t="s">
        <v>71</v>
      </c>
      <c r="C1" s="88"/>
      <c r="D1" s="88"/>
    </row>
    <row r="2" spans="1:4" ht="21.75" customHeight="1">
      <c r="A2" s="87" t="s">
        <v>72</v>
      </c>
      <c r="B2" s="87"/>
      <c r="C2" s="87"/>
      <c r="D2" s="87"/>
    </row>
    <row r="4" spans="1:4" s="46" customFormat="1" ht="51">
      <c r="A4" s="50" t="s">
        <v>0</v>
      </c>
      <c r="B4" s="51" t="s">
        <v>1</v>
      </c>
      <c r="C4" s="52" t="s">
        <v>110</v>
      </c>
      <c r="D4" s="53" t="s">
        <v>109</v>
      </c>
    </row>
    <row r="5" s="46" customFormat="1" ht="12.75">
      <c r="C5" s="54"/>
    </row>
    <row r="6" spans="1:4" s="46" customFormat="1" ht="18" customHeight="1">
      <c r="A6" s="54" t="s">
        <v>73</v>
      </c>
      <c r="C6" s="55"/>
      <c r="D6" s="56"/>
    </row>
    <row r="7" spans="1:4" s="46" customFormat="1" ht="18" customHeight="1">
      <c r="A7" s="46" t="s">
        <v>74</v>
      </c>
      <c r="C7" s="55">
        <v>65488414</v>
      </c>
      <c r="D7" s="56">
        <v>27885397</v>
      </c>
    </row>
    <row r="8" spans="1:4" s="46" customFormat="1" ht="12.75">
      <c r="A8" s="46" t="s">
        <v>75</v>
      </c>
      <c r="C8" s="55"/>
      <c r="D8" s="56"/>
    </row>
    <row r="9" spans="1:4" s="46" customFormat="1" ht="12.75">
      <c r="A9" s="46" t="s">
        <v>76</v>
      </c>
      <c r="B9" s="46">
        <v>5.19</v>
      </c>
      <c r="C9" s="55">
        <v>17177927</v>
      </c>
      <c r="D9" s="56">
        <v>19811029</v>
      </c>
    </row>
    <row r="10" spans="1:4" s="46" customFormat="1" ht="12.75">
      <c r="A10" s="46" t="s">
        <v>77</v>
      </c>
      <c r="B10" s="46">
        <v>21</v>
      </c>
      <c r="C10" s="55">
        <v>2519724</v>
      </c>
      <c r="D10" s="56">
        <v>1562558</v>
      </c>
    </row>
    <row r="11" spans="1:4" s="46" customFormat="1" ht="12.75">
      <c r="A11" s="46" t="s">
        <v>78</v>
      </c>
      <c r="C11" s="55">
        <v>-9286</v>
      </c>
      <c r="D11" s="56">
        <v>-171092</v>
      </c>
    </row>
    <row r="12" spans="1:4" s="46" customFormat="1" ht="12.75">
      <c r="A12" s="46" t="s">
        <v>79</v>
      </c>
      <c r="C12" s="55">
        <v>-7647686</v>
      </c>
      <c r="D12" s="56">
        <v>-16594131</v>
      </c>
    </row>
    <row r="13" spans="1:4" s="46" customFormat="1" ht="25.5">
      <c r="A13" s="57" t="s">
        <v>80</v>
      </c>
      <c r="B13" s="46">
        <v>19</v>
      </c>
      <c r="C13" s="55">
        <v>-188565</v>
      </c>
      <c r="D13" s="56">
        <v>-321101</v>
      </c>
    </row>
    <row r="14" spans="1:4" s="46" customFormat="1" ht="20.25" customHeight="1">
      <c r="A14" s="46" t="s">
        <v>81</v>
      </c>
      <c r="B14" s="46">
        <v>19</v>
      </c>
      <c r="C14" s="55">
        <v>200640</v>
      </c>
      <c r="D14" s="56">
        <v>24499</v>
      </c>
    </row>
    <row r="15" spans="1:4" s="46" customFormat="1" ht="12.75">
      <c r="A15" s="58" t="s">
        <v>82</v>
      </c>
      <c r="C15" s="55">
        <v>314819</v>
      </c>
      <c r="D15" s="56">
        <v>-99590</v>
      </c>
    </row>
    <row r="16" spans="1:4" s="46" customFormat="1" ht="12.75">
      <c r="A16" s="50" t="s">
        <v>83</v>
      </c>
      <c r="B16" s="50"/>
      <c r="C16" s="59">
        <v>80881</v>
      </c>
      <c r="D16" s="60">
        <v>218381</v>
      </c>
    </row>
    <row r="17" spans="1:4" s="46" customFormat="1" ht="12.75">
      <c r="A17" s="61" t="s">
        <v>84</v>
      </c>
      <c r="C17" s="55">
        <f>SUM(C7:C16)</f>
        <v>77936868</v>
      </c>
      <c r="D17" s="55">
        <f>SUM(D7:D16)</f>
        <v>32315950</v>
      </c>
    </row>
    <row r="18" spans="1:4" s="46" customFormat="1" ht="12.75">
      <c r="A18" s="61"/>
      <c r="C18" s="55"/>
      <c r="D18" s="55"/>
    </row>
    <row r="19" spans="1:4" s="46" customFormat="1" ht="12.75">
      <c r="A19" s="46" t="s">
        <v>85</v>
      </c>
      <c r="C19" s="55">
        <v>-31689698</v>
      </c>
      <c r="D19" s="56">
        <v>-13767444</v>
      </c>
    </row>
    <row r="20" spans="1:4" s="46" customFormat="1" ht="12.75">
      <c r="A20" s="46" t="s">
        <v>86</v>
      </c>
      <c r="C20" s="55">
        <v>-18545</v>
      </c>
      <c r="D20" s="56">
        <v>270042</v>
      </c>
    </row>
    <row r="21" spans="1:4" s="46" customFormat="1" ht="12.75">
      <c r="A21" s="46" t="s">
        <v>87</v>
      </c>
      <c r="C21" s="55">
        <v>-1410973</v>
      </c>
      <c r="D21" s="56">
        <v>438776</v>
      </c>
    </row>
    <row r="22" spans="1:4" s="46" customFormat="1" ht="12.75">
      <c r="A22" s="46" t="s">
        <v>88</v>
      </c>
      <c r="C22" s="55">
        <v>3715017</v>
      </c>
      <c r="D22" s="56">
        <v>5354409</v>
      </c>
    </row>
    <row r="23" spans="1:4" s="46" customFormat="1" ht="21" customHeight="1">
      <c r="A23" s="62" t="s">
        <v>89</v>
      </c>
      <c r="C23" s="55">
        <v>7790514</v>
      </c>
      <c r="D23" s="56">
        <v>10185875</v>
      </c>
    </row>
    <row r="24" spans="1:4" s="46" customFormat="1" ht="18" customHeight="1">
      <c r="A24" s="62" t="s">
        <v>90</v>
      </c>
      <c r="C24" s="55">
        <v>-99218</v>
      </c>
      <c r="D24" s="56">
        <v>-20482234</v>
      </c>
    </row>
    <row r="25" spans="1:4" s="46" customFormat="1" ht="12.75">
      <c r="A25" s="62" t="s">
        <v>91</v>
      </c>
      <c r="C25" s="55">
        <v>22523042</v>
      </c>
      <c r="D25" s="56">
        <v>23578512</v>
      </c>
    </row>
    <row r="26" spans="1:4" s="46" customFormat="1" ht="12.75">
      <c r="A26" s="46" t="s">
        <v>92</v>
      </c>
      <c r="C26" s="55">
        <v>-46406</v>
      </c>
      <c r="D26" s="56">
        <v>-1409111</v>
      </c>
    </row>
    <row r="27" spans="1:6" s="46" customFormat="1" ht="12.75">
      <c r="A27" s="63" t="s">
        <v>93</v>
      </c>
      <c r="B27" s="50"/>
      <c r="C27" s="59">
        <v>-1998846</v>
      </c>
      <c r="D27" s="60">
        <v>-6937511</v>
      </c>
      <c r="E27" s="80"/>
      <c r="F27" s="80"/>
    </row>
    <row r="28" spans="1:6" s="46" customFormat="1" ht="12.75">
      <c r="A28" s="64"/>
      <c r="C28" s="55">
        <v>76701755</v>
      </c>
      <c r="D28" s="55">
        <v>29547264</v>
      </c>
      <c r="F28" s="80"/>
    </row>
    <row r="29" spans="1:4" s="46" customFormat="1" ht="12.75">
      <c r="A29" s="64"/>
      <c r="C29" s="55"/>
      <c r="D29" s="55"/>
    </row>
    <row r="30" spans="1:4" s="46" customFormat="1" ht="12.75">
      <c r="A30" s="46" t="s">
        <v>94</v>
      </c>
      <c r="C30" s="55">
        <v>9286</v>
      </c>
      <c r="D30" s="56">
        <v>3369</v>
      </c>
    </row>
    <row r="31" spans="1:4" s="46" customFormat="1" ht="12.75">
      <c r="A31" s="50" t="s">
        <v>95</v>
      </c>
      <c r="B31" s="50"/>
      <c r="C31" s="59">
        <v>-2501261</v>
      </c>
      <c r="D31" s="60">
        <v>-3370376</v>
      </c>
    </row>
    <row r="32" spans="1:4" s="46" customFormat="1" ht="12.75">
      <c r="A32" s="65" t="s">
        <v>96</v>
      </c>
      <c r="B32" s="66"/>
      <c r="C32" s="67">
        <f>SUM(C28:C31)</f>
        <v>74209780</v>
      </c>
      <c r="D32" s="67">
        <f>SUM(D28:D31)</f>
        <v>26180257</v>
      </c>
    </row>
    <row r="33" spans="1:4" s="46" customFormat="1" ht="12.75">
      <c r="A33" s="68"/>
      <c r="C33" s="55"/>
      <c r="D33" s="55"/>
    </row>
    <row r="34" spans="1:4" ht="15">
      <c r="A34" s="69" t="s">
        <v>97</v>
      </c>
      <c r="B34" s="46"/>
      <c r="C34" s="55"/>
      <c r="D34" s="56"/>
    </row>
    <row r="35" spans="1:4" ht="15">
      <c r="A35" s="70" t="s">
        <v>98</v>
      </c>
      <c r="B35" s="46"/>
      <c r="C35" s="55">
        <v>-20659723</v>
      </c>
      <c r="D35" s="56">
        <v>-19510042</v>
      </c>
    </row>
    <row r="36" spans="1:4" ht="19.5" customHeight="1">
      <c r="A36" s="70" t="s">
        <v>99</v>
      </c>
      <c r="B36" s="47">
        <v>7</v>
      </c>
      <c r="C36" s="55">
        <v>-1439974</v>
      </c>
      <c r="D36" s="56">
        <v>-1233773</v>
      </c>
    </row>
    <row r="37" spans="1:4" ht="19.5" customHeight="1">
      <c r="A37" s="71" t="s">
        <v>111</v>
      </c>
      <c r="B37" s="50"/>
      <c r="C37" s="59">
        <v>1478020</v>
      </c>
      <c r="D37" s="60"/>
    </row>
    <row r="38" spans="1:4" ht="15">
      <c r="A38" s="81" t="s">
        <v>100</v>
      </c>
      <c r="B38" s="50"/>
      <c r="C38" s="59">
        <v>-20621677</v>
      </c>
      <c r="D38" s="60">
        <v>-20743815</v>
      </c>
    </row>
    <row r="39" spans="1:4" ht="15">
      <c r="A39" s="72"/>
      <c r="B39" s="46"/>
      <c r="C39" s="55"/>
      <c r="D39" s="56"/>
    </row>
    <row r="40" spans="1:4" ht="15">
      <c r="A40" s="69" t="s">
        <v>101</v>
      </c>
      <c r="B40" s="46"/>
      <c r="C40" s="55"/>
      <c r="D40" s="56"/>
    </row>
    <row r="41" spans="1:4" ht="15">
      <c r="A41" s="71" t="s">
        <v>102</v>
      </c>
      <c r="B41" s="50"/>
      <c r="C41" s="59">
        <v>-115034</v>
      </c>
      <c r="D41" s="60">
        <v>-18887</v>
      </c>
    </row>
    <row r="42" spans="1:4" ht="15">
      <c r="A42" s="69" t="s">
        <v>103</v>
      </c>
      <c r="B42" s="46"/>
      <c r="C42" s="55"/>
      <c r="D42" s="56"/>
    </row>
    <row r="43" spans="1:4" ht="15">
      <c r="A43" s="73" t="s">
        <v>104</v>
      </c>
      <c r="B43" s="50"/>
      <c r="C43" s="59">
        <v>-115034</v>
      </c>
      <c r="D43" s="60">
        <v>-18887</v>
      </c>
    </row>
    <row r="44" spans="1:4" ht="15">
      <c r="A44" s="72" t="s">
        <v>105</v>
      </c>
      <c r="B44" s="46"/>
      <c r="C44" s="55">
        <v>53473069</v>
      </c>
      <c r="D44" s="56">
        <v>5417555</v>
      </c>
    </row>
    <row r="45" spans="1:4" ht="15">
      <c r="A45" s="72"/>
      <c r="B45" s="46"/>
      <c r="C45" s="55"/>
      <c r="D45" s="56"/>
    </row>
    <row r="46" spans="1:4" ht="15">
      <c r="A46" s="70" t="s">
        <v>106</v>
      </c>
      <c r="B46" s="46"/>
      <c r="C46" s="55">
        <v>-196658</v>
      </c>
      <c r="D46" s="56">
        <v>99590</v>
      </c>
    </row>
    <row r="47" spans="1:4" ht="15">
      <c r="A47" s="71" t="s">
        <v>107</v>
      </c>
      <c r="B47" s="50">
        <v>9</v>
      </c>
      <c r="C47" s="59">
        <v>4485192</v>
      </c>
      <c r="D47" s="60">
        <v>6475947</v>
      </c>
    </row>
    <row r="48" spans="1:4" ht="15.75" thickBot="1">
      <c r="A48" s="74" t="s">
        <v>108</v>
      </c>
      <c r="B48" s="75">
        <v>9</v>
      </c>
      <c r="C48" s="76">
        <v>57761603</v>
      </c>
      <c r="D48" s="77">
        <v>11993092</v>
      </c>
    </row>
    <row r="49" spans="1:4" ht="18" customHeight="1">
      <c r="A49" s="46"/>
      <c r="B49" s="46"/>
      <c r="C49" s="55"/>
      <c r="D49" s="56"/>
    </row>
    <row r="50" spans="3:4" ht="15">
      <c r="C50" s="78"/>
      <c r="D50" s="79"/>
    </row>
    <row r="51" spans="2:3" s="46" customFormat="1" ht="12.75">
      <c r="B51" s="23"/>
      <c r="C51" s="54"/>
    </row>
    <row r="52" spans="2:3" s="46" customFormat="1" ht="12.75">
      <c r="B52" s="23"/>
      <c r="C52" s="54"/>
    </row>
    <row r="53" spans="2:6" s="46" customFormat="1" ht="12.75">
      <c r="B53" s="23"/>
      <c r="C53" s="54"/>
      <c r="F53" s="54"/>
    </row>
    <row r="54" spans="2:6" s="46" customFormat="1" ht="12.75">
      <c r="B54" s="23"/>
      <c r="C54" s="54"/>
      <c r="F54" s="54"/>
    </row>
    <row r="55" spans="2:6" s="46" customFormat="1" ht="12.75">
      <c r="B55" s="23"/>
      <c r="C55" s="54"/>
      <c r="F55" s="54"/>
    </row>
  </sheetData>
  <sheetProtection/>
  <mergeCells count="2">
    <mergeCell ref="A2:D2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.75">
      <c r="A2" s="89" t="s">
        <v>37</v>
      </c>
      <c r="B2" s="89"/>
      <c r="C2" s="89"/>
      <c r="D2" s="89"/>
    </row>
    <row r="5" spans="1:4" ht="15">
      <c r="A5" s="38"/>
      <c r="B5" s="37" t="s">
        <v>115</v>
      </c>
      <c r="C5" s="37" t="s">
        <v>51</v>
      </c>
      <c r="D5" s="36" t="s">
        <v>50</v>
      </c>
    </row>
    <row r="6" spans="1:4" ht="15">
      <c r="A6" s="35" t="s">
        <v>0</v>
      </c>
      <c r="B6" s="34" t="s">
        <v>49</v>
      </c>
      <c r="C6" s="34" t="s">
        <v>48</v>
      </c>
      <c r="D6" s="28"/>
    </row>
    <row r="7" spans="1:4" ht="15">
      <c r="A7" s="25" t="s">
        <v>112</v>
      </c>
      <c r="B7" s="33">
        <v>107958384</v>
      </c>
      <c r="C7" s="29">
        <v>128999283</v>
      </c>
      <c r="D7" s="32">
        <v>236957667</v>
      </c>
    </row>
    <row r="8" spans="1:4" ht="15">
      <c r="A8" s="24" t="s">
        <v>47</v>
      </c>
      <c r="B8" s="31">
        <v>0</v>
      </c>
      <c r="C8" s="30">
        <v>24398937</v>
      </c>
      <c r="D8" s="30">
        <v>24398937</v>
      </c>
    </row>
    <row r="9" spans="1:4" ht="15">
      <c r="A9" s="24" t="s">
        <v>45</v>
      </c>
      <c r="B9" s="31">
        <v>0</v>
      </c>
      <c r="C9" s="31">
        <v>24398937</v>
      </c>
      <c r="D9" s="31">
        <v>24398937</v>
      </c>
    </row>
    <row r="10" spans="1:4" ht="15">
      <c r="A10" s="24" t="s">
        <v>38</v>
      </c>
      <c r="B10" s="31"/>
      <c r="C10" s="31">
        <v>0</v>
      </c>
      <c r="D10" s="31">
        <v>0</v>
      </c>
    </row>
    <row r="11" spans="1:6" ht="15">
      <c r="A11" s="25" t="s">
        <v>117</v>
      </c>
      <c r="B11" s="29">
        <v>107958384</v>
      </c>
      <c r="C11" s="29">
        <v>153398220</v>
      </c>
      <c r="D11" s="29">
        <v>261356604</v>
      </c>
      <c r="F11" s="40"/>
    </row>
    <row r="12" spans="1:4" ht="33" customHeight="1">
      <c r="A12" s="25" t="s">
        <v>113</v>
      </c>
      <c r="B12" s="29">
        <v>107958384</v>
      </c>
      <c r="C12" s="29">
        <v>190637142</v>
      </c>
      <c r="D12" s="29">
        <v>298595526</v>
      </c>
    </row>
    <row r="13" spans="1:4" ht="15">
      <c r="A13" s="24" t="s">
        <v>46</v>
      </c>
      <c r="B13" s="31">
        <v>0</v>
      </c>
      <c r="C13" s="30">
        <v>51369849</v>
      </c>
      <c r="D13" s="30">
        <v>51369849</v>
      </c>
    </row>
    <row r="14" spans="1:4" ht="15">
      <c r="A14" s="24" t="s">
        <v>116</v>
      </c>
      <c r="B14" s="31">
        <v>0</v>
      </c>
      <c r="C14" s="30">
        <v>-1825514</v>
      </c>
      <c r="D14" s="30">
        <v>-1825514</v>
      </c>
    </row>
    <row r="15" spans="1:4" ht="15">
      <c r="A15" s="24" t="s">
        <v>45</v>
      </c>
      <c r="B15" s="31">
        <v>0</v>
      </c>
      <c r="C15" s="30">
        <v>49544335</v>
      </c>
      <c r="D15" s="30">
        <v>49544335</v>
      </c>
    </row>
    <row r="16" spans="1:4" ht="15">
      <c r="A16" s="24" t="s">
        <v>38</v>
      </c>
      <c r="B16" s="31"/>
      <c r="C16" s="30">
        <v>-108946</v>
      </c>
      <c r="D16" s="30">
        <v>-108946</v>
      </c>
    </row>
    <row r="17" spans="1:6" ht="15">
      <c r="A17" s="28" t="s">
        <v>114</v>
      </c>
      <c r="B17" s="27">
        <v>107958384</v>
      </c>
      <c r="C17" s="26">
        <v>240072531</v>
      </c>
      <c r="D17" s="26">
        <v>348030915</v>
      </c>
      <c r="F17" s="40"/>
    </row>
    <row r="19" ht="15">
      <c r="D19" s="40"/>
    </row>
    <row r="20" ht="15">
      <c r="D20" s="40"/>
    </row>
    <row r="21" ht="15">
      <c r="B21" s="40"/>
    </row>
    <row r="22" ht="15">
      <c r="B22" s="4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2016-08-23T11:44:18Z</dcterms:modified>
  <cp:category/>
  <cp:version/>
  <cp:contentType/>
  <cp:contentStatus/>
</cp:coreProperties>
</file>