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Баланс в тыс" sheetId="6" r:id="rId1"/>
    <sheet name="ОПиУ в тыс" sheetId="7" r:id="rId2"/>
    <sheet name="ОДДС в тыс" sheetId="8" r:id="rId3"/>
    <sheet name="Капитал в тыс" sheetId="9" r:id="rId4"/>
  </sheets>
  <calcPr calcId="152511" calcOnSave="0"/>
</workbook>
</file>

<file path=xl/calcChain.xml><?xml version="1.0" encoding="utf-8"?>
<calcChain xmlns="http://schemas.openxmlformats.org/spreadsheetml/2006/main">
  <c r="I91" i="6" l="1"/>
  <c r="I93" i="6" s="1"/>
  <c r="H91" i="6"/>
  <c r="H93" i="6"/>
  <c r="E37" i="7" l="1"/>
  <c r="E39" i="7" s="1"/>
  <c r="E55" i="7" s="1"/>
</calcChain>
</file>

<file path=xl/sharedStrings.xml><?xml version="1.0" encoding="utf-8"?>
<sst xmlns="http://schemas.openxmlformats.org/spreadsheetml/2006/main" count="951" uniqueCount="247">
  <si>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</si>
  <si>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</si>
  <si>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</si>
  <si>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</si>
  <si>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</si>
  <si>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</si>
  <si>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</si>
  <si>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</si>
  <si>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</si>
  <si>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</si>
  <si>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</si>
  <si>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</si>
  <si>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</si>
  <si>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</si>
  <si>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</si>
  <si>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</si>
  <si>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</si>
  <si>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</si>
  <si>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</si>
  <si>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</si>
  <si>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</si>
  <si>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</si>
  <si>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</si>
  <si>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</si>
  <si>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</si>
  <si>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</si>
  <si>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</si>
  <si>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</si>
  <si>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</si>
  <si>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</si>
  <si>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</si>
  <si>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</si>
  <si>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</si>
  <si>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</si>
  <si>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</si>
  <si>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</si>
  <si>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</si>
  <si>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</si>
  <si>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</si>
  <si>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</si>
  <si>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</si>
  <si>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</si>
  <si>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</si>
  <si>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</si>
  <si>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</si>
  <si>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</si>
  <si>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</si>
  <si>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</si>
  <si>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</si>
  <si>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</si>
  <si>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</si>
  <si>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</si>
  <si>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</si>
  <si>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</si>
  <si>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</si>
  <si>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</si>
  <si>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</si>
  <si>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</si>
  <si>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</si>
  <si>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</si>
  <si>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Дарибеков А. М.</t>
  </si>
  <si>
    <t>(фамилия, имя, отчество (при его наличии)</t>
  </si>
  <si>
    <t>(подпись)</t>
  </si>
  <si>
    <t>Главный бухгалтер</t>
  </si>
  <si>
    <t>Муршудова М. М.</t>
  </si>
  <si>
    <t>Форма</t>
  </si>
  <si>
    <t>БУХГАЛТЕРСКИЙ БАЛАНС</t>
  </si>
  <si>
    <t>отчетный период 2 018 г.</t>
  </si>
  <si>
    <t>Индекс:</t>
  </si>
  <si>
    <t>№ 1 - Б (баланс)</t>
  </si>
  <si>
    <t>Периодичность: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</si>
  <si>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</si>
  <si>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</si>
  <si>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</si>
  <si>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</si>
  <si>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</si>
  <si>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Примечание:</t>
  </si>
  <si>
    <t>Наименование организации</t>
  </si>
  <si>
    <t>Акционерное Общество "Phystech II"</t>
  </si>
  <si>
    <t>по состоянию на 31 марта 2018 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</si>
  <si>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</si>
  <si>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</si>
  <si>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</si>
  <si>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</si>
  <si>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</si>
  <si>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</si>
  <si>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</si>
  <si>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</si>
  <si>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</si>
  <si>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</si>
  <si>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</si>
  <si>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</si>
  <si>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</si>
  <si>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</si>
  <si>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</si>
  <si>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</si>
  <si>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</si>
  <si>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</si>
  <si>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</si>
  <si>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</si>
  <si>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</si>
  <si>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</si>
  <si>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</si>
  <si>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</si>
  <si>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</si>
  <si>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</si>
  <si>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</si>
  <si>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</si>
  <si>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</si>
  <si>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</si>
  <si>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</si>
  <si>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</si>
  <si>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</si>
  <si>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</si>
  <si>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</si>
  <si>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</si>
  <si>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</si>
  <si>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</si>
  <si>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</si>
  <si>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</si>
  <si>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</si>
  <si>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</si>
  <si>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</si>
  <si>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</si>
  <si>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</si>
  <si>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№2 - ОПУ</t>
  </si>
  <si>
    <t>административных данных "Отчет о прибылях и убытках"</t>
  </si>
  <si>
    <t>1 квартал 2018 г.</t>
  </si>
  <si>
    <t>ОТЧЕТ О ДВИЖЕНИИ ДЕНЕЖНЫХ СРЕДСТВ (Прямой метод)</t>
  </si>
  <si>
    <t>№ 3 - ДДС - П</t>
  </si>
  <si>
    <t>в депозитарий финансовой отчетности в электронном формате посредством  программного обеспечения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</si>
  <si>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</si>
  <si>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</si>
  <si>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</si>
  <si>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</si>
  <si>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</si>
  <si>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</si>
  <si>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</si>
  <si>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</si>
  <si>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</si>
  <si>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</si>
  <si>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</si>
  <si>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</si>
  <si>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</si>
  <si>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</si>
  <si>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</si>
  <si>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</si>
  <si>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</si>
  <si>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</si>
  <si>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</si>
  <si>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</si>
  <si>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</si>
  <si>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</si>
  <si>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</si>
  <si>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</si>
  <si>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</si>
  <si>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</si>
  <si>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</si>
  <si>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</si>
  <si>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</si>
  <si>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</si>
  <si>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</si>
  <si>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</si>
  <si>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</si>
  <si>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</si>
  <si>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</si>
  <si>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</si>
  <si>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</si>
  <si>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</si>
  <si>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</si>
  <si>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</si>
  <si>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</si>
  <si>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</si>
  <si>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</si>
  <si>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</si>
  <si>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</si>
  <si>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</si>
  <si>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</si>
  <si>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</si>
  <si>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</si>
  <si>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</si>
  <si>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</si>
  <si>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</si>
  <si>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</si>
  <si>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</si>
  <si>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</si>
  <si>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</si>
  <si>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</si>
  <si>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</si>
  <si>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</si>
  <si>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</si>
  <si>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</si>
  <si>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</si>
  <si>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</si>
  <si>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</si>
  <si>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</si>
  <si>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</si>
  <si>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</si>
  <si>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</si>
  <si>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</si>
  <si>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</si>
  <si>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</si>
  <si>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</si>
  <si>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</si>
  <si>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</si>
  <si>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</si>
  <si>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</si>
  <si>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</si>
  <si>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</si>
  <si>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</si>
  <si>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</si>
  <si>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</si>
  <si>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</si>
  <si>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</si>
  <si>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</si>
  <si>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</si>
  <si>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</si>
  <si>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</si>
  <si>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</si>
  <si>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</si>
  <si>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</si>
  <si>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Перевод амортизации от переоценки основных средств (за минусом налогового эффекта)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</si>
  <si>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</si>
  <si>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</si>
  <si>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</si>
  <si>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</si>
  <si>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</si>
  <si>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</si>
  <si>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ОТЧЕТ ОБ ИЗМЕНЕНИЯХ В КАПИТАЛЕ</t>
  </si>
  <si>
    <t>изменениях в капитале"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</si>
  <si>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</si>
  <si>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</si>
  <si>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тысячах тенге</t>
  </si>
  <si>
    <t xml:space="preserve">  Базовая и разводненная прибыль на одну акцию,тенге</t>
  </si>
  <si>
    <t xml:space="preserve">Наименование организации   Акционерное Общество "Phystech II"  </t>
  </si>
  <si>
    <r>
      <rPr>
        <b/>
        <sz val="9"/>
        <rFont val="Arial"/>
        <family val="2"/>
        <charset val="204"/>
      </rPr>
      <t>Примечание</t>
    </r>
    <r>
      <rPr>
        <sz val="9"/>
        <rFont val="Arial"/>
        <family val="2"/>
        <charset val="204"/>
      </rPr>
      <t xml:space="preserve">: пояснение по заполнению отчета приведено в приложении к форме, предназначенной для сбора </t>
    </r>
  </si>
  <si>
    <t>Чистые активы</t>
  </si>
  <si>
    <t>Колличество простых акций, шт.</t>
  </si>
  <si>
    <t>Балансовая стоиомость простой акции в тенге:</t>
  </si>
  <si>
    <t>Сальдо на 31 марта отчетного года (строка 500 + строка 600 + строка 700 + строка 719)</t>
  </si>
  <si>
    <t>Отчет составлен в соответствии с требованиями к содержанию и раскрытию информации МСФО  для предприятий МСБ
Республики Казахстан</t>
  </si>
  <si>
    <t>ежегодно не позднее 15 мая года, следующего за отчетным</t>
  </si>
  <si>
    <t>квартальная</t>
  </si>
  <si>
    <t xml:space="preserve">организации публичного интереса по результатам 1 квартал 2018г. </t>
  </si>
  <si>
    <t>за 1 квартал 2018 г.</t>
  </si>
  <si>
    <t>отчетный период  1 квартал 2 018 г.</t>
  </si>
  <si>
    <t>организации публичного интереса по результатам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</si>
</sst>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,##0_ ;[Red]\-#,##0\ "/>
    <numFmt numFmtId="165" formatCode="000"/>
    <numFmt numFmtId="166" formatCode="[=0]&quot;&quot;;General"/>
    <numFmt numFmtId="167" formatCode="#,##0,"/>
    <numFmt numFmtId="168" formatCode="[=-2638280722.31]&quot;(2 638 281)&quot;;General"/>
    <numFmt numFmtId="169" formatCode="[=-6836043.63]&quot;(6 836)&quot;;General"/>
    <numFmt numFmtId="170" formatCode="[=-2437811089.92]&quot;(2 437 811)&quot;;General"/>
    <numFmt numFmtId="171" formatCode="[=-26665.28]&quot;(27)&quot;;General"/>
    <numFmt numFmtId="172" formatCode="[=-382924468.8]&quot;(382 924)&quot;;General"/>
    <numFmt numFmtId="173" formatCode="[=-382951134.08]&quot;(382 951)&quot;;General"/>
    <numFmt numFmtId="174" formatCode="[=-2820735558.72]&quot;(2 820 736)&quot;;General"/>
    <numFmt numFmtId="175" formatCode="[=0]&quot;-&quot;;General"/>
    <numFmt numFmtId="176" formatCode="0,"/>
    <numFmt numFmtId="177" formatCode="[=-116526159.18]&quot;(116 526)&quot;;General"/>
    <numFmt numFmtId="178" formatCode="[=-245730626.06]&quot;(245 731)&quot;;General"/>
    <numFmt numFmtId="179" formatCode="[=-360339736.24]&quot;(360 340)&quot;;General"/>
    <numFmt numFmtId="180" formatCode="[=-1907236.73]&quot;(1 907)&quot;;General"/>
    <numFmt numFmtId="181" formatCode="[=-11442797.58]&quot;(11 443)&quot;;General"/>
    <numFmt numFmtId="182" formatCode="#,##0.000_ ;[Red]\-#,##0.00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6">
    <xf numFmtId="0" fontId="0" fillId="0" borderId="0" xfId="0"/>
    <xf numFmtId="0" fontId="1" fillId="0" borderId="0" xfId="1"/>
    <xf numFmtId="0" fontId="7" fillId="0" borderId="0" xfId="1" applyFont="1" applyAlignment="1">
      <alignment horizontal="left"/>
    </xf>
    <xf numFmtId="0" fontId="1" fillId="0" borderId="22" xfId="1" applyFont="1" applyBorder="1" applyAlignment="1">
      <alignment horizontal="left"/>
    </xf>
    <xf numFmtId="0" fontId="7" fillId="0" borderId="0" xfId="1" applyNumberFormat="1" applyFont="1" applyAlignment="1">
      <alignment horizontal="left"/>
    </xf>
    <xf numFmtId="0" fontId="9" fillId="0" borderId="0" xfId="1" applyNumberFormat="1" applyFont="1" applyAlignment="1">
      <alignment horizontal="right"/>
    </xf>
    <xf numFmtId="0" fontId="7" fillId="0" borderId="0" xfId="1" applyFont="1" applyAlignment="1">
      <alignment horizontal="left" indent="5"/>
    </xf>
    <xf numFmtId="0" fontId="5" fillId="0" borderId="0" xfId="1" applyFont="1" applyAlignment="1">
      <alignment horizontal="left"/>
    </xf>
    <xf numFmtId="0" fontId="7" fillId="0" borderId="0" xfId="1" applyNumberFormat="1" applyFont="1" applyAlignment="1">
      <alignment horizontal="left" vertical="top" indent="5"/>
    </xf>
    <xf numFmtId="0" fontId="5" fillId="0" borderId="0" xfId="1" applyFont="1" applyAlignment="1">
      <alignment horizontal="left" indent="5"/>
    </xf>
    <xf numFmtId="0" fontId="7" fillId="0" borderId="0" xfId="2" applyFont="1" applyAlignment="1">
      <alignment horizontal="left"/>
    </xf>
    <xf numFmtId="0" fontId="1" fillId="0" borderId="0" xfId="2"/>
    <xf numFmtId="0" fontId="7" fillId="0" borderId="0" xfId="2" applyNumberFormat="1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5" fillId="0" borderId="0" xfId="2" applyNumberFormat="1" applyFont="1" applyAlignment="1">
      <alignment horizontal="left" wrapText="1"/>
    </xf>
    <xf numFmtId="0" fontId="7" fillId="2" borderId="0" xfId="2" applyNumberFormat="1" applyFont="1" applyFill="1" applyBorder="1" applyAlignment="1">
      <alignment horizontal="left" wrapText="1"/>
    </xf>
    <xf numFmtId="0" fontId="5" fillId="0" borderId="0" xfId="2" applyFont="1" applyAlignment="1">
      <alignment horizontal="right"/>
    </xf>
    <xf numFmtId="0" fontId="1" fillId="0" borderId="0" xfId="3"/>
    <xf numFmtId="0" fontId="2" fillId="0" borderId="0" xfId="3" applyNumberFormat="1" applyFont="1" applyAlignment="1">
      <alignment horizontal="center" vertical="center" wrapText="1"/>
    </xf>
    <xf numFmtId="0" fontId="7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10" fillId="0" borderId="0" xfId="3" applyNumberFormat="1" applyFont="1" applyAlignment="1">
      <alignment horizontal="center" vertical="center"/>
    </xf>
    <xf numFmtId="0" fontId="7" fillId="2" borderId="0" xfId="3" applyNumberFormat="1" applyFont="1" applyFill="1" applyBorder="1" applyAlignment="1">
      <alignment horizontal="left" wrapText="1"/>
    </xf>
    <xf numFmtId="0" fontId="7" fillId="0" borderId="0" xfId="1" applyFont="1" applyAlignment="1"/>
    <xf numFmtId="0" fontId="5" fillId="0" borderId="1" xfId="4" applyNumberFormat="1" applyFont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wrapText="1"/>
    </xf>
    <xf numFmtId="1" fontId="6" fillId="0" borderId="1" xfId="4" applyNumberFormat="1" applyFont="1" applyBorder="1" applyAlignment="1">
      <alignment horizontal="center" vertical="center"/>
    </xf>
    <xf numFmtId="1" fontId="1" fillId="0" borderId="1" xfId="4" applyNumberFormat="1" applyFont="1" applyBorder="1" applyAlignment="1">
      <alignment horizontal="center"/>
    </xf>
    <xf numFmtId="165" fontId="5" fillId="0" borderId="9" xfId="4" applyNumberFormat="1" applyFont="1" applyBorder="1" applyAlignment="1">
      <alignment horizontal="center" vertical="center"/>
    </xf>
    <xf numFmtId="167" fontId="7" fillId="2" borderId="10" xfId="4" applyNumberFormat="1" applyFont="1" applyFill="1" applyBorder="1" applyAlignment="1">
      <alignment horizontal="right" vertical="center"/>
    </xf>
    <xf numFmtId="0" fontId="7" fillId="2" borderId="35" xfId="4" applyNumberFormat="1" applyFont="1" applyFill="1" applyBorder="1" applyAlignment="1">
      <alignment horizontal="right" vertical="center"/>
    </xf>
    <xf numFmtId="167" fontId="7" fillId="2" borderId="10" xfId="4" applyNumberFormat="1" applyFont="1" applyFill="1" applyBorder="1" applyAlignment="1">
      <alignment vertical="center"/>
    </xf>
    <xf numFmtId="168" fontId="7" fillId="2" borderId="10" xfId="4" applyNumberFormat="1" applyFont="1" applyFill="1" applyBorder="1" applyAlignment="1">
      <alignment vertical="center"/>
    </xf>
    <xf numFmtId="0" fontId="7" fillId="2" borderId="10" xfId="4" applyNumberFormat="1" applyFont="1" applyFill="1" applyBorder="1" applyAlignment="1">
      <alignment vertical="center"/>
    </xf>
    <xf numFmtId="167" fontId="7" fillId="0" borderId="29" xfId="4" applyNumberFormat="1" applyFont="1" applyBorder="1" applyAlignment="1">
      <alignment vertical="center"/>
    </xf>
    <xf numFmtId="165" fontId="5" fillId="0" borderId="11" xfId="4" applyNumberFormat="1" applyFont="1" applyBorder="1" applyAlignment="1">
      <alignment horizontal="center" vertical="center"/>
    </xf>
    <xf numFmtId="0" fontId="5" fillId="2" borderId="1" xfId="4" applyNumberFormat="1" applyFont="1" applyFill="1" applyBorder="1" applyAlignment="1">
      <alignment horizontal="right" vertical="center"/>
    </xf>
    <xf numFmtId="0" fontId="5" fillId="2" borderId="21" xfId="4" applyNumberFormat="1" applyFont="1" applyFill="1" applyBorder="1" applyAlignment="1">
      <alignment horizontal="right" vertical="center"/>
    </xf>
    <xf numFmtId="0" fontId="5" fillId="2" borderId="1" xfId="4" applyNumberFormat="1" applyFont="1" applyFill="1" applyBorder="1" applyAlignment="1">
      <alignment vertical="center"/>
    </xf>
    <xf numFmtId="0" fontId="7" fillId="0" borderId="30" xfId="4" applyNumberFormat="1" applyFont="1" applyBorder="1" applyAlignment="1">
      <alignment vertical="center"/>
    </xf>
    <xf numFmtId="1" fontId="7" fillId="0" borderId="11" xfId="4" applyNumberFormat="1" applyFont="1" applyBorder="1" applyAlignment="1">
      <alignment horizontal="center" vertical="center"/>
    </xf>
    <xf numFmtId="167" fontId="7" fillId="0" borderId="1" xfId="4" applyNumberFormat="1" applyFont="1" applyBorder="1" applyAlignment="1">
      <alignment horizontal="right" vertical="center"/>
    </xf>
    <xf numFmtId="0" fontId="7" fillId="0" borderId="21" xfId="4" applyNumberFormat="1" applyFont="1" applyBorder="1" applyAlignment="1">
      <alignment horizontal="right" vertical="center"/>
    </xf>
    <xf numFmtId="167" fontId="7" fillId="0" borderId="1" xfId="4" applyNumberFormat="1" applyFont="1" applyBorder="1" applyAlignment="1">
      <alignment vertical="center"/>
    </xf>
    <xf numFmtId="168" fontId="7" fillId="0" borderId="1" xfId="4" applyNumberFormat="1" applyFont="1" applyBorder="1" applyAlignment="1">
      <alignment vertical="center"/>
    </xf>
    <xf numFmtId="0" fontId="7" fillId="0" borderId="1" xfId="4" applyNumberFormat="1" applyFont="1" applyBorder="1" applyAlignment="1">
      <alignment vertical="center"/>
    </xf>
    <xf numFmtId="167" fontId="7" fillId="0" borderId="30" xfId="4" applyNumberFormat="1" applyFont="1" applyBorder="1" applyAlignment="1">
      <alignment vertical="center"/>
    </xf>
    <xf numFmtId="1" fontId="5" fillId="0" borderId="32" xfId="4" applyNumberFormat="1" applyFont="1" applyBorder="1" applyAlignment="1">
      <alignment horizontal="center" vertical="top" wrapText="1"/>
    </xf>
    <xf numFmtId="169" fontId="5" fillId="2" borderId="1" xfId="4" applyNumberFormat="1" applyFont="1" applyFill="1" applyBorder="1" applyAlignment="1">
      <alignment vertical="center"/>
    </xf>
    <xf numFmtId="167" fontId="5" fillId="2" borderId="1" xfId="4" applyNumberFormat="1" applyFont="1" applyFill="1" applyBorder="1" applyAlignment="1">
      <alignment vertical="center"/>
    </xf>
    <xf numFmtId="1" fontId="5" fillId="0" borderId="32" xfId="4" applyNumberFormat="1" applyFont="1" applyBorder="1" applyAlignment="1">
      <alignment horizontal="center" vertical="center" wrapText="1"/>
    </xf>
    <xf numFmtId="1" fontId="7" fillId="0" borderId="32" xfId="4" applyNumberFormat="1" applyFont="1" applyBorder="1" applyAlignment="1">
      <alignment horizontal="center" vertical="center" wrapText="1"/>
    </xf>
    <xf numFmtId="0" fontId="7" fillId="2" borderId="21" xfId="4" applyNumberFormat="1" applyFont="1" applyFill="1" applyBorder="1" applyAlignment="1">
      <alignment horizontal="right" vertical="center"/>
    </xf>
    <xf numFmtId="169" fontId="7" fillId="2" borderId="1" xfId="4" applyNumberFormat="1" applyFont="1" applyFill="1" applyBorder="1" applyAlignment="1">
      <alignment vertical="center"/>
    </xf>
    <xf numFmtId="0" fontId="7" fillId="2" borderId="1" xfId="4" applyNumberFormat="1" applyFont="1" applyFill="1" applyBorder="1" applyAlignment="1">
      <alignment vertical="center"/>
    </xf>
    <xf numFmtId="169" fontId="7" fillId="0" borderId="30" xfId="4" applyNumberFormat="1" applyFont="1" applyBorder="1" applyAlignment="1">
      <alignment vertical="center"/>
    </xf>
    <xf numFmtId="1" fontId="5" fillId="0" borderId="36" xfId="4" applyNumberFormat="1" applyFont="1" applyBorder="1" applyAlignment="1">
      <alignment horizontal="center" vertical="center"/>
    </xf>
    <xf numFmtId="0" fontId="5" fillId="2" borderId="4" xfId="4" applyNumberFormat="1" applyFont="1" applyFill="1" applyBorder="1" applyAlignment="1">
      <alignment horizontal="right" vertical="center"/>
    </xf>
    <xf numFmtId="0" fontId="5" fillId="2" borderId="33" xfId="4" applyNumberFormat="1" applyFont="1" applyFill="1" applyBorder="1" applyAlignment="1">
      <alignment horizontal="right" vertical="center"/>
    </xf>
    <xf numFmtId="1" fontId="5" fillId="2" borderId="37" xfId="4" applyNumberFormat="1" applyFont="1" applyFill="1" applyBorder="1" applyAlignment="1">
      <alignment horizontal="center" vertical="center"/>
    </xf>
    <xf numFmtId="0" fontId="5" fillId="2" borderId="40" xfId="4" applyNumberFormat="1" applyFont="1" applyFill="1" applyBorder="1" applyAlignment="1">
      <alignment horizontal="right" vertical="center"/>
    </xf>
    <xf numFmtId="0" fontId="5" fillId="2" borderId="13" xfId="4" applyNumberFormat="1" applyFont="1" applyFill="1" applyBorder="1" applyAlignment="1">
      <alignment vertical="center"/>
    </xf>
    <xf numFmtId="0" fontId="7" fillId="0" borderId="31" xfId="4" applyNumberFormat="1" applyFont="1" applyBorder="1" applyAlignment="1">
      <alignment vertical="center"/>
    </xf>
    <xf numFmtId="1" fontId="5" fillId="0" borderId="9" xfId="4" applyNumberFormat="1" applyFont="1" applyBorder="1" applyAlignment="1">
      <alignment horizontal="center" vertical="center" wrapText="1"/>
    </xf>
    <xf numFmtId="0" fontId="5" fillId="2" borderId="10" xfId="4" applyNumberFormat="1" applyFont="1" applyFill="1" applyBorder="1" applyAlignment="1">
      <alignment horizontal="right" vertical="center" wrapText="1"/>
    </xf>
    <xf numFmtId="0" fontId="5" fillId="2" borderId="35" xfId="4" applyNumberFormat="1" applyFont="1" applyFill="1" applyBorder="1" applyAlignment="1">
      <alignment horizontal="right" vertical="center" wrapText="1"/>
    </xf>
    <xf numFmtId="0" fontId="5" fillId="2" borderId="10" xfId="4" applyNumberFormat="1" applyFont="1" applyFill="1" applyBorder="1" applyAlignment="1">
      <alignment vertical="center" wrapText="1"/>
    </xf>
    <xf numFmtId="0" fontId="7" fillId="0" borderId="29" xfId="4" applyNumberFormat="1" applyFont="1" applyBorder="1" applyAlignment="1">
      <alignment vertical="center" wrapText="1"/>
    </xf>
    <xf numFmtId="1" fontId="5" fillId="0" borderId="36" xfId="4" applyNumberFormat="1" applyFont="1" applyBorder="1" applyAlignment="1">
      <alignment horizontal="center" vertical="center" wrapText="1"/>
    </xf>
    <xf numFmtId="0" fontId="5" fillId="2" borderId="4" xfId="4" applyNumberFormat="1" applyFont="1" applyFill="1" applyBorder="1" applyAlignment="1">
      <alignment horizontal="right" vertical="center" wrapText="1"/>
    </xf>
    <xf numFmtId="0" fontId="5" fillId="2" borderId="33" xfId="4" applyNumberFormat="1" applyFont="1" applyFill="1" applyBorder="1" applyAlignment="1">
      <alignment horizontal="right" vertical="center" wrapText="1"/>
    </xf>
    <xf numFmtId="0" fontId="5" fillId="2" borderId="1" xfId="4" applyNumberFormat="1" applyFont="1" applyFill="1" applyBorder="1" applyAlignment="1">
      <alignment vertical="center" wrapText="1"/>
    </xf>
    <xf numFmtId="0" fontId="7" fillId="0" borderId="30" xfId="4" applyNumberFormat="1" applyFont="1" applyBorder="1" applyAlignment="1">
      <alignment vertical="center" wrapText="1"/>
    </xf>
    <xf numFmtId="1" fontId="7" fillId="0" borderId="36" xfId="4" applyNumberFormat="1" applyFont="1" applyBorder="1" applyAlignment="1">
      <alignment horizontal="center" vertical="center"/>
    </xf>
    <xf numFmtId="0" fontId="5" fillId="0" borderId="4" xfId="4" applyNumberFormat="1" applyFont="1" applyBorder="1" applyAlignment="1">
      <alignment horizontal="right" vertical="center"/>
    </xf>
    <xf numFmtId="0" fontId="5" fillId="0" borderId="33" xfId="4" applyNumberFormat="1" applyFont="1" applyBorder="1" applyAlignment="1">
      <alignment horizontal="right" vertical="center"/>
    </xf>
    <xf numFmtId="0" fontId="5" fillId="0" borderId="1" xfId="4" applyNumberFormat="1" applyFont="1" applyBorder="1" applyAlignment="1">
      <alignment vertical="center"/>
    </xf>
    <xf numFmtId="0" fontId="5" fillId="0" borderId="30" xfId="4" applyNumberFormat="1" applyFont="1" applyBorder="1" applyAlignment="1">
      <alignment vertical="center"/>
    </xf>
    <xf numFmtId="0" fontId="5" fillId="0" borderId="36" xfId="4" applyNumberFormat="1" applyFont="1" applyBorder="1" applyAlignment="1">
      <alignment horizontal="center" vertical="center"/>
    </xf>
    <xf numFmtId="167" fontId="7" fillId="0" borderId="4" xfId="4" applyNumberFormat="1" applyFont="1" applyBorder="1" applyAlignment="1">
      <alignment horizontal="right" vertical="center"/>
    </xf>
    <xf numFmtId="0" fontId="7" fillId="0" borderId="4" xfId="4" applyNumberFormat="1" applyFont="1" applyBorder="1" applyAlignment="1">
      <alignment horizontal="right" vertical="center"/>
    </xf>
    <xf numFmtId="170" fontId="7" fillId="0" borderId="4" xfId="4" applyNumberFormat="1" applyFont="1" applyBorder="1" applyAlignment="1">
      <alignment horizontal="right" vertical="center"/>
    </xf>
    <xf numFmtId="1" fontId="7" fillId="0" borderId="37" xfId="4" applyNumberFormat="1" applyFont="1" applyBorder="1" applyAlignment="1">
      <alignment horizontal="center" vertical="center"/>
    </xf>
    <xf numFmtId="167" fontId="7" fillId="0" borderId="38" xfId="4" applyNumberFormat="1" applyFont="1" applyBorder="1" applyAlignment="1">
      <alignment horizontal="right" vertical="center"/>
    </xf>
    <xf numFmtId="0" fontId="7" fillId="0" borderId="38" xfId="4" applyNumberFormat="1" applyFont="1" applyBorder="1" applyAlignment="1">
      <alignment horizontal="right" vertical="center"/>
    </xf>
    <xf numFmtId="170" fontId="7" fillId="0" borderId="38" xfId="4" applyNumberFormat="1" applyFont="1" applyBorder="1" applyAlignment="1">
      <alignment horizontal="right" vertical="center"/>
    </xf>
    <xf numFmtId="167" fontId="7" fillId="0" borderId="31" xfId="4" applyNumberFormat="1" applyFont="1" applyBorder="1" applyAlignment="1">
      <alignment vertical="center"/>
    </xf>
    <xf numFmtId="1" fontId="7" fillId="0" borderId="9" xfId="4" applyNumberFormat="1" applyFont="1" applyBorder="1" applyAlignment="1">
      <alignment horizontal="center" vertical="center"/>
    </xf>
    <xf numFmtId="0" fontId="7" fillId="0" borderId="10" xfId="4" applyNumberFormat="1" applyFont="1" applyBorder="1" applyAlignment="1">
      <alignment horizontal="right" vertical="center"/>
    </xf>
    <xf numFmtId="171" fontId="7" fillId="0" borderId="10" xfId="4" applyNumberFormat="1" applyFont="1" applyBorder="1" applyAlignment="1">
      <alignment horizontal="right" vertical="center"/>
    </xf>
    <xf numFmtId="172" fontId="7" fillId="0" borderId="10" xfId="4" applyNumberFormat="1" applyFont="1" applyBorder="1" applyAlignment="1">
      <alignment horizontal="right" vertical="center"/>
    </xf>
    <xf numFmtId="0" fontId="7" fillId="0" borderId="10" xfId="4" applyNumberFormat="1" applyFont="1" applyBorder="1" applyAlignment="1">
      <alignment vertical="center"/>
    </xf>
    <xf numFmtId="173" fontId="7" fillId="0" borderId="29" xfId="4" applyNumberFormat="1" applyFont="1" applyBorder="1" applyAlignment="1">
      <alignment vertical="center"/>
    </xf>
    <xf numFmtId="172" fontId="5" fillId="2" borderId="1" xfId="4" applyNumberFormat="1" applyFont="1" applyFill="1" applyBorder="1" applyAlignment="1">
      <alignment vertical="center"/>
    </xf>
    <xf numFmtId="172" fontId="7" fillId="0" borderId="30" xfId="4" applyNumberFormat="1" applyFont="1" applyBorder="1" applyAlignment="1">
      <alignment vertical="center"/>
    </xf>
    <xf numFmtId="0" fontId="7" fillId="0" borderId="33" xfId="4" applyNumberFormat="1" applyFont="1" applyBorder="1" applyAlignment="1">
      <alignment horizontal="right" vertical="center"/>
    </xf>
    <xf numFmtId="171" fontId="7" fillId="0" borderId="1" xfId="4" applyNumberFormat="1" applyFont="1" applyBorder="1" applyAlignment="1">
      <alignment vertical="center"/>
    </xf>
    <xf numFmtId="171" fontId="7" fillId="0" borderId="30" xfId="4" applyNumberFormat="1" applyFont="1" applyBorder="1" applyAlignment="1">
      <alignment vertical="center"/>
    </xf>
    <xf numFmtId="0" fontId="5" fillId="0" borderId="36" xfId="4" applyNumberFormat="1" applyFont="1" applyBorder="1" applyAlignment="1">
      <alignment horizontal="center" vertical="center" wrapText="1"/>
    </xf>
    <xf numFmtId="171" fontId="5" fillId="2" borderId="1" xfId="4" applyNumberFormat="1" applyFont="1" applyFill="1" applyBorder="1" applyAlignment="1">
      <alignment vertical="center"/>
    </xf>
    <xf numFmtId="1" fontId="5" fillId="0" borderId="37" xfId="4" applyNumberFormat="1" applyFont="1" applyBorder="1" applyAlignment="1">
      <alignment horizontal="center" vertical="center"/>
    </xf>
    <xf numFmtId="0" fontId="5" fillId="2" borderId="38" xfId="4" applyNumberFormat="1" applyFont="1" applyFill="1" applyBorder="1" applyAlignment="1">
      <alignment horizontal="right" vertical="center"/>
    </xf>
    <xf numFmtId="0" fontId="5" fillId="2" borderId="39" xfId="4" applyNumberFormat="1" applyFont="1" applyFill="1" applyBorder="1" applyAlignment="1">
      <alignment horizontal="right" vertical="center"/>
    </xf>
    <xf numFmtId="1" fontId="5" fillId="0" borderId="9" xfId="4" applyNumberFormat="1" applyFont="1" applyBorder="1" applyAlignment="1">
      <alignment horizontal="center" vertical="center"/>
    </xf>
    <xf numFmtId="0" fontId="5" fillId="2" borderId="10" xfId="4" applyNumberFormat="1" applyFont="1" applyFill="1" applyBorder="1" applyAlignment="1">
      <alignment horizontal="right" vertical="center"/>
    </xf>
    <xf numFmtId="0" fontId="5" fillId="2" borderId="35" xfId="4" applyNumberFormat="1" applyFont="1" applyFill="1" applyBorder="1" applyAlignment="1">
      <alignment horizontal="right" vertical="center"/>
    </xf>
    <xf numFmtId="0" fontId="5" fillId="2" borderId="10" xfId="4" applyNumberFormat="1" applyFont="1" applyFill="1" applyBorder="1" applyAlignment="1">
      <alignment vertical="center"/>
    </xf>
    <xf numFmtId="0" fontId="7" fillId="0" borderId="29" xfId="4" applyNumberFormat="1" applyFont="1" applyBorder="1" applyAlignment="1">
      <alignment vertical="center"/>
    </xf>
    <xf numFmtId="174" fontId="7" fillId="0" borderId="38" xfId="4" applyNumberFormat="1" applyFont="1" applyBorder="1" applyAlignment="1">
      <alignment horizontal="right" vertical="center"/>
    </xf>
    <xf numFmtId="0" fontId="7" fillId="0" borderId="0" xfId="4" applyFont="1" applyAlignment="1">
      <alignment horizontal="left"/>
    </xf>
    <xf numFmtId="0" fontId="1" fillId="0" borderId="0" xfId="4"/>
    <xf numFmtId="0" fontId="1" fillId="0" borderId="22" xfId="4" applyFont="1" applyBorder="1" applyAlignment="1">
      <alignment horizontal="left"/>
    </xf>
    <xf numFmtId="0" fontId="8" fillId="0" borderId="0" xfId="4" applyNumberFormat="1" applyFont="1" applyAlignment="1">
      <alignment horizontal="center" vertical="top"/>
    </xf>
    <xf numFmtId="0" fontId="7" fillId="0" borderId="0" xfId="4" applyNumberFormat="1" applyFont="1" applyAlignment="1">
      <alignment horizontal="left"/>
    </xf>
    <xf numFmtId="0" fontId="5" fillId="0" borderId="1" xfId="5" applyNumberFormat="1" applyFont="1" applyBorder="1" applyAlignment="1">
      <alignment horizontal="center" vertical="top" wrapText="1"/>
    </xf>
    <xf numFmtId="1" fontId="6" fillId="0" borderId="1" xfId="5" applyNumberFormat="1" applyFont="1" applyBorder="1" applyAlignment="1">
      <alignment horizontal="center" vertical="center"/>
    </xf>
    <xf numFmtId="0" fontId="1" fillId="0" borderId="3" xfId="5" applyFont="1" applyBorder="1" applyAlignment="1">
      <alignment horizontal="left"/>
    </xf>
    <xf numFmtId="167" fontId="5" fillId="2" borderId="4" xfId="5" applyNumberFormat="1" applyFont="1" applyFill="1" applyBorder="1" applyAlignment="1">
      <alignment horizontal="right" vertical="center"/>
    </xf>
    <xf numFmtId="165" fontId="5" fillId="0" borderId="1" xfId="5" applyNumberFormat="1" applyFont="1" applyBorder="1" applyAlignment="1">
      <alignment horizontal="center" vertical="center"/>
    </xf>
    <xf numFmtId="0" fontId="5" fillId="2" borderId="1" xfId="5" applyNumberFormat="1" applyFont="1" applyFill="1" applyBorder="1" applyAlignment="1">
      <alignment horizontal="right" vertical="top"/>
    </xf>
    <xf numFmtId="175" fontId="5" fillId="2" borderId="1" xfId="5" applyNumberFormat="1" applyFont="1" applyFill="1" applyBorder="1" applyAlignment="1">
      <alignment horizontal="right" vertical="top"/>
    </xf>
    <xf numFmtId="167" fontId="5" fillId="2" borderId="1" xfId="5" applyNumberFormat="1" applyFont="1" applyFill="1" applyBorder="1" applyAlignment="1">
      <alignment horizontal="right" vertical="center"/>
    </xf>
    <xf numFmtId="167" fontId="5" fillId="2" borderId="1" xfId="5" applyNumberFormat="1" applyFont="1" applyFill="1" applyBorder="1" applyAlignment="1">
      <alignment horizontal="right" vertical="top"/>
    </xf>
    <xf numFmtId="1" fontId="7" fillId="0" borderId="1" xfId="5" applyNumberFormat="1" applyFont="1" applyBorder="1" applyAlignment="1">
      <alignment horizontal="center" vertical="top"/>
    </xf>
    <xf numFmtId="167" fontId="7" fillId="0" borderId="1" xfId="5" applyNumberFormat="1" applyFont="1" applyBorder="1" applyAlignment="1">
      <alignment horizontal="right" vertical="center"/>
    </xf>
    <xf numFmtId="1" fontId="5" fillId="0" borderId="1" xfId="5" applyNumberFormat="1" applyFont="1" applyBorder="1" applyAlignment="1">
      <alignment horizontal="center" vertical="center"/>
    </xf>
    <xf numFmtId="175" fontId="5" fillId="0" borderId="1" xfId="5" applyNumberFormat="1" applyFont="1" applyBorder="1" applyAlignment="1">
      <alignment horizontal="right" vertical="center"/>
    </xf>
    <xf numFmtId="0" fontId="1" fillId="0" borderId="14" xfId="5" applyFont="1" applyBorder="1" applyAlignment="1">
      <alignment horizontal="left"/>
    </xf>
    <xf numFmtId="1" fontId="5" fillId="0" borderId="4" xfId="5" applyNumberFormat="1" applyFont="1" applyBorder="1" applyAlignment="1">
      <alignment horizontal="center" vertical="center"/>
    </xf>
    <xf numFmtId="175" fontId="5" fillId="2" borderId="4" xfId="5" applyNumberFormat="1" applyFont="1" applyFill="1" applyBorder="1" applyAlignment="1">
      <alignment horizontal="right" vertical="center"/>
    </xf>
    <xf numFmtId="0" fontId="5" fillId="2" borderId="4" xfId="5" applyNumberFormat="1" applyFont="1" applyFill="1" applyBorder="1" applyAlignment="1">
      <alignment horizontal="right" vertical="center"/>
    </xf>
    <xf numFmtId="1" fontId="7" fillId="0" borderId="4" xfId="5" applyNumberFormat="1" applyFont="1" applyBorder="1" applyAlignment="1">
      <alignment horizontal="center" vertical="center"/>
    </xf>
    <xf numFmtId="167" fontId="7" fillId="0" borderId="4" xfId="5" applyNumberFormat="1" applyFont="1" applyBorder="1" applyAlignment="1">
      <alignment horizontal="right" vertical="center"/>
    </xf>
    <xf numFmtId="0" fontId="7" fillId="0" borderId="1" xfId="5" applyNumberFormat="1" applyFont="1" applyBorder="1" applyAlignment="1">
      <alignment horizontal="center" vertical="center"/>
    </xf>
    <xf numFmtId="0" fontId="5" fillId="0" borderId="3" xfId="5" applyNumberFormat="1" applyFont="1" applyBorder="1" applyAlignment="1">
      <alignment horizontal="center" vertical="center"/>
    </xf>
    <xf numFmtId="0" fontId="1" fillId="0" borderId="3" xfId="5" applyNumberFormat="1" applyFont="1" applyBorder="1" applyAlignment="1">
      <alignment horizontal="left"/>
    </xf>
    <xf numFmtId="1" fontId="5" fillId="0" borderId="1" xfId="5" applyNumberFormat="1" applyFont="1" applyBorder="1" applyAlignment="1">
      <alignment horizontal="center"/>
    </xf>
    <xf numFmtId="0" fontId="5" fillId="2" borderId="1" xfId="5" applyNumberFormat="1" applyFont="1" applyFill="1" applyBorder="1" applyAlignment="1">
      <alignment horizontal="right" vertical="center"/>
    </xf>
    <xf numFmtId="176" fontId="5" fillId="2" borderId="1" xfId="5" applyNumberFormat="1" applyFont="1" applyFill="1" applyBorder="1" applyAlignment="1">
      <alignment horizontal="right" vertical="center"/>
    </xf>
    <xf numFmtId="1" fontId="7" fillId="0" borderId="1" xfId="5" applyNumberFormat="1" applyFont="1" applyBorder="1" applyAlignment="1">
      <alignment horizontal="center" vertical="center"/>
    </xf>
    <xf numFmtId="0" fontId="1" fillId="0" borderId="3" xfId="5" applyNumberFormat="1" applyFont="1" applyBorder="1" applyAlignment="1">
      <alignment horizontal="left" vertical="top"/>
    </xf>
    <xf numFmtId="174" fontId="5" fillId="2" borderId="4" xfId="5" applyNumberFormat="1" applyFont="1" applyFill="1" applyBorder="1" applyAlignment="1">
      <alignment horizontal="right" vertical="center"/>
    </xf>
    <xf numFmtId="170" fontId="5" fillId="2" borderId="4" xfId="5" applyNumberFormat="1" applyFont="1" applyFill="1" applyBorder="1" applyAlignment="1">
      <alignment horizontal="right" vertical="center"/>
    </xf>
    <xf numFmtId="175" fontId="5" fillId="2" borderId="1" xfId="5" applyNumberFormat="1" applyFont="1" applyFill="1" applyBorder="1" applyAlignment="1">
      <alignment horizontal="right" vertical="center"/>
    </xf>
    <xf numFmtId="0" fontId="4" fillId="0" borderId="26" xfId="6" applyNumberFormat="1" applyFont="1" applyBorder="1" applyAlignment="1">
      <alignment horizontal="centerContinuous" vertical="center" wrapText="1"/>
    </xf>
    <xf numFmtId="0" fontId="4" fillId="0" borderId="27" xfId="6" applyNumberFormat="1" applyFont="1" applyBorder="1" applyAlignment="1">
      <alignment horizontal="centerContinuous" vertical="center" wrapText="1"/>
    </xf>
    <xf numFmtId="0" fontId="4" fillId="0" borderId="28" xfId="6" applyNumberFormat="1" applyFont="1" applyBorder="1" applyAlignment="1">
      <alignment horizontal="centerContinuous" vertical="center" wrapText="1"/>
    </xf>
    <xf numFmtId="0" fontId="5" fillId="0" borderId="10" xfId="6" applyNumberFormat="1" applyFont="1" applyBorder="1" applyAlignment="1">
      <alignment horizontal="center" vertical="top" wrapText="1"/>
    </xf>
    <xf numFmtId="0" fontId="5" fillId="0" borderId="29" xfId="6" applyNumberFormat="1" applyFont="1" applyBorder="1" applyAlignment="1">
      <alignment horizontal="center" vertical="top" wrapText="1"/>
    </xf>
    <xf numFmtId="1" fontId="6" fillId="0" borderId="1" xfId="6" applyNumberFormat="1" applyFont="1" applyBorder="1" applyAlignment="1">
      <alignment horizontal="center" vertical="center" wrapText="1"/>
    </xf>
    <xf numFmtId="1" fontId="6" fillId="0" borderId="30" xfId="6" applyNumberFormat="1" applyFont="1" applyBorder="1" applyAlignment="1">
      <alignment horizontal="center" vertical="center" wrapText="1"/>
    </xf>
    <xf numFmtId="165" fontId="5" fillId="0" borderId="1" xfId="6" applyNumberFormat="1" applyFont="1" applyBorder="1" applyAlignment="1">
      <alignment horizontal="center" vertical="center" wrapText="1"/>
    </xf>
    <xf numFmtId="167" fontId="5" fillId="2" borderId="1" xfId="6" applyNumberFormat="1" applyFont="1" applyFill="1" applyBorder="1" applyAlignment="1">
      <alignment horizontal="right" vertical="center" wrapText="1"/>
    </xf>
    <xf numFmtId="167" fontId="5" fillId="2" borderId="1" xfId="6" applyNumberFormat="1" applyFont="1" applyFill="1" applyBorder="1" applyAlignment="1">
      <alignment horizontal="right" vertical="top" wrapText="1"/>
    </xf>
    <xf numFmtId="165" fontId="7" fillId="0" borderId="1" xfId="6" applyNumberFormat="1" applyFont="1" applyBorder="1" applyAlignment="1">
      <alignment horizontal="center" vertical="center" wrapText="1"/>
    </xf>
    <xf numFmtId="167" fontId="7" fillId="0" borderId="1" xfId="6" applyNumberFormat="1" applyFont="1" applyBorder="1" applyAlignment="1">
      <alignment horizontal="right" vertical="center" wrapText="1"/>
    </xf>
    <xf numFmtId="165" fontId="5" fillId="0" borderId="1" xfId="6" applyNumberFormat="1" applyFont="1" applyBorder="1" applyAlignment="1">
      <alignment horizontal="center" vertical="top" wrapText="1"/>
    </xf>
    <xf numFmtId="0" fontId="5" fillId="2" borderId="1" xfId="6" applyNumberFormat="1" applyFont="1" applyFill="1" applyBorder="1" applyAlignment="1">
      <alignment horizontal="right" vertical="center" wrapText="1"/>
    </xf>
    <xf numFmtId="1" fontId="7" fillId="0" borderId="1" xfId="6" applyNumberFormat="1" applyFont="1" applyBorder="1" applyAlignment="1">
      <alignment horizontal="center" vertical="center" wrapText="1"/>
    </xf>
    <xf numFmtId="1" fontId="5" fillId="0" borderId="1" xfId="6" applyNumberFormat="1" applyFont="1" applyBorder="1" applyAlignment="1">
      <alignment horizontal="center" vertical="center" wrapText="1"/>
    </xf>
    <xf numFmtId="0" fontId="5" fillId="0" borderId="1" xfId="6" applyNumberFormat="1" applyFont="1" applyBorder="1" applyAlignment="1">
      <alignment horizontal="center" vertical="center" wrapText="1"/>
    </xf>
    <xf numFmtId="175" fontId="5" fillId="2" borderId="1" xfId="6" applyNumberFormat="1" applyFont="1" applyFill="1" applyBorder="1" applyAlignment="1">
      <alignment horizontal="right" vertical="center" wrapText="1"/>
    </xf>
    <xf numFmtId="1" fontId="7" fillId="0" borderId="13" xfId="6" applyNumberFormat="1" applyFont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center" vertical="center" wrapText="1"/>
    </xf>
    <xf numFmtId="166" fontId="5" fillId="0" borderId="1" xfId="6" applyNumberFormat="1" applyFont="1" applyBorder="1" applyAlignment="1">
      <alignment horizontal="right" vertical="center" wrapText="1"/>
    </xf>
    <xf numFmtId="166" fontId="5" fillId="0" borderId="30" xfId="6" applyNumberFormat="1" applyFont="1" applyBorder="1" applyAlignment="1">
      <alignment horizontal="right" vertical="center" wrapText="1"/>
    </xf>
    <xf numFmtId="3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0" xfId="0"/>
    <xf numFmtId="0" fontId="12" fillId="4" borderId="5" xfId="0" applyFont="1" applyFill="1" applyBorder="1"/>
    <xf numFmtId="0" fontId="12" fillId="4" borderId="6" xfId="0" applyFont="1" applyFill="1" applyBorder="1"/>
    <xf numFmtId="0" fontId="12" fillId="4" borderId="42" xfId="0" applyFont="1" applyFill="1" applyBorder="1"/>
    <xf numFmtId="0" fontId="12" fillId="4" borderId="2" xfId="0" applyFont="1" applyFill="1" applyBorder="1"/>
    <xf numFmtId="0" fontId="12" fillId="4" borderId="8" xfId="0" applyFont="1" applyFill="1" applyBorder="1"/>
    <xf numFmtId="3" fontId="12" fillId="0" borderId="1" xfId="0" applyNumberFormat="1" applyFont="1" applyBorder="1"/>
    <xf numFmtId="0" fontId="0" fillId="0" borderId="1" xfId="0" applyBorder="1" applyAlignment="1">
      <alignment horizontal="right"/>
    </xf>
    <xf numFmtId="0" fontId="12" fillId="0" borderId="1" xfId="0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5" fillId="2" borderId="1" xfId="6" applyNumberFormat="1" applyFont="1" applyFill="1" applyBorder="1" applyAlignment="1">
      <alignment horizontal="right" vertical="center" wrapText="1"/>
    </xf>
    <xf numFmtId="3" fontId="7" fillId="0" borderId="1" xfId="6" applyNumberFormat="1" applyFont="1" applyBorder="1" applyAlignment="1">
      <alignment horizontal="right" vertical="center" wrapText="1"/>
    </xf>
    <xf numFmtId="3" fontId="5" fillId="0" borderId="1" xfId="6" applyNumberFormat="1" applyFont="1" applyBorder="1" applyAlignment="1">
      <alignment horizontal="right" vertical="center" wrapText="1"/>
    </xf>
    <xf numFmtId="3" fontId="7" fillId="0" borderId="13" xfId="6" applyNumberFormat="1" applyFont="1" applyBorder="1" applyAlignment="1">
      <alignment horizontal="right" vertical="center" wrapText="1"/>
    </xf>
    <xf numFmtId="0" fontId="0" fillId="0" borderId="30" xfId="0" applyBorder="1"/>
    <xf numFmtId="0" fontId="5" fillId="0" borderId="30" xfId="6" applyNumberFormat="1" applyFont="1" applyBorder="1" applyAlignment="1">
      <alignment horizontal="right" vertical="center" wrapText="1"/>
    </xf>
    <xf numFmtId="0" fontId="5" fillId="0" borderId="13" xfId="6" applyNumberFormat="1" applyFont="1" applyBorder="1" applyAlignment="1">
      <alignment horizontal="center" vertical="center" wrapText="1"/>
    </xf>
    <xf numFmtId="0" fontId="0" fillId="0" borderId="13" xfId="0" applyBorder="1"/>
    <xf numFmtId="166" fontId="5" fillId="0" borderId="31" xfId="6" applyNumberFormat="1" applyFont="1" applyBorder="1" applyAlignment="1">
      <alignment horizontal="right" vertical="center" wrapText="1"/>
    </xf>
    <xf numFmtId="0" fontId="5" fillId="0" borderId="1" xfId="7" applyNumberFormat="1" applyFont="1" applyBorder="1" applyAlignment="1">
      <alignment horizontal="center" vertical="top" wrapText="1"/>
    </xf>
    <xf numFmtId="1" fontId="6" fillId="0" borderId="1" xfId="7" applyNumberFormat="1" applyFont="1" applyBorder="1" applyAlignment="1">
      <alignment horizontal="center" vertical="center"/>
    </xf>
    <xf numFmtId="165" fontId="7" fillId="0" borderId="1" xfId="7" applyNumberFormat="1" applyFont="1" applyBorder="1" applyAlignment="1">
      <alignment horizontal="center" vertical="center"/>
    </xf>
    <xf numFmtId="167" fontId="7" fillId="0" borderId="1" xfId="7" applyNumberFormat="1" applyFont="1" applyBorder="1" applyAlignment="1">
      <alignment horizontal="right" vertical="center"/>
    </xf>
    <xf numFmtId="0" fontId="5" fillId="0" borderId="1" xfId="7" applyNumberFormat="1" applyFont="1" applyBorder="1" applyAlignment="1">
      <alignment horizontal="right"/>
    </xf>
    <xf numFmtId="165" fontId="5" fillId="0" borderId="1" xfId="7" applyNumberFormat="1" applyFont="1" applyBorder="1" applyAlignment="1">
      <alignment horizontal="center" vertical="center"/>
    </xf>
    <xf numFmtId="167" fontId="5" fillId="2" borderId="1" xfId="7" applyNumberFormat="1" applyFont="1" applyFill="1" applyBorder="1" applyAlignment="1">
      <alignment horizontal="right" vertical="center"/>
    </xf>
    <xf numFmtId="0" fontId="5" fillId="2" borderId="1" xfId="7" applyNumberFormat="1" applyFont="1" applyFill="1" applyBorder="1" applyAlignment="1">
      <alignment horizontal="right" vertical="center"/>
    </xf>
    <xf numFmtId="0" fontId="5" fillId="0" borderId="1" xfId="7" applyNumberFormat="1" applyFont="1" applyBorder="1" applyAlignment="1">
      <alignment horizontal="center" vertical="center"/>
    </xf>
    <xf numFmtId="167" fontId="7" fillId="0" borderId="4" xfId="7" applyNumberFormat="1" applyFont="1" applyBorder="1" applyAlignment="1">
      <alignment horizontal="right" vertical="center"/>
    </xf>
    <xf numFmtId="0" fontId="5" fillId="0" borderId="1" xfId="7" applyNumberFormat="1" applyFont="1" applyBorder="1" applyAlignment="1">
      <alignment horizontal="right" vertical="top"/>
    </xf>
    <xf numFmtId="165" fontId="5" fillId="0" borderId="1" xfId="7" applyNumberFormat="1" applyFont="1" applyBorder="1" applyAlignment="1">
      <alignment horizontal="center" vertical="top"/>
    </xf>
    <xf numFmtId="165" fontId="5" fillId="0" borderId="4" xfId="7" applyNumberFormat="1" applyFont="1" applyBorder="1" applyAlignment="1">
      <alignment horizontal="center" vertical="center"/>
    </xf>
    <xf numFmtId="167" fontId="5" fillId="2" borderId="4" xfId="7" applyNumberFormat="1" applyFont="1" applyFill="1" applyBorder="1" applyAlignment="1">
      <alignment horizontal="right" vertical="center"/>
    </xf>
    <xf numFmtId="165" fontId="7" fillId="0" borderId="4" xfId="7" applyNumberFormat="1" applyFont="1" applyBorder="1" applyAlignment="1">
      <alignment horizontal="center" vertical="center"/>
    </xf>
    <xf numFmtId="177" fontId="7" fillId="0" borderId="4" xfId="7" applyNumberFormat="1" applyFont="1" applyBorder="1" applyAlignment="1">
      <alignment horizontal="right" vertical="center"/>
    </xf>
    <xf numFmtId="0" fontId="7" fillId="0" borderId="1" xfId="7" applyNumberFormat="1" applyFont="1" applyBorder="1" applyAlignment="1">
      <alignment horizontal="right" vertical="center"/>
    </xf>
    <xf numFmtId="0" fontId="5" fillId="2" borderId="4" xfId="7" applyNumberFormat="1" applyFont="1" applyFill="1" applyBorder="1" applyAlignment="1">
      <alignment horizontal="right" vertical="center"/>
    </xf>
    <xf numFmtId="166" fontId="5" fillId="0" borderId="1" xfId="7" applyNumberFormat="1" applyFont="1" applyBorder="1" applyAlignment="1">
      <alignment horizontal="right" vertical="top"/>
    </xf>
    <xf numFmtId="178" fontId="7" fillId="0" borderId="4" xfId="7" applyNumberFormat="1" applyFont="1" applyBorder="1" applyAlignment="1">
      <alignment horizontal="right" vertical="center"/>
    </xf>
    <xf numFmtId="179" fontId="7" fillId="0" borderId="4" xfId="7" applyNumberFormat="1" applyFont="1" applyBorder="1" applyAlignment="1">
      <alignment horizontal="right" vertical="center"/>
    </xf>
    <xf numFmtId="1" fontId="7" fillId="0" borderId="4" xfId="7" applyNumberFormat="1" applyFont="1" applyBorder="1" applyAlignment="1">
      <alignment horizontal="center" vertical="center"/>
    </xf>
    <xf numFmtId="166" fontId="5" fillId="2" borderId="1" xfId="7" applyNumberFormat="1" applyFont="1" applyFill="1" applyBorder="1" applyAlignment="1">
      <alignment horizontal="right" vertical="top"/>
    </xf>
    <xf numFmtId="1" fontId="5" fillId="0" borderId="1" xfId="7" applyNumberFormat="1" applyFont="1" applyBorder="1" applyAlignment="1">
      <alignment horizontal="center" vertical="center"/>
    </xf>
    <xf numFmtId="180" fontId="7" fillId="0" borderId="4" xfId="7" applyNumberFormat="1" applyFont="1" applyBorder="1" applyAlignment="1">
      <alignment horizontal="right" vertical="center"/>
    </xf>
    <xf numFmtId="181" fontId="7" fillId="0" borderId="4" xfId="7" applyNumberFormat="1" applyFont="1" applyBorder="1" applyAlignment="1">
      <alignment horizontal="right" vertical="center"/>
    </xf>
    <xf numFmtId="167" fontId="7" fillId="2" borderId="4" xfId="7" applyNumberFormat="1" applyFont="1" applyFill="1" applyBorder="1" applyAlignment="1">
      <alignment horizontal="right" vertical="center"/>
    </xf>
    <xf numFmtId="0" fontId="7" fillId="0" borderId="0" xfId="7" applyFont="1" applyAlignment="1">
      <alignment horizontal="left"/>
    </xf>
    <xf numFmtId="0" fontId="1" fillId="0" borderId="0" xfId="7"/>
    <xf numFmtId="0" fontId="1" fillId="0" borderId="22" xfId="7" applyFont="1" applyBorder="1" applyAlignment="1">
      <alignment horizontal="left"/>
    </xf>
    <xf numFmtId="0" fontId="8" fillId="0" borderId="0" xfId="7" applyNumberFormat="1" applyFont="1" applyAlignment="1">
      <alignment horizontal="center" vertical="top"/>
    </xf>
    <xf numFmtId="0" fontId="7" fillId="0" borderId="0" xfId="7" applyNumberFormat="1" applyFont="1" applyAlignment="1">
      <alignment horizontal="left"/>
    </xf>
    <xf numFmtId="0" fontId="5" fillId="0" borderId="0" xfId="7" applyFont="1" applyAlignment="1">
      <alignment horizontal="left"/>
    </xf>
    <xf numFmtId="0" fontId="7" fillId="0" borderId="0" xfId="7" applyNumberFormat="1" applyFont="1" applyAlignment="1">
      <alignment horizontal="left" vertical="top"/>
    </xf>
    <xf numFmtId="0" fontId="1" fillId="0" borderId="0" xfId="7" applyNumberFormat="1" applyAlignment="1">
      <alignment horizontal="left"/>
    </xf>
    <xf numFmtId="0" fontId="1" fillId="0" borderId="22" xfId="7" applyBorder="1"/>
    <xf numFmtId="0" fontId="7" fillId="0" borderId="0" xfId="5" applyNumberFormat="1" applyFont="1" applyBorder="1" applyAlignment="1">
      <alignment horizontal="left" vertical="center"/>
    </xf>
    <xf numFmtId="0" fontId="7" fillId="0" borderId="0" xfId="5" applyNumberFormat="1" applyFont="1" applyBorder="1" applyAlignment="1">
      <alignment horizontal="center" vertical="center"/>
    </xf>
    <xf numFmtId="167" fontId="7" fillId="0" borderId="0" xfId="5" applyNumberFormat="1" applyFont="1" applyBorder="1" applyAlignment="1">
      <alignment horizontal="right" vertical="center"/>
    </xf>
    <xf numFmtId="0" fontId="13" fillId="4" borderId="2" xfId="0" applyNumberFormat="1" applyFont="1" applyFill="1" applyBorder="1" applyAlignment="1">
      <alignment horizontal="center" vertical="center"/>
    </xf>
    <xf numFmtId="164" fontId="14" fillId="4" borderId="6" xfId="1" applyNumberFormat="1" applyFont="1" applyFill="1" applyBorder="1" applyAlignment="1">
      <alignment horizontal="right" vertical="center"/>
    </xf>
    <xf numFmtId="0" fontId="13" fillId="5" borderId="2" xfId="0" applyNumberFormat="1" applyFont="1" applyFill="1" applyBorder="1" applyAlignment="1">
      <alignment horizontal="center" vertical="center"/>
    </xf>
    <xf numFmtId="164" fontId="0" fillId="5" borderId="16" xfId="0" applyNumberFormat="1" applyFont="1" applyFill="1" applyBorder="1" applyAlignment="1">
      <alignment horizontal="right"/>
    </xf>
    <xf numFmtId="0" fontId="13" fillId="3" borderId="2" xfId="0" applyNumberFormat="1" applyFont="1" applyFill="1" applyBorder="1" applyAlignment="1">
      <alignment horizontal="center" vertical="center"/>
    </xf>
    <xf numFmtId="182" fontId="11" fillId="3" borderId="16" xfId="0" applyNumberFormat="1" applyFont="1" applyFill="1" applyBorder="1" applyAlignment="1">
      <alignment horizontal="right"/>
    </xf>
    <xf numFmtId="167" fontId="2" fillId="0" borderId="1" xfId="5" applyNumberFormat="1" applyFont="1" applyBorder="1" applyAlignment="1">
      <alignment horizontal="right" vertical="center"/>
    </xf>
    <xf numFmtId="167" fontId="0" fillId="0" borderId="0" xfId="0" applyNumberFormat="1"/>
    <xf numFmtId="0" fontId="2" fillId="0" borderId="0" xfId="3" applyNumberFormat="1" applyFont="1" applyAlignment="1">
      <alignment horizontal="center" vertical="center" wrapText="1"/>
    </xf>
    <xf numFmtId="0" fontId="13" fillId="4" borderId="18" xfId="0" applyNumberFormat="1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3" fillId="5" borderId="18" xfId="0" applyNumberFormat="1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13" fillId="3" borderId="18" xfId="0" applyNumberFormat="1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5" fillId="0" borderId="20" xfId="5" applyNumberFormat="1" applyFont="1" applyBorder="1" applyAlignment="1">
      <alignment horizontal="left" vertical="top"/>
    </xf>
    <xf numFmtId="0" fontId="5" fillId="0" borderId="20" xfId="5" applyNumberFormat="1" applyFont="1" applyBorder="1" applyAlignment="1">
      <alignment horizontal="left" vertical="top" wrapText="1"/>
    </xf>
    <xf numFmtId="0" fontId="5" fillId="0" borderId="20" xfId="5" applyNumberFormat="1" applyFont="1" applyBorder="1" applyAlignment="1">
      <alignment horizontal="left" vertical="center"/>
    </xf>
    <xf numFmtId="0" fontId="5" fillId="0" borderId="20" xfId="5" applyNumberFormat="1" applyFont="1" applyBorder="1" applyAlignment="1">
      <alignment horizontal="left" vertical="center" wrapText="1"/>
    </xf>
    <xf numFmtId="0" fontId="7" fillId="0" borderId="20" xfId="5" applyNumberFormat="1" applyFont="1" applyBorder="1" applyAlignment="1">
      <alignment horizontal="left" vertical="center" wrapText="1"/>
    </xf>
    <xf numFmtId="0" fontId="7" fillId="0" borderId="19" xfId="5" applyNumberFormat="1" applyFont="1" applyBorder="1" applyAlignment="1">
      <alignment horizontal="left" vertical="center"/>
    </xf>
    <xf numFmtId="0" fontId="7" fillId="2" borderId="22" xfId="1" applyNumberFormat="1" applyFont="1" applyFill="1" applyBorder="1" applyAlignment="1">
      <alignment horizontal="left" wrapText="1"/>
    </xf>
    <xf numFmtId="0" fontId="8" fillId="0" borderId="0" xfId="1" applyNumberFormat="1" applyFont="1" applyAlignment="1">
      <alignment horizontal="center" vertical="top"/>
    </xf>
    <xf numFmtId="0" fontId="7" fillId="0" borderId="21" xfId="5" applyNumberFormat="1" applyFont="1" applyBorder="1" applyAlignment="1">
      <alignment horizontal="left" vertical="center"/>
    </xf>
    <xf numFmtId="0" fontId="7" fillId="0" borderId="20" xfId="5" applyNumberFormat="1" applyFont="1" applyBorder="1" applyAlignment="1">
      <alignment horizontal="left" vertical="center"/>
    </xf>
    <xf numFmtId="0" fontId="4" fillId="0" borderId="21" xfId="5" applyNumberFormat="1" applyFont="1" applyBorder="1" applyAlignment="1">
      <alignment horizontal="center" vertical="center"/>
    </xf>
    <xf numFmtId="0" fontId="4" fillId="0" borderId="25" xfId="5" applyNumberFormat="1" applyFont="1" applyBorder="1" applyAlignment="1">
      <alignment horizontal="center" vertical="center"/>
    </xf>
    <xf numFmtId="0" fontId="4" fillId="0" borderId="15" xfId="5" applyNumberFormat="1" applyFont="1" applyBorder="1" applyAlignment="1">
      <alignment horizontal="center" vertical="center"/>
    </xf>
    <xf numFmtId="1" fontId="6" fillId="0" borderId="19" xfId="5" applyNumberFormat="1" applyFont="1" applyBorder="1" applyAlignment="1">
      <alignment horizontal="center" vertical="center"/>
    </xf>
    <xf numFmtId="0" fontId="7" fillId="0" borderId="1" xfId="5" applyNumberFormat="1" applyFont="1" applyBorder="1" applyAlignment="1">
      <alignment horizontal="left" vertical="center"/>
    </xf>
    <xf numFmtId="0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0" fillId="0" borderId="0" xfId="1" applyNumberFormat="1" applyFont="1" applyAlignment="1">
      <alignment horizontal="center" vertical="center"/>
    </xf>
    <xf numFmtId="0" fontId="7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0" fontId="3" fillId="0" borderId="22" xfId="5" applyNumberFormat="1" applyFont="1" applyBorder="1" applyAlignment="1">
      <alignment horizontal="right" indent="5"/>
    </xf>
    <xf numFmtId="0" fontId="5" fillId="0" borderId="19" xfId="5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left" wrapText="1"/>
    </xf>
    <xf numFmtId="0" fontId="5" fillId="0" borderId="0" xfId="1" applyFont="1" applyAlignment="1"/>
    <xf numFmtId="0" fontId="5" fillId="2" borderId="22" xfId="1" applyNumberFormat="1" applyFont="1" applyFill="1" applyBorder="1" applyAlignment="1">
      <alignment horizontal="left" wrapText="1"/>
    </xf>
    <xf numFmtId="0" fontId="5" fillId="0" borderId="0" xfId="1" applyNumberFormat="1" applyFont="1" applyAlignment="1">
      <alignment horizontal="left" indent="5"/>
    </xf>
    <xf numFmtId="0" fontId="7" fillId="2" borderId="22" xfId="2" applyNumberFormat="1" applyFont="1" applyFill="1" applyBorder="1" applyAlignment="1">
      <alignment horizontal="left" wrapText="1"/>
    </xf>
    <xf numFmtId="0" fontId="8" fillId="0" borderId="0" xfId="2" applyNumberFormat="1" applyFont="1" applyAlignment="1">
      <alignment horizontal="center" vertical="top"/>
    </xf>
    <xf numFmtId="0" fontId="7" fillId="0" borderId="11" xfId="6" applyNumberFormat="1" applyFont="1" applyBorder="1" applyAlignment="1">
      <alignment horizontal="left" vertical="center" wrapText="1"/>
    </xf>
    <xf numFmtId="0" fontId="5" fillId="0" borderId="11" xfId="6" applyNumberFormat="1" applyFont="1" applyBorder="1" applyAlignment="1">
      <alignment horizontal="left" vertical="center" wrapText="1"/>
    </xf>
    <xf numFmtId="0" fontId="5" fillId="0" borderId="11" xfId="6" applyNumberFormat="1" applyFont="1" applyBorder="1" applyAlignment="1">
      <alignment horizontal="left" wrapText="1"/>
    </xf>
    <xf numFmtId="0" fontId="5" fillId="0" borderId="1" xfId="6" applyNumberFormat="1" applyFont="1" applyBorder="1" applyAlignment="1">
      <alignment horizontal="left" wrapText="1"/>
    </xf>
    <xf numFmtId="0" fontId="5" fillId="0" borderId="12" xfId="6" applyNumberFormat="1" applyFont="1" applyBorder="1" applyAlignment="1">
      <alignment horizontal="left" wrapText="1"/>
    </xf>
    <xf numFmtId="0" fontId="5" fillId="0" borderId="13" xfId="6" applyNumberFormat="1" applyFont="1" applyBorder="1" applyAlignment="1">
      <alignment horizontal="left" wrapText="1"/>
    </xf>
    <xf numFmtId="1" fontId="6" fillId="0" borderId="11" xfId="6" applyNumberFormat="1" applyFont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left" vertical="center" wrapText="1"/>
    </xf>
    <xf numFmtId="0" fontId="5" fillId="0" borderId="11" xfId="6" applyNumberFormat="1" applyFont="1" applyBorder="1" applyAlignment="1">
      <alignment horizontal="left" vertical="top" wrapText="1"/>
    </xf>
    <xf numFmtId="0" fontId="7" fillId="0" borderId="11" xfId="6" applyNumberFormat="1" applyFont="1" applyBorder="1" applyAlignment="1">
      <alignment horizontal="left" wrapText="1"/>
    </xf>
    <xf numFmtId="0" fontId="7" fillId="0" borderId="12" xfId="6" applyNumberFormat="1" applyFont="1" applyBorder="1" applyAlignment="1">
      <alignment horizontal="left" vertical="center" wrapText="1"/>
    </xf>
    <xf numFmtId="0" fontId="5" fillId="0" borderId="1" xfId="6" applyNumberFormat="1" applyFont="1" applyBorder="1" applyAlignment="1">
      <alignment horizontal="left" vertical="center" wrapText="1"/>
    </xf>
    <xf numFmtId="0" fontId="7" fillId="0" borderId="0" xfId="2" applyNumberFormat="1" applyFont="1" applyAlignment="1">
      <alignment horizontal="center"/>
    </xf>
    <xf numFmtId="0" fontId="4" fillId="0" borderId="9" xfId="6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2" fillId="0" borderId="0" xfId="2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2" applyFont="1" applyAlignment="1">
      <alignment horizontal="left"/>
    </xf>
    <xf numFmtId="0" fontId="7" fillId="0" borderId="0" xfId="2" applyNumberFormat="1" applyFont="1" applyAlignment="1">
      <alignment horizontal="left" vertical="top"/>
    </xf>
    <xf numFmtId="0" fontId="5" fillId="0" borderId="3" xfId="7" applyNumberFormat="1" applyFont="1" applyBorder="1" applyAlignment="1">
      <alignment horizontal="left" vertical="center"/>
    </xf>
    <xf numFmtId="0" fontId="5" fillId="0" borderId="14" xfId="7" applyNumberFormat="1" applyFont="1" applyBorder="1" applyAlignment="1">
      <alignment horizontal="left" vertical="top"/>
    </xf>
    <xf numFmtId="0" fontId="7" fillId="0" borderId="3" xfId="7" applyNumberFormat="1" applyFont="1" applyBorder="1" applyAlignment="1">
      <alignment horizontal="center" vertical="center"/>
    </xf>
    <xf numFmtId="0" fontId="5" fillId="0" borderId="20" xfId="7" applyNumberFormat="1" applyFont="1" applyBorder="1" applyAlignment="1">
      <alignment horizontal="left" vertical="center"/>
    </xf>
    <xf numFmtId="0" fontId="5" fillId="0" borderId="0" xfId="7" applyNumberFormat="1" applyFont="1" applyAlignment="1">
      <alignment horizontal="center" vertical="center"/>
    </xf>
    <xf numFmtId="0" fontId="5" fillId="0" borderId="17" xfId="7" applyNumberFormat="1" applyFont="1" applyBorder="1" applyAlignment="1">
      <alignment horizontal="center" vertical="center"/>
    </xf>
    <xf numFmtId="0" fontId="5" fillId="0" borderId="14" xfId="7" applyNumberFormat="1" applyFont="1" applyBorder="1" applyAlignment="1">
      <alignment horizontal="left" vertical="center" wrapText="1"/>
    </xf>
    <xf numFmtId="0" fontId="4" fillId="0" borderId="21" xfId="7" applyNumberFormat="1" applyFont="1" applyBorder="1" applyAlignment="1">
      <alignment horizontal="center" vertical="center"/>
    </xf>
    <xf numFmtId="1" fontId="6" fillId="0" borderId="21" xfId="7" applyNumberFormat="1" applyFont="1" applyBorder="1" applyAlignment="1">
      <alignment horizontal="center" vertical="center"/>
    </xf>
    <xf numFmtId="0" fontId="5" fillId="0" borderId="20" xfId="7" applyNumberFormat="1" applyFont="1" applyBorder="1" applyAlignment="1">
      <alignment horizontal="left" vertical="top"/>
    </xf>
    <xf numFmtId="0" fontId="5" fillId="0" borderId="0" xfId="7" applyNumberFormat="1" applyFont="1" applyAlignment="1">
      <alignment horizontal="center" vertical="top"/>
    </xf>
    <xf numFmtId="0" fontId="5" fillId="0" borderId="17" xfId="7" applyNumberFormat="1" applyFont="1" applyBorder="1" applyAlignment="1">
      <alignment horizontal="center" vertical="top"/>
    </xf>
    <xf numFmtId="0" fontId="5" fillId="0" borderId="1" xfId="7" applyNumberFormat="1" applyFont="1" applyBorder="1" applyAlignment="1">
      <alignment horizontal="center" vertical="top"/>
    </xf>
    <xf numFmtId="0" fontId="5" fillId="0" borderId="20" xfId="7" applyNumberFormat="1" applyFont="1" applyBorder="1" applyAlignment="1">
      <alignment horizontal="left" wrapText="1"/>
    </xf>
    <xf numFmtId="0" fontId="5" fillId="0" borderId="20" xfId="7" applyFont="1" applyBorder="1" applyAlignment="1">
      <alignment horizontal="left"/>
    </xf>
    <xf numFmtId="0" fontId="5" fillId="0" borderId="20" xfId="7" applyNumberFormat="1" applyFont="1" applyBorder="1" applyAlignment="1">
      <alignment horizontal="left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17" xfId="7" applyNumberFormat="1" applyFont="1" applyBorder="1" applyAlignment="1">
      <alignment horizontal="center" vertical="center" wrapText="1"/>
    </xf>
    <xf numFmtId="0" fontId="5" fillId="0" borderId="14" xfId="7" applyNumberFormat="1" applyFont="1" applyBorder="1" applyAlignment="1">
      <alignment horizontal="left" vertical="center"/>
    </xf>
    <xf numFmtId="0" fontId="5" fillId="0" borderId="33" xfId="7" applyFont="1" applyBorder="1" applyAlignment="1">
      <alignment horizontal="left"/>
    </xf>
    <xf numFmtId="0" fontId="5" fillId="0" borderId="21" xfId="7" applyNumberFormat="1" applyFont="1" applyBorder="1" applyAlignment="1">
      <alignment horizontal="center" vertical="center"/>
    </xf>
    <xf numFmtId="0" fontId="8" fillId="0" borderId="0" xfId="7" applyNumberFormat="1" applyFont="1" applyAlignment="1">
      <alignment horizontal="center" vertical="top"/>
    </xf>
    <xf numFmtId="0" fontId="7" fillId="2" borderId="22" xfId="7" applyNumberFormat="1" applyFont="1" applyFill="1" applyBorder="1" applyAlignment="1">
      <alignment horizontal="left" wrapText="1"/>
    </xf>
    <xf numFmtId="0" fontId="5" fillId="0" borderId="33" xfId="7" applyNumberFormat="1" applyFont="1" applyBorder="1" applyAlignment="1">
      <alignment horizontal="left" vertical="center" wrapText="1"/>
    </xf>
    <xf numFmtId="0" fontId="5" fillId="0" borderId="22" xfId="7" applyNumberFormat="1" applyFont="1" applyBorder="1" applyAlignment="1">
      <alignment horizontal="center" vertical="center" wrapText="1"/>
    </xf>
    <xf numFmtId="0" fontId="5" fillId="0" borderId="34" xfId="7" applyNumberFormat="1" applyFont="1" applyBorder="1" applyAlignment="1">
      <alignment horizontal="center" vertical="center" wrapText="1"/>
    </xf>
    <xf numFmtId="0" fontId="5" fillId="0" borderId="4" xfId="7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right" wrapText="1"/>
    </xf>
    <xf numFmtId="0" fontId="7" fillId="0" borderId="0" xfId="7" applyNumberFormat="1" applyFont="1" applyAlignment="1">
      <alignment horizontal="left" vertical="center"/>
    </xf>
    <xf numFmtId="0" fontId="7" fillId="0" borderId="0" xfId="7" applyFont="1" applyAlignment="1">
      <alignment horizontal="left" wrapText="1"/>
    </xf>
    <xf numFmtId="0" fontId="11" fillId="0" borderId="0" xfId="0" applyFont="1" applyAlignment="1">
      <alignment wrapText="1"/>
    </xf>
    <xf numFmtId="0" fontId="5" fillId="0" borderId="0" xfId="7" applyFont="1" applyAlignment="1">
      <alignment horizontal="left"/>
    </xf>
    <xf numFmtId="0" fontId="10" fillId="0" borderId="0" xfId="7" applyNumberFormat="1" applyFont="1" applyAlignment="1">
      <alignment horizontal="left" vertical="center"/>
    </xf>
    <xf numFmtId="0" fontId="5" fillId="0" borderId="3" xfId="4" applyNumberFormat="1" applyFont="1" applyBorder="1" applyAlignment="1">
      <alignment horizontal="center" vertical="center" wrapText="1"/>
    </xf>
    <xf numFmtId="0" fontId="5" fillId="0" borderId="4" xfId="4" applyNumberFormat="1" applyFont="1" applyBorder="1" applyAlignment="1">
      <alignment horizontal="center" vertical="center" wrapText="1"/>
    </xf>
    <xf numFmtId="0" fontId="5" fillId="0" borderId="3" xfId="4" applyNumberFormat="1" applyFont="1" applyBorder="1" applyAlignment="1">
      <alignment horizontal="center" vertical="center"/>
    </xf>
    <xf numFmtId="0" fontId="5" fillId="0" borderId="4" xfId="4" applyNumberFormat="1" applyFont="1" applyBorder="1" applyAlignment="1">
      <alignment horizontal="center" vertical="center"/>
    </xf>
    <xf numFmtId="0" fontId="7" fillId="0" borderId="1" xfId="4" applyNumberFormat="1" applyFont="1" applyBorder="1" applyAlignment="1">
      <alignment horizontal="left" vertical="center" wrapText="1"/>
    </xf>
    <xf numFmtId="0" fontId="5" fillId="0" borderId="21" xfId="4" applyNumberFormat="1" applyFont="1" applyBorder="1" applyAlignment="1">
      <alignment horizontal="left" vertical="center" wrapText="1"/>
    </xf>
    <xf numFmtId="0" fontId="5" fillId="0" borderId="25" xfId="4" applyNumberFormat="1" applyFont="1" applyBorder="1" applyAlignment="1">
      <alignment horizontal="center" vertical="center" wrapText="1"/>
    </xf>
    <xf numFmtId="0" fontId="5" fillId="0" borderId="15" xfId="4" applyNumberFormat="1" applyFont="1" applyBorder="1" applyAlignment="1">
      <alignment horizontal="center" vertical="center" wrapText="1"/>
    </xf>
    <xf numFmtId="0" fontId="5" fillId="0" borderId="32" xfId="4" applyNumberFormat="1" applyFont="1" applyBorder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/>
    </xf>
    <xf numFmtId="0" fontId="7" fillId="0" borderId="0" xfId="3" applyNumberFormat="1" applyFont="1" applyAlignment="1">
      <alignment horizontal="center"/>
    </xf>
    <xf numFmtId="0" fontId="5" fillId="0" borderId="0" xfId="3" applyFont="1" applyAlignment="1">
      <alignment horizontal="left"/>
    </xf>
    <xf numFmtId="0" fontId="7" fillId="2" borderId="22" xfId="3" applyNumberFormat="1" applyFont="1" applyFill="1" applyBorder="1" applyAlignment="1">
      <alignment horizontal="left" wrapText="1"/>
    </xf>
    <xf numFmtId="1" fontId="6" fillId="0" borderId="21" xfId="4" applyNumberFormat="1" applyFont="1" applyBorder="1" applyAlignment="1">
      <alignment horizontal="center" vertical="center"/>
    </xf>
    <xf numFmtId="1" fontId="6" fillId="0" borderId="25" xfId="4" applyNumberFormat="1" applyFont="1" applyBorder="1" applyAlignment="1">
      <alignment horizontal="center" vertical="center"/>
    </xf>
    <xf numFmtId="1" fontId="6" fillId="0" borderId="15" xfId="4" applyNumberFormat="1" applyFont="1" applyBorder="1" applyAlignment="1">
      <alignment horizontal="center" vertical="center"/>
    </xf>
    <xf numFmtId="0" fontId="7" fillId="0" borderId="21" xfId="4" applyNumberFormat="1" applyFont="1" applyBorder="1" applyAlignment="1">
      <alignment horizontal="left" vertical="center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41" xfId="4" applyNumberFormat="1" applyFont="1" applyBorder="1" applyAlignment="1">
      <alignment horizontal="left" vertical="center" wrapText="1"/>
    </xf>
    <xf numFmtId="0" fontId="5" fillId="0" borderId="21" xfId="4" applyNumberFormat="1" applyFont="1" applyBorder="1" applyAlignment="1">
      <alignment horizontal="left" vertical="top" wrapText="1"/>
    </xf>
    <xf numFmtId="0" fontId="5" fillId="0" borderId="25" xfId="4" applyNumberFormat="1" applyFont="1" applyBorder="1" applyAlignment="1">
      <alignment horizontal="left" vertical="top" wrapText="1"/>
    </xf>
    <xf numFmtId="0" fontId="5" fillId="0" borderId="41" xfId="4" applyNumberFormat="1" applyFont="1" applyBorder="1" applyAlignment="1">
      <alignment horizontal="left" vertical="top" wrapText="1"/>
    </xf>
    <xf numFmtId="0" fontId="5" fillId="0" borderId="25" xfId="4" applyNumberFormat="1" applyFont="1" applyBorder="1" applyAlignment="1">
      <alignment horizontal="left" vertical="center" wrapText="1"/>
    </xf>
    <xf numFmtId="0" fontId="5" fillId="0" borderId="41" xfId="4" applyNumberFormat="1" applyFont="1" applyBorder="1" applyAlignment="1">
      <alignment horizontal="left" vertical="center" wrapText="1"/>
    </xf>
    <xf numFmtId="0" fontId="5" fillId="0" borderId="1" xfId="4" applyNumberFormat="1" applyFont="1" applyBorder="1" applyAlignment="1">
      <alignment horizontal="left" vertical="center" wrapText="1"/>
    </xf>
    <xf numFmtId="0" fontId="7" fillId="0" borderId="0" xfId="3" applyNumberFormat="1" applyFont="1" applyAlignment="1">
      <alignment horizontal="left" vertical="center"/>
    </xf>
    <xf numFmtId="0" fontId="4" fillId="0" borderId="19" xfId="4" applyNumberFormat="1" applyFont="1" applyBorder="1" applyAlignment="1">
      <alignment horizontal="center" vertical="center"/>
    </xf>
    <xf numFmtId="0" fontId="4" fillId="0" borderId="23" xfId="4" applyNumberFormat="1" applyFont="1" applyBorder="1" applyAlignment="1">
      <alignment horizontal="center" vertical="center"/>
    </xf>
    <xf numFmtId="0" fontId="4" fillId="0" borderId="24" xfId="4" applyNumberFormat="1" applyFont="1" applyBorder="1" applyAlignment="1">
      <alignment horizontal="center" vertical="center"/>
    </xf>
    <xf numFmtId="0" fontId="4" fillId="0" borderId="33" xfId="4" applyNumberFormat="1" applyFont="1" applyBorder="1" applyAlignment="1">
      <alignment horizontal="center" vertical="center"/>
    </xf>
    <xf numFmtId="0" fontId="4" fillId="0" borderId="22" xfId="4" applyNumberFormat="1" applyFont="1" applyBorder="1" applyAlignment="1">
      <alignment horizontal="center" vertical="center"/>
    </xf>
    <xf numFmtId="0" fontId="4" fillId="0" borderId="34" xfId="4" applyNumberFormat="1" applyFont="1" applyBorder="1" applyAlignment="1">
      <alignment horizontal="center" vertical="center"/>
    </xf>
    <xf numFmtId="0" fontId="5" fillId="0" borderId="3" xfId="4" applyNumberFormat="1" applyFont="1" applyBorder="1" applyAlignment="1">
      <alignment horizontal="center" vertical="top" wrapText="1"/>
    </xf>
    <xf numFmtId="0" fontId="5" fillId="0" borderId="4" xfId="4" applyNumberFormat="1" applyFont="1" applyBorder="1" applyAlignment="1">
      <alignment horizontal="center" vertical="top" wrapText="1"/>
    </xf>
    <xf numFmtId="0" fontId="5" fillId="0" borderId="21" xfId="4" applyNumberFormat="1" applyFont="1" applyBorder="1" applyAlignment="1">
      <alignment horizontal="center" vertical="top" wrapText="1"/>
    </xf>
    <xf numFmtId="0" fontId="5" fillId="0" borderId="25" xfId="4" applyNumberFormat="1" applyFont="1" applyBorder="1" applyAlignment="1">
      <alignment horizontal="center" vertical="top" wrapText="1"/>
    </xf>
    <xf numFmtId="0" fontId="5" fillId="0" borderId="15" xfId="4" applyNumberFormat="1" applyFont="1" applyBorder="1" applyAlignment="1">
      <alignment horizontal="center" vertical="top" wrapText="1"/>
    </xf>
    <xf numFmtId="0" fontId="4" fillId="0" borderId="20" xfId="4" applyNumberFormat="1" applyFont="1" applyBorder="1" applyAlignment="1">
      <alignment horizontal="center" vertical="center"/>
    </xf>
    <xf numFmtId="0" fontId="4" fillId="0" borderId="0" xfId="4" applyNumberFormat="1" applyFont="1" applyAlignment="1">
      <alignment horizontal="center" vertical="center"/>
    </xf>
    <xf numFmtId="0" fontId="5" fillId="0" borderId="4" xfId="4" applyNumberFormat="1" applyFont="1" applyBorder="1" applyAlignment="1">
      <alignment horizontal="center" vertical="top"/>
    </xf>
    <xf numFmtId="0" fontId="5" fillId="0" borderId="19" xfId="4" applyNumberFormat="1" applyFont="1" applyBorder="1" applyAlignment="1">
      <alignment horizontal="left" vertical="center" wrapText="1"/>
    </xf>
    <xf numFmtId="0" fontId="7" fillId="0" borderId="19" xfId="4" applyNumberFormat="1" applyFont="1" applyBorder="1" applyAlignment="1">
      <alignment horizontal="left" vertical="center" wrapText="1"/>
    </xf>
    <xf numFmtId="0" fontId="7" fillId="0" borderId="25" xfId="4" applyNumberFormat="1" applyFont="1" applyBorder="1" applyAlignment="1">
      <alignment horizontal="center" vertical="center" wrapText="1"/>
    </xf>
    <xf numFmtId="0" fontId="7" fillId="0" borderId="15" xfId="4" applyNumberFormat="1" applyFont="1" applyBorder="1" applyAlignment="1">
      <alignment horizontal="center" vertical="center" wrapText="1"/>
    </xf>
    <xf numFmtId="0" fontId="15" fillId="0" borderId="0" xfId="8" applyNumberFormat="1" applyFont="1" applyAlignment="1">
      <alignment horizontal="center" vertical="center" wrapText="1"/>
    </xf>
    <xf numFmtId="0" fontId="2" fillId="0" borderId="0" xfId="3" applyNumberFormat="1" applyFont="1" applyAlignment="1">
      <alignment horizontal="center" vertical="center" wrapText="1"/>
    </xf>
    <xf numFmtId="0" fontId="7" fillId="2" borderId="22" xfId="4" applyNumberFormat="1" applyFont="1" applyFill="1" applyBorder="1" applyAlignment="1">
      <alignment horizontal="left" wrapText="1"/>
    </xf>
    <xf numFmtId="0" fontId="8" fillId="0" borderId="0" xfId="4" applyNumberFormat="1" applyFont="1" applyAlignment="1">
      <alignment horizontal="center" vertical="top"/>
    </xf>
    <xf numFmtId="0" fontId="5" fillId="0" borderId="0" xfId="7" applyNumberFormat="1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Обычный" xfId="0" builtinId="0"/>
    <cellStyle name="Обычный_Баланс" xfId="1"/>
    <cellStyle name="Обычный_Баланс в тыс" xfId="5"/>
    <cellStyle name="Обычный_Капитал" xfId="3"/>
    <cellStyle name="Обычный_Капитал в тыс" xfId="8"/>
    <cellStyle name="Обычный_Лист6" xfId="4"/>
    <cellStyle name="Обычный_ОДДС в тыс" xfId="7"/>
    <cellStyle name="Обычный_ОПиУ" xfId="2"/>
    <cellStyle name="Обычный_ОПиУ в тыс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102"/>
  <sheetViews>
    <sheetView workbookViewId="0">
      <selection activeCell="H10" sqref="H10"/>
    </sheetView>
  </sheetViews>
  <sheetFormatPr defaultRowHeight="15" x14ac:dyDescent="0.25"/>
  <cols>
    <col min="6" max="6" width="13.7109375" customWidth="1"/>
    <col min="8" max="9" width="16.7109375" customWidth="1"/>
  </cols>
  <sheetData>
    <row r="2" spans="1:9" ht="48" customHeight="1" x14ac:dyDescent="0.25">
      <c r="A2" s="1"/>
      <c r="B2" s="1"/>
      <c r="C2" s="1"/>
      <c r="D2" s="261" t="s">
        <v>240</v>
      </c>
      <c r="E2" s="262"/>
      <c r="F2" s="262"/>
      <c r="G2" s="262"/>
      <c r="H2" s="262"/>
      <c r="I2" s="262"/>
    </row>
    <row r="3" spans="1:9" x14ac:dyDescent="0.25">
      <c r="A3" s="1"/>
      <c r="B3" s="1"/>
      <c r="C3" s="1"/>
      <c r="D3" s="1"/>
      <c r="E3" s="1"/>
      <c r="F3" s="1"/>
      <c r="G3" s="1"/>
      <c r="H3" s="1"/>
      <c r="I3" s="5" t="s">
        <v>65</v>
      </c>
    </row>
    <row r="4" spans="1:9" x14ac:dyDescent="0.25">
      <c r="A4" s="1"/>
      <c r="B4" s="263" t="s">
        <v>66</v>
      </c>
      <c r="C4" s="263"/>
      <c r="D4" s="263"/>
      <c r="E4" s="263"/>
      <c r="F4" s="263"/>
      <c r="G4" s="263"/>
      <c r="H4" s="263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264" t="s">
        <v>245</v>
      </c>
      <c r="C6" s="264"/>
      <c r="D6" s="264"/>
      <c r="E6" s="264"/>
      <c r="F6" s="264"/>
      <c r="G6" s="264"/>
      <c r="H6" s="264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6" t="s">
        <v>68</v>
      </c>
      <c r="B8" s="1"/>
      <c r="C8" s="1"/>
      <c r="D8" s="1"/>
      <c r="E8" s="7" t="s">
        <v>69</v>
      </c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6" t="s">
        <v>70</v>
      </c>
      <c r="B10" s="1"/>
      <c r="C10" s="1"/>
      <c r="D10" s="1"/>
      <c r="E10" s="7" t="s">
        <v>242</v>
      </c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6" t="s">
        <v>71</v>
      </c>
      <c r="B12" s="1"/>
      <c r="C12" s="1"/>
      <c r="D12" s="1"/>
      <c r="E12" s="265" t="s">
        <v>72</v>
      </c>
      <c r="F12" s="265"/>
      <c r="G12" s="265"/>
      <c r="H12" s="265"/>
      <c r="I12" s="26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8" t="s">
        <v>73</v>
      </c>
      <c r="B14" s="1"/>
      <c r="C14" s="1"/>
      <c r="D14" s="1"/>
      <c r="E14" s="268" t="s">
        <v>74</v>
      </c>
      <c r="F14" s="268"/>
      <c r="G14" s="268"/>
      <c r="H14" s="268"/>
      <c r="I14" s="268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6" t="s">
        <v>75</v>
      </c>
      <c r="B16" s="1"/>
      <c r="C16" s="1"/>
      <c r="D16" s="1"/>
      <c r="E16" s="265" t="s">
        <v>241</v>
      </c>
      <c r="F16" s="265"/>
      <c r="G16" s="265"/>
      <c r="H16" s="265"/>
      <c r="I16" s="265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24" t="s">
        <v>76</v>
      </c>
      <c r="B18" s="1"/>
      <c r="C18" s="269" t="s">
        <v>230</v>
      </c>
      <c r="D18" s="269"/>
      <c r="E18" s="269"/>
      <c r="F18" s="269"/>
      <c r="G18" s="269"/>
      <c r="H18" s="269"/>
      <c r="I18" s="269"/>
    </row>
    <row r="19" spans="1:9" x14ac:dyDescent="0.25">
      <c r="A19" s="265" t="s">
        <v>231</v>
      </c>
      <c r="B19" s="265"/>
      <c r="C19" s="265"/>
      <c r="D19" s="265"/>
      <c r="E19" s="265"/>
      <c r="F19" s="265"/>
      <c r="G19" s="265"/>
      <c r="H19" s="265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9" t="s">
        <v>77</v>
      </c>
      <c r="B21" s="1"/>
      <c r="C21" s="1"/>
      <c r="D21" s="1"/>
      <c r="E21" s="270" t="s">
        <v>78</v>
      </c>
      <c r="F21" s="270"/>
      <c r="G21" s="270"/>
      <c r="H21" s="270"/>
      <c r="I21" s="270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271" t="s">
        <v>79</v>
      </c>
      <c r="B23" s="271"/>
      <c r="C23" s="271"/>
      <c r="D23" s="271"/>
      <c r="E23" s="271"/>
      <c r="F23" s="271"/>
      <c r="G23" s="271"/>
      <c r="H23" s="271"/>
      <c r="I23" s="1"/>
    </row>
    <row r="24" spans="1:9" ht="9" customHeight="1" x14ac:dyDescent="0.25"/>
    <row r="25" spans="1:9" x14ac:dyDescent="0.25">
      <c r="H25" s="266" t="s">
        <v>232</v>
      </c>
      <c r="I25" s="266"/>
    </row>
    <row r="26" spans="1:9" ht="24" x14ac:dyDescent="0.25">
      <c r="A26" s="256" t="s">
        <v>0</v>
      </c>
      <c r="B26" s="257"/>
      <c r="C26" s="257"/>
      <c r="D26" s="257"/>
      <c r="E26" s="257"/>
      <c r="F26" s="258"/>
      <c r="G26" s="115" t="s">
        <v>1</v>
      </c>
      <c r="H26" s="115" t="s">
        <v>2</v>
      </c>
      <c r="I26" s="115" t="s">
        <v>3</v>
      </c>
    </row>
    <row r="27" spans="1:9" x14ac:dyDescent="0.25">
      <c r="A27" s="259">
        <v>1</v>
      </c>
      <c r="B27" s="259"/>
      <c r="C27" s="259"/>
      <c r="D27" s="259"/>
      <c r="E27" s="259"/>
      <c r="F27" s="259"/>
      <c r="G27" s="116">
        <v>2</v>
      </c>
      <c r="H27" s="116">
        <v>3</v>
      </c>
      <c r="I27" s="116">
        <v>4</v>
      </c>
    </row>
    <row r="28" spans="1:9" x14ac:dyDescent="0.25">
      <c r="A28" s="251" t="s">
        <v>4</v>
      </c>
      <c r="B28" s="251"/>
      <c r="C28" s="251"/>
      <c r="D28" s="251"/>
      <c r="E28" s="251"/>
      <c r="F28" s="251"/>
      <c r="G28" s="117"/>
      <c r="H28" s="117"/>
      <c r="I28" s="117"/>
    </row>
    <row r="29" spans="1:9" x14ac:dyDescent="0.25">
      <c r="A29" s="248" t="s">
        <v>5</v>
      </c>
      <c r="B29" s="248"/>
      <c r="C29" s="248"/>
      <c r="D29" s="248"/>
      <c r="E29" s="248"/>
      <c r="F29" s="248"/>
      <c r="G29" s="119">
        <v>10</v>
      </c>
      <c r="H29" s="122">
        <v>383844394.38999999</v>
      </c>
      <c r="I29" s="122">
        <v>186409142.65000001</v>
      </c>
    </row>
    <row r="30" spans="1:9" x14ac:dyDescent="0.25">
      <c r="A30" s="246" t="s">
        <v>6</v>
      </c>
      <c r="B30" s="246"/>
      <c r="C30" s="246"/>
      <c r="D30" s="246"/>
      <c r="E30" s="246"/>
      <c r="F30" s="246"/>
      <c r="G30" s="119">
        <v>11</v>
      </c>
      <c r="H30" s="120" t="s">
        <v>7</v>
      </c>
      <c r="I30" s="120" t="s">
        <v>7</v>
      </c>
    </row>
    <row r="31" spans="1:9" x14ac:dyDescent="0.25">
      <c r="A31" s="246" t="s">
        <v>8</v>
      </c>
      <c r="B31" s="246"/>
      <c r="C31" s="246"/>
      <c r="D31" s="246"/>
      <c r="E31" s="246"/>
      <c r="F31" s="246"/>
      <c r="G31" s="119">
        <v>12</v>
      </c>
      <c r="H31" s="120" t="s">
        <v>7</v>
      </c>
      <c r="I31" s="120" t="s">
        <v>7</v>
      </c>
    </row>
    <row r="32" spans="1:9" x14ac:dyDescent="0.25">
      <c r="A32" s="247" t="s">
        <v>9</v>
      </c>
      <c r="B32" s="247"/>
      <c r="C32" s="247"/>
      <c r="D32" s="247"/>
      <c r="E32" s="247"/>
      <c r="F32" s="247"/>
      <c r="G32" s="119">
        <v>13</v>
      </c>
      <c r="H32" s="120" t="s">
        <v>7</v>
      </c>
      <c r="I32" s="120" t="s">
        <v>7</v>
      </c>
    </row>
    <row r="33" spans="1:9" x14ac:dyDescent="0.25">
      <c r="A33" s="246" t="s">
        <v>10</v>
      </c>
      <c r="B33" s="246"/>
      <c r="C33" s="246"/>
      <c r="D33" s="246"/>
      <c r="E33" s="246"/>
      <c r="F33" s="246"/>
      <c r="G33" s="119">
        <v>14</v>
      </c>
      <c r="H33" s="120" t="s">
        <v>7</v>
      </c>
      <c r="I33" s="120" t="s">
        <v>7</v>
      </c>
    </row>
    <row r="34" spans="1:9" ht="15" customHeight="1" x14ac:dyDescent="0.25">
      <c r="A34" s="246" t="s">
        <v>11</v>
      </c>
      <c r="B34" s="246"/>
      <c r="C34" s="246"/>
      <c r="D34" s="246"/>
      <c r="E34" s="246"/>
      <c r="F34" s="246"/>
      <c r="G34" s="119">
        <v>15</v>
      </c>
      <c r="H34" s="121">
        <v>0</v>
      </c>
      <c r="I34" s="121">
        <v>0</v>
      </c>
    </row>
    <row r="35" spans="1:9" x14ac:dyDescent="0.25">
      <c r="A35" s="248" t="s">
        <v>12</v>
      </c>
      <c r="B35" s="248"/>
      <c r="C35" s="248"/>
      <c r="D35" s="248"/>
      <c r="E35" s="248"/>
      <c r="F35" s="248"/>
      <c r="G35" s="119">
        <v>16</v>
      </c>
      <c r="H35" s="122">
        <v>1551120.86</v>
      </c>
      <c r="I35" s="122">
        <v>476207459.10000002</v>
      </c>
    </row>
    <row r="36" spans="1:9" x14ac:dyDescent="0.25">
      <c r="A36" s="248" t="s">
        <v>13</v>
      </c>
      <c r="B36" s="248"/>
      <c r="C36" s="248"/>
      <c r="D36" s="248"/>
      <c r="E36" s="248"/>
      <c r="F36" s="248"/>
      <c r="G36" s="119">
        <v>17</v>
      </c>
      <c r="H36" s="122">
        <v>1680992449.8399999</v>
      </c>
      <c r="I36" s="122">
        <v>1699314909.1600001</v>
      </c>
    </row>
    <row r="37" spans="1:9" ht="15" customHeight="1" x14ac:dyDescent="0.25">
      <c r="A37" s="246" t="s">
        <v>14</v>
      </c>
      <c r="B37" s="246"/>
      <c r="C37" s="246"/>
      <c r="D37" s="246"/>
      <c r="E37" s="246"/>
      <c r="F37" s="246"/>
      <c r="G37" s="119">
        <v>18</v>
      </c>
      <c r="H37" s="123">
        <v>223620716.63</v>
      </c>
      <c r="I37" s="123">
        <v>259328794.63</v>
      </c>
    </row>
    <row r="38" spans="1:9" ht="15" customHeight="1" x14ac:dyDescent="0.25">
      <c r="A38" s="248" t="s">
        <v>15</v>
      </c>
      <c r="B38" s="248"/>
      <c r="C38" s="248"/>
      <c r="D38" s="248"/>
      <c r="E38" s="248"/>
      <c r="F38" s="248"/>
      <c r="G38" s="119">
        <v>19</v>
      </c>
      <c r="H38" s="123">
        <v>1072585066.11</v>
      </c>
      <c r="I38" s="123">
        <v>384100711.48000002</v>
      </c>
    </row>
    <row r="39" spans="1:9" ht="15" customHeight="1" x14ac:dyDescent="0.25">
      <c r="A39" s="250" t="s">
        <v>16</v>
      </c>
      <c r="B39" s="250"/>
      <c r="C39" s="250"/>
      <c r="D39" s="250"/>
      <c r="E39" s="250"/>
      <c r="F39" s="250"/>
      <c r="G39" s="124">
        <v>100</v>
      </c>
      <c r="H39" s="125">
        <v>3362593747.8299999</v>
      </c>
      <c r="I39" s="125">
        <v>3005361017.0200005</v>
      </c>
    </row>
    <row r="40" spans="1:9" ht="15" customHeight="1" x14ac:dyDescent="0.25">
      <c r="A40" s="249" t="s">
        <v>17</v>
      </c>
      <c r="B40" s="249"/>
      <c r="C40" s="249"/>
      <c r="D40" s="249"/>
      <c r="E40" s="249"/>
      <c r="F40" s="249"/>
      <c r="G40" s="126">
        <v>101</v>
      </c>
      <c r="H40" s="127">
        <v>0</v>
      </c>
      <c r="I40" s="127">
        <v>0</v>
      </c>
    </row>
    <row r="41" spans="1:9" x14ac:dyDescent="0.25">
      <c r="A41" s="251" t="s">
        <v>18</v>
      </c>
      <c r="B41" s="251"/>
      <c r="C41" s="251"/>
      <c r="D41" s="251"/>
      <c r="E41" s="251"/>
      <c r="F41" s="251"/>
      <c r="G41" s="128"/>
      <c r="H41" s="128"/>
      <c r="I41" s="128"/>
    </row>
    <row r="42" spans="1:9" x14ac:dyDescent="0.25">
      <c r="A42" s="248" t="s">
        <v>6</v>
      </c>
      <c r="B42" s="248"/>
      <c r="C42" s="248"/>
      <c r="D42" s="248"/>
      <c r="E42" s="248"/>
      <c r="F42" s="248"/>
      <c r="G42" s="129">
        <v>110</v>
      </c>
      <c r="H42" s="130">
        <v>0</v>
      </c>
      <c r="I42" s="130">
        <v>0</v>
      </c>
    </row>
    <row r="43" spans="1:9" x14ac:dyDescent="0.25">
      <c r="A43" s="248" t="s">
        <v>8</v>
      </c>
      <c r="B43" s="248"/>
      <c r="C43" s="248"/>
      <c r="D43" s="248"/>
      <c r="E43" s="248"/>
      <c r="F43" s="248"/>
      <c r="G43" s="129">
        <v>111</v>
      </c>
      <c r="H43" s="130">
        <v>0</v>
      </c>
      <c r="I43" s="130">
        <v>0</v>
      </c>
    </row>
    <row r="44" spans="1:9" ht="23.25" customHeight="1" x14ac:dyDescent="0.25">
      <c r="A44" s="249" t="s">
        <v>9</v>
      </c>
      <c r="B44" s="249"/>
      <c r="C44" s="249"/>
      <c r="D44" s="249"/>
      <c r="E44" s="249"/>
      <c r="F44" s="249"/>
      <c r="G44" s="129">
        <v>112</v>
      </c>
      <c r="H44" s="130">
        <v>0</v>
      </c>
      <c r="I44" s="130">
        <v>0</v>
      </c>
    </row>
    <row r="45" spans="1:9" ht="15.75" customHeight="1" x14ac:dyDescent="0.25">
      <c r="A45" s="248" t="s">
        <v>10</v>
      </c>
      <c r="B45" s="248"/>
      <c r="C45" s="248"/>
      <c r="D45" s="248"/>
      <c r="E45" s="248"/>
      <c r="F45" s="248"/>
      <c r="G45" s="129">
        <v>113</v>
      </c>
      <c r="H45" s="130">
        <v>0</v>
      </c>
      <c r="I45" s="130">
        <v>0</v>
      </c>
    </row>
    <row r="46" spans="1:9" x14ac:dyDescent="0.25">
      <c r="A46" s="248" t="s">
        <v>19</v>
      </c>
      <c r="B46" s="248"/>
      <c r="C46" s="248"/>
      <c r="D46" s="248"/>
      <c r="E46" s="248"/>
      <c r="F46" s="248"/>
      <c r="G46" s="129">
        <v>114</v>
      </c>
      <c r="H46" s="130">
        <v>0</v>
      </c>
      <c r="I46" s="130">
        <v>0</v>
      </c>
    </row>
    <row r="47" spans="1:9" x14ac:dyDescent="0.25">
      <c r="A47" s="248" t="s">
        <v>20</v>
      </c>
      <c r="B47" s="248"/>
      <c r="C47" s="248"/>
      <c r="D47" s="248"/>
      <c r="E47" s="248"/>
      <c r="F47" s="248"/>
      <c r="G47" s="129">
        <v>115</v>
      </c>
      <c r="H47" s="118">
        <v>3343232619.6399999</v>
      </c>
      <c r="I47" s="118">
        <v>3344198965.2399998</v>
      </c>
    </row>
    <row r="48" spans="1:9" x14ac:dyDescent="0.25">
      <c r="A48" s="248" t="s">
        <v>21</v>
      </c>
      <c r="B48" s="248"/>
      <c r="C48" s="248"/>
      <c r="D48" s="248"/>
      <c r="E48" s="248"/>
      <c r="F48" s="248"/>
      <c r="G48" s="129">
        <v>116</v>
      </c>
      <c r="H48" s="131" t="s">
        <v>7</v>
      </c>
      <c r="I48" s="131" t="s">
        <v>7</v>
      </c>
    </row>
    <row r="49" spans="1:9" x14ac:dyDescent="0.25">
      <c r="A49" s="248" t="s">
        <v>22</v>
      </c>
      <c r="B49" s="248"/>
      <c r="C49" s="248"/>
      <c r="D49" s="248"/>
      <c r="E49" s="248"/>
      <c r="F49" s="248"/>
      <c r="G49" s="129">
        <v>117</v>
      </c>
      <c r="H49" s="131" t="s">
        <v>7</v>
      </c>
      <c r="I49" s="131" t="s">
        <v>7</v>
      </c>
    </row>
    <row r="50" spans="1:9" x14ac:dyDescent="0.25">
      <c r="A50" s="248" t="s">
        <v>23</v>
      </c>
      <c r="B50" s="248"/>
      <c r="C50" s="248"/>
      <c r="D50" s="248"/>
      <c r="E50" s="248"/>
      <c r="F50" s="248"/>
      <c r="G50" s="129">
        <v>118</v>
      </c>
      <c r="H50" s="118">
        <v>13767350703.029999</v>
      </c>
      <c r="I50" s="118">
        <v>13747354690.65</v>
      </c>
    </row>
    <row r="51" spans="1:9" x14ac:dyDescent="0.25">
      <c r="A51" s="248" t="s">
        <v>24</v>
      </c>
      <c r="B51" s="248"/>
      <c r="C51" s="248"/>
      <c r="D51" s="248"/>
      <c r="E51" s="248"/>
      <c r="F51" s="248"/>
      <c r="G51" s="129">
        <v>119</v>
      </c>
      <c r="H51" s="131" t="s">
        <v>7</v>
      </c>
      <c r="I51" s="131" t="s">
        <v>7</v>
      </c>
    </row>
    <row r="52" spans="1:9" x14ac:dyDescent="0.25">
      <c r="A52" s="248" t="s">
        <v>25</v>
      </c>
      <c r="B52" s="248"/>
      <c r="C52" s="248"/>
      <c r="D52" s="248"/>
      <c r="E52" s="248"/>
      <c r="F52" s="248"/>
      <c r="G52" s="129">
        <v>120</v>
      </c>
      <c r="H52" s="131" t="s">
        <v>7</v>
      </c>
      <c r="I52" s="131" t="s">
        <v>7</v>
      </c>
    </row>
    <row r="53" spans="1:9" x14ac:dyDescent="0.25">
      <c r="A53" s="248" t="s">
        <v>26</v>
      </c>
      <c r="B53" s="248"/>
      <c r="C53" s="248"/>
      <c r="D53" s="248"/>
      <c r="E53" s="248"/>
      <c r="F53" s="248"/>
      <c r="G53" s="129">
        <v>121</v>
      </c>
      <c r="H53" s="118">
        <v>1261187323.52</v>
      </c>
      <c r="I53" s="118">
        <v>1269563059.7900002</v>
      </c>
    </row>
    <row r="54" spans="1:9" x14ac:dyDescent="0.25">
      <c r="A54" s="248" t="s">
        <v>27</v>
      </c>
      <c r="B54" s="248"/>
      <c r="C54" s="248"/>
      <c r="D54" s="248"/>
      <c r="E54" s="248"/>
      <c r="F54" s="248"/>
      <c r="G54" s="129">
        <v>122</v>
      </c>
      <c r="H54" s="130">
        <v>0</v>
      </c>
      <c r="I54" s="130">
        <v>0</v>
      </c>
    </row>
    <row r="55" spans="1:9" x14ac:dyDescent="0.25">
      <c r="A55" s="248" t="s">
        <v>28</v>
      </c>
      <c r="B55" s="248"/>
      <c r="C55" s="248"/>
      <c r="D55" s="248"/>
      <c r="E55" s="248"/>
      <c r="F55" s="248"/>
      <c r="G55" s="129">
        <v>123</v>
      </c>
      <c r="H55" s="118">
        <v>1194738666.9000001</v>
      </c>
      <c r="I55" s="118">
        <v>1121333918.3299999</v>
      </c>
    </row>
    <row r="56" spans="1:9" x14ac:dyDescent="0.25">
      <c r="A56" s="250" t="s">
        <v>29</v>
      </c>
      <c r="B56" s="250"/>
      <c r="C56" s="250"/>
      <c r="D56" s="250"/>
      <c r="E56" s="250"/>
      <c r="F56" s="250"/>
      <c r="G56" s="132">
        <v>200</v>
      </c>
      <c r="H56" s="133">
        <v>19566509313.090004</v>
      </c>
      <c r="I56" s="133">
        <v>19482450634.009998</v>
      </c>
    </row>
    <row r="57" spans="1:9" x14ac:dyDescent="0.25">
      <c r="A57" s="260" t="s">
        <v>30</v>
      </c>
      <c r="B57" s="260"/>
      <c r="C57" s="260"/>
      <c r="D57" s="260"/>
      <c r="E57" s="260"/>
      <c r="F57" s="260"/>
      <c r="G57" s="134"/>
      <c r="H57" s="125">
        <v>22929103060.919998</v>
      </c>
      <c r="I57" s="125">
        <v>22487811651.029999</v>
      </c>
    </row>
    <row r="59" spans="1:9" ht="24" x14ac:dyDescent="0.25">
      <c r="A59" s="267" t="s">
        <v>31</v>
      </c>
      <c r="B59" s="267"/>
      <c r="C59" s="267"/>
      <c r="D59" s="267"/>
      <c r="E59" s="267"/>
      <c r="F59" s="267"/>
      <c r="G59" s="115" t="s">
        <v>1</v>
      </c>
      <c r="H59" s="115" t="s">
        <v>2</v>
      </c>
      <c r="I59" s="115" t="s">
        <v>3</v>
      </c>
    </row>
    <row r="60" spans="1:9" x14ac:dyDescent="0.25">
      <c r="A60" s="259">
        <v>1</v>
      </c>
      <c r="B60" s="259"/>
      <c r="C60" s="259"/>
      <c r="D60" s="259"/>
      <c r="E60" s="259"/>
      <c r="F60" s="259"/>
      <c r="G60" s="116">
        <v>2</v>
      </c>
      <c r="H60" s="116">
        <v>3</v>
      </c>
      <c r="I60" s="116">
        <v>4</v>
      </c>
    </row>
    <row r="61" spans="1:9" x14ac:dyDescent="0.25">
      <c r="A61" s="255" t="s">
        <v>32</v>
      </c>
      <c r="B61" s="255"/>
      <c r="C61" s="255"/>
      <c r="D61" s="255"/>
      <c r="E61" s="255"/>
      <c r="F61" s="255"/>
      <c r="G61" s="135"/>
      <c r="H61" s="136"/>
      <c r="I61" s="136"/>
    </row>
    <row r="62" spans="1:9" x14ac:dyDescent="0.25">
      <c r="A62" s="248" t="s">
        <v>33</v>
      </c>
      <c r="B62" s="248"/>
      <c r="C62" s="248"/>
      <c r="D62" s="248"/>
      <c r="E62" s="248"/>
      <c r="F62" s="248"/>
      <c r="G62" s="126">
        <v>210</v>
      </c>
      <c r="H62" s="144">
        <v>0</v>
      </c>
      <c r="I62" s="144">
        <v>0</v>
      </c>
    </row>
    <row r="63" spans="1:9" x14ac:dyDescent="0.25">
      <c r="A63" s="248" t="s">
        <v>8</v>
      </c>
      <c r="B63" s="248"/>
      <c r="C63" s="248"/>
      <c r="D63" s="248"/>
      <c r="E63" s="248"/>
      <c r="F63" s="248"/>
      <c r="G63" s="126">
        <v>211</v>
      </c>
      <c r="H63" s="130">
        <v>0</v>
      </c>
      <c r="I63" s="130">
        <v>0</v>
      </c>
    </row>
    <row r="64" spans="1:9" x14ac:dyDescent="0.25">
      <c r="A64" s="249" t="s">
        <v>34</v>
      </c>
      <c r="B64" s="249"/>
      <c r="C64" s="249"/>
      <c r="D64" s="249"/>
      <c r="E64" s="249"/>
      <c r="F64" s="249"/>
      <c r="G64" s="137">
        <v>212</v>
      </c>
      <c r="H64" s="138" t="s">
        <v>7</v>
      </c>
      <c r="I64" s="138" t="s">
        <v>7</v>
      </c>
    </row>
    <row r="65" spans="1:9" x14ac:dyDescent="0.25">
      <c r="A65" s="249" t="s">
        <v>35</v>
      </c>
      <c r="B65" s="249"/>
      <c r="C65" s="249"/>
      <c r="D65" s="249"/>
      <c r="E65" s="249"/>
      <c r="F65" s="249"/>
      <c r="G65" s="137">
        <v>213</v>
      </c>
      <c r="H65" s="122">
        <v>562081675.82000005</v>
      </c>
      <c r="I65" s="122">
        <v>462550295.85000002</v>
      </c>
    </row>
    <row r="66" spans="1:9" x14ac:dyDescent="0.25">
      <c r="A66" s="249" t="s">
        <v>36</v>
      </c>
      <c r="B66" s="249"/>
      <c r="C66" s="249"/>
      <c r="D66" s="249"/>
      <c r="E66" s="249"/>
      <c r="F66" s="249"/>
      <c r="G66" s="137">
        <v>214</v>
      </c>
      <c r="H66" s="122">
        <v>12087055.130000001</v>
      </c>
      <c r="I66" s="122">
        <v>17006251.239999998</v>
      </c>
    </row>
    <row r="67" spans="1:9" x14ac:dyDescent="0.25">
      <c r="A67" s="249" t="s">
        <v>37</v>
      </c>
      <c r="B67" s="249"/>
      <c r="C67" s="249"/>
      <c r="D67" s="249"/>
      <c r="E67" s="249"/>
      <c r="F67" s="249"/>
      <c r="G67" s="137">
        <v>215</v>
      </c>
      <c r="H67" s="122">
        <v>352592431.10000002</v>
      </c>
      <c r="I67" s="122">
        <v>363869678.42000002</v>
      </c>
    </row>
    <row r="68" spans="1:9" x14ac:dyDescent="0.25">
      <c r="A68" s="249" t="s">
        <v>38</v>
      </c>
      <c r="B68" s="249"/>
      <c r="C68" s="249"/>
      <c r="D68" s="249"/>
      <c r="E68" s="249"/>
      <c r="F68" s="249"/>
      <c r="G68" s="137">
        <v>216</v>
      </c>
      <c r="H68" s="122">
        <v>35789509.170000002</v>
      </c>
      <c r="I68" s="139">
        <v>3128.37</v>
      </c>
    </row>
    <row r="69" spans="1:9" x14ac:dyDescent="0.25">
      <c r="A69" s="249" t="s">
        <v>39</v>
      </c>
      <c r="B69" s="249"/>
      <c r="C69" s="249"/>
      <c r="D69" s="249"/>
      <c r="E69" s="249"/>
      <c r="F69" s="249"/>
      <c r="G69" s="137">
        <v>217</v>
      </c>
      <c r="H69" s="122">
        <v>26275134.039999999</v>
      </c>
      <c r="I69" s="122">
        <v>5273224.2</v>
      </c>
    </row>
    <row r="70" spans="1:9" x14ac:dyDescent="0.25">
      <c r="A70" s="250" t="s">
        <v>40</v>
      </c>
      <c r="B70" s="250"/>
      <c r="C70" s="250"/>
      <c r="D70" s="250"/>
      <c r="E70" s="250"/>
      <c r="F70" s="250"/>
      <c r="G70" s="140">
        <v>300</v>
      </c>
      <c r="H70" s="125">
        <v>988825805.25999999</v>
      </c>
      <c r="I70" s="125">
        <v>848702578.08000004</v>
      </c>
    </row>
    <row r="71" spans="1:9" x14ac:dyDescent="0.25">
      <c r="A71" s="249" t="s">
        <v>41</v>
      </c>
      <c r="B71" s="249"/>
      <c r="C71" s="249"/>
      <c r="D71" s="249"/>
      <c r="E71" s="249"/>
      <c r="F71" s="249"/>
      <c r="G71" s="126">
        <v>301</v>
      </c>
      <c r="H71" s="138" t="s">
        <v>7</v>
      </c>
      <c r="I71" s="138" t="s">
        <v>7</v>
      </c>
    </row>
    <row r="72" spans="1:9" x14ac:dyDescent="0.25">
      <c r="A72" s="255" t="s">
        <v>42</v>
      </c>
      <c r="B72" s="255"/>
      <c r="C72" s="255"/>
      <c r="D72" s="255"/>
      <c r="E72" s="255"/>
      <c r="F72" s="255"/>
      <c r="G72" s="141"/>
      <c r="H72" s="141"/>
      <c r="I72" s="141"/>
    </row>
    <row r="73" spans="1:9" x14ac:dyDescent="0.25">
      <c r="A73" s="248" t="s">
        <v>33</v>
      </c>
      <c r="B73" s="248"/>
      <c r="C73" s="248"/>
      <c r="D73" s="248"/>
      <c r="E73" s="248"/>
      <c r="F73" s="248"/>
      <c r="G73" s="129">
        <v>310</v>
      </c>
      <c r="H73" s="118">
        <v>9718637500</v>
      </c>
      <c r="I73" s="118">
        <v>17728500000</v>
      </c>
    </row>
    <row r="74" spans="1:9" x14ac:dyDescent="0.25">
      <c r="A74" s="248" t="s">
        <v>8</v>
      </c>
      <c r="B74" s="248"/>
      <c r="C74" s="248"/>
      <c r="D74" s="248"/>
      <c r="E74" s="248"/>
      <c r="F74" s="248"/>
      <c r="G74" s="129">
        <v>311</v>
      </c>
      <c r="H74" s="131" t="s">
        <v>7</v>
      </c>
      <c r="I74" s="131" t="s">
        <v>7</v>
      </c>
    </row>
    <row r="75" spans="1:9" x14ac:dyDescent="0.25">
      <c r="A75" s="248" t="s">
        <v>43</v>
      </c>
      <c r="B75" s="248"/>
      <c r="C75" s="248"/>
      <c r="D75" s="248"/>
      <c r="E75" s="248"/>
      <c r="F75" s="248"/>
      <c r="G75" s="129">
        <v>312</v>
      </c>
      <c r="H75" s="118">
        <v>8654165664.6000004</v>
      </c>
      <c r="I75" s="131" t="s">
        <v>7</v>
      </c>
    </row>
    <row r="76" spans="1:9" x14ac:dyDescent="0.25">
      <c r="A76" s="248" t="s">
        <v>44</v>
      </c>
      <c r="B76" s="248"/>
      <c r="C76" s="248"/>
      <c r="D76" s="248"/>
      <c r="E76" s="248"/>
      <c r="F76" s="248"/>
      <c r="G76" s="129">
        <v>313</v>
      </c>
      <c r="H76" s="118">
        <v>39816152.189999998</v>
      </c>
      <c r="I76" s="131" t="s">
        <v>7</v>
      </c>
    </row>
    <row r="77" spans="1:9" x14ac:dyDescent="0.25">
      <c r="A77" s="248" t="s">
        <v>45</v>
      </c>
      <c r="B77" s="248"/>
      <c r="C77" s="248"/>
      <c r="D77" s="248"/>
      <c r="E77" s="248"/>
      <c r="F77" s="248"/>
      <c r="G77" s="129">
        <v>314</v>
      </c>
      <c r="H77" s="131" t="s">
        <v>7</v>
      </c>
      <c r="I77" s="131" t="s">
        <v>7</v>
      </c>
    </row>
    <row r="78" spans="1:9" x14ac:dyDescent="0.25">
      <c r="A78" s="248" t="s">
        <v>46</v>
      </c>
      <c r="B78" s="248"/>
      <c r="C78" s="248"/>
      <c r="D78" s="248"/>
      <c r="E78" s="248"/>
      <c r="F78" s="248"/>
      <c r="G78" s="129">
        <v>315</v>
      </c>
      <c r="H78" s="118">
        <v>366707000</v>
      </c>
      <c r="I78" s="118">
        <v>366707000</v>
      </c>
    </row>
    <row r="79" spans="1:9" x14ac:dyDescent="0.25">
      <c r="A79" s="248" t="s">
        <v>47</v>
      </c>
      <c r="B79" s="248"/>
      <c r="C79" s="248"/>
      <c r="D79" s="248"/>
      <c r="E79" s="248"/>
      <c r="F79" s="248"/>
      <c r="G79" s="129">
        <v>316</v>
      </c>
      <c r="H79" s="130">
        <v>0</v>
      </c>
      <c r="I79" s="130">
        <v>0</v>
      </c>
    </row>
    <row r="80" spans="1:9" x14ac:dyDescent="0.25">
      <c r="A80" s="250" t="s">
        <v>48</v>
      </c>
      <c r="B80" s="250"/>
      <c r="C80" s="250"/>
      <c r="D80" s="250"/>
      <c r="E80" s="250"/>
      <c r="F80" s="250"/>
      <c r="G80" s="140">
        <v>400</v>
      </c>
      <c r="H80" s="234">
        <v>18779326316.790001</v>
      </c>
      <c r="I80" s="234">
        <v>18095207000</v>
      </c>
    </row>
    <row r="81" spans="1:9" x14ac:dyDescent="0.25">
      <c r="A81" s="255" t="s">
        <v>49</v>
      </c>
      <c r="B81" s="255"/>
      <c r="C81" s="255"/>
      <c r="D81" s="255"/>
      <c r="E81" s="255"/>
      <c r="F81" s="255"/>
      <c r="G81" s="141"/>
      <c r="H81" s="141"/>
      <c r="I81" s="117"/>
    </row>
    <row r="82" spans="1:9" x14ac:dyDescent="0.25">
      <c r="A82" s="248" t="s">
        <v>50</v>
      </c>
      <c r="B82" s="248"/>
      <c r="C82" s="248"/>
      <c r="D82" s="248"/>
      <c r="E82" s="248"/>
      <c r="F82" s="248"/>
      <c r="G82" s="129">
        <v>410</v>
      </c>
      <c r="H82" s="118">
        <v>99100000</v>
      </c>
      <c r="I82" s="118">
        <v>99100000</v>
      </c>
    </row>
    <row r="83" spans="1:9" x14ac:dyDescent="0.25">
      <c r="A83" s="248" t="s">
        <v>51</v>
      </c>
      <c r="B83" s="248"/>
      <c r="C83" s="248"/>
      <c r="D83" s="248"/>
      <c r="E83" s="248"/>
      <c r="F83" s="248"/>
      <c r="G83" s="129">
        <v>411</v>
      </c>
      <c r="H83" s="130">
        <v>0</v>
      </c>
      <c r="I83" s="130">
        <v>0</v>
      </c>
    </row>
    <row r="84" spans="1:9" x14ac:dyDescent="0.25">
      <c r="A84" s="248" t="s">
        <v>52</v>
      </c>
      <c r="B84" s="248"/>
      <c r="C84" s="248"/>
      <c r="D84" s="248"/>
      <c r="E84" s="248"/>
      <c r="F84" s="248"/>
      <c r="G84" s="126">
        <v>412</v>
      </c>
      <c r="H84" s="130">
        <v>0</v>
      </c>
      <c r="I84" s="130">
        <v>0</v>
      </c>
    </row>
    <row r="85" spans="1:9" x14ac:dyDescent="0.25">
      <c r="A85" s="248" t="s">
        <v>53</v>
      </c>
      <c r="B85" s="248"/>
      <c r="C85" s="248"/>
      <c r="D85" s="248"/>
      <c r="E85" s="248"/>
      <c r="F85" s="248"/>
      <c r="G85" s="126">
        <v>413</v>
      </c>
      <c r="H85" s="118">
        <v>5882586497.5899992</v>
      </c>
      <c r="I85" s="118">
        <v>5882613162.8699999</v>
      </c>
    </row>
    <row r="86" spans="1:9" x14ac:dyDescent="0.25">
      <c r="A86" s="248" t="s">
        <v>54</v>
      </c>
      <c r="B86" s="248"/>
      <c r="C86" s="248"/>
      <c r="D86" s="248"/>
      <c r="E86" s="248"/>
      <c r="F86" s="248"/>
      <c r="G86" s="126">
        <v>414</v>
      </c>
      <c r="H86" s="142">
        <v>-2820735558.7199998</v>
      </c>
      <c r="I86" s="143">
        <v>-2437811089.9200001</v>
      </c>
    </row>
    <row r="87" spans="1:9" ht="25.5" customHeight="1" x14ac:dyDescent="0.25">
      <c r="A87" s="250" t="s">
        <v>55</v>
      </c>
      <c r="B87" s="250"/>
      <c r="C87" s="250"/>
      <c r="D87" s="250"/>
      <c r="E87" s="250"/>
      <c r="F87" s="250"/>
      <c r="G87" s="126">
        <v>420</v>
      </c>
      <c r="H87" s="118">
        <v>3160950938.8700004</v>
      </c>
      <c r="I87" s="118">
        <v>3543902072.9500003</v>
      </c>
    </row>
    <row r="88" spans="1:9" x14ac:dyDescent="0.25">
      <c r="A88" s="248" t="s">
        <v>56</v>
      </c>
      <c r="B88" s="248"/>
      <c r="C88" s="248"/>
      <c r="D88" s="248"/>
      <c r="E88" s="248"/>
      <c r="F88" s="248"/>
      <c r="G88" s="126">
        <v>421</v>
      </c>
      <c r="H88" s="131" t="s">
        <v>7</v>
      </c>
      <c r="I88" s="131" t="s">
        <v>7</v>
      </c>
    </row>
    <row r="89" spans="1:9" x14ac:dyDescent="0.25">
      <c r="A89" s="255" t="s">
        <v>57</v>
      </c>
      <c r="B89" s="255"/>
      <c r="C89" s="255"/>
      <c r="D89" s="255"/>
      <c r="E89" s="255"/>
      <c r="F89" s="255"/>
      <c r="G89" s="140">
        <v>500</v>
      </c>
      <c r="H89" s="133">
        <v>3160950938.8700004</v>
      </c>
      <c r="I89" s="133">
        <v>3543902072.9500003</v>
      </c>
    </row>
    <row r="90" spans="1:9" ht="15.75" thickBot="1" x14ac:dyDescent="0.3">
      <c r="A90" s="254" t="s">
        <v>58</v>
      </c>
      <c r="B90" s="254"/>
      <c r="C90" s="254"/>
      <c r="D90" s="254"/>
      <c r="E90" s="254"/>
      <c r="F90" s="254"/>
      <c r="G90" s="134"/>
      <c r="H90" s="125">
        <v>22929103060.919998</v>
      </c>
      <c r="I90" s="125">
        <v>22487811651.029999</v>
      </c>
    </row>
    <row r="91" spans="1:9" s="170" customFormat="1" ht="15.75" customHeight="1" thickBot="1" x14ac:dyDescent="0.3">
      <c r="A91" s="237" t="s">
        <v>236</v>
      </c>
      <c r="B91" s="238"/>
      <c r="C91" s="238"/>
      <c r="D91" s="238"/>
      <c r="E91" s="238"/>
      <c r="F91" s="239"/>
      <c r="G91" s="228"/>
      <c r="H91" s="229">
        <f>H57-H53-H70-H80</f>
        <v>1899763615.3499985</v>
      </c>
      <c r="I91" s="229">
        <f>I57-I53-I70-I80</f>
        <v>2274339013.159996</v>
      </c>
    </row>
    <row r="92" spans="1:9" s="170" customFormat="1" ht="15.75" customHeight="1" thickBot="1" x14ac:dyDescent="0.3">
      <c r="A92" s="240" t="s">
        <v>237</v>
      </c>
      <c r="B92" s="241"/>
      <c r="C92" s="241"/>
      <c r="D92" s="241"/>
      <c r="E92" s="241"/>
      <c r="F92" s="242"/>
      <c r="G92" s="230"/>
      <c r="H92" s="231">
        <v>99100</v>
      </c>
      <c r="I92" s="231">
        <v>99100</v>
      </c>
    </row>
    <row r="93" spans="1:9" s="170" customFormat="1" ht="15.75" customHeight="1" thickBot="1" x14ac:dyDescent="0.3">
      <c r="A93" s="243" t="s">
        <v>238</v>
      </c>
      <c r="B93" s="244"/>
      <c r="C93" s="244"/>
      <c r="D93" s="244"/>
      <c r="E93" s="244"/>
      <c r="F93" s="245"/>
      <c r="G93" s="232"/>
      <c r="H93" s="233">
        <f>(H91/H92)-0</f>
        <v>19170.167662462143</v>
      </c>
      <c r="I93" s="233">
        <f>(I91/I92)-0</f>
        <v>22949.939587890978</v>
      </c>
    </row>
    <row r="94" spans="1:9" s="170" customFormat="1" x14ac:dyDescent="0.25">
      <c r="A94" s="225"/>
      <c r="B94" s="225"/>
      <c r="C94" s="225"/>
      <c r="D94" s="225"/>
      <c r="E94" s="225"/>
      <c r="F94" s="225"/>
      <c r="G94" s="226"/>
      <c r="H94" s="227"/>
      <c r="I94" s="227"/>
    </row>
    <row r="95" spans="1:9" x14ac:dyDescent="0.25">
      <c r="I95" s="235"/>
    </row>
    <row r="97" spans="1:9" ht="15" customHeight="1" x14ac:dyDescent="0.25">
      <c r="A97" s="2" t="s">
        <v>59</v>
      </c>
      <c r="B97" s="1"/>
      <c r="C97" s="252" t="s">
        <v>60</v>
      </c>
      <c r="D97" s="252"/>
      <c r="E97" s="252"/>
      <c r="F97" s="252"/>
      <c r="G97" s="1"/>
      <c r="H97" s="3"/>
      <c r="I97" s="3"/>
    </row>
    <row r="98" spans="1:9" x14ac:dyDescent="0.25">
      <c r="A98" s="1"/>
      <c r="B98" s="1"/>
      <c r="C98" s="253" t="s">
        <v>61</v>
      </c>
      <c r="D98" s="253"/>
      <c r="E98" s="253"/>
      <c r="F98" s="1"/>
      <c r="G98" s="1"/>
      <c r="H98" s="253" t="s">
        <v>62</v>
      </c>
      <c r="I98" s="253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 customHeight="1" x14ac:dyDescent="0.25">
      <c r="A101" s="4" t="s">
        <v>63</v>
      </c>
      <c r="B101" s="1"/>
      <c r="C101" s="252" t="s">
        <v>64</v>
      </c>
      <c r="D101" s="252"/>
      <c r="E101" s="252"/>
      <c r="F101" s="252"/>
      <c r="G101" s="1"/>
      <c r="H101" s="3"/>
      <c r="I101" s="3"/>
    </row>
    <row r="102" spans="1:9" x14ac:dyDescent="0.25">
      <c r="A102" s="1"/>
      <c r="B102" s="1"/>
      <c r="C102" s="253" t="s">
        <v>61</v>
      </c>
      <c r="D102" s="253"/>
      <c r="E102" s="253"/>
      <c r="F102" s="1"/>
      <c r="G102" s="1"/>
      <c r="H102" s="253" t="s">
        <v>62</v>
      </c>
      <c r="I102" s="253"/>
    </row>
  </sheetData>
  <mergeCells count="84">
    <mergeCell ref="H98:I98"/>
    <mergeCell ref="C101:F101"/>
    <mergeCell ref="C102:E102"/>
    <mergeCell ref="H102:I102"/>
    <mergeCell ref="E14:I14"/>
    <mergeCell ref="E16:I16"/>
    <mergeCell ref="C18:I18"/>
    <mergeCell ref="A19:H19"/>
    <mergeCell ref="E21:I21"/>
    <mergeCell ref="A23:H23"/>
    <mergeCell ref="A84:F84"/>
    <mergeCell ref="A85:F85"/>
    <mergeCell ref="A86:F86"/>
    <mergeCell ref="A87:F87"/>
    <mergeCell ref="A88:F88"/>
    <mergeCell ref="A89:F89"/>
    <mergeCell ref="A75:F75"/>
    <mergeCell ref="A76:F76"/>
    <mergeCell ref="A77:F77"/>
    <mergeCell ref="A78:F78"/>
    <mergeCell ref="D2:I2"/>
    <mergeCell ref="B4:H4"/>
    <mergeCell ref="B6:H6"/>
    <mergeCell ref="E12:I12"/>
    <mergeCell ref="H25:I25"/>
    <mergeCell ref="A59:F59"/>
    <mergeCell ref="A60:F60"/>
    <mergeCell ref="A61:F61"/>
    <mergeCell ref="A62:F62"/>
    <mergeCell ref="A63:F63"/>
    <mergeCell ref="A55:F55"/>
    <mergeCell ref="A56:F56"/>
    <mergeCell ref="A70:F70"/>
    <mergeCell ref="A71:F71"/>
    <mergeCell ref="A72:F72"/>
    <mergeCell ref="A73:F73"/>
    <mergeCell ref="A74:F74"/>
    <mergeCell ref="A42:F42"/>
    <mergeCell ref="A43:F43"/>
    <mergeCell ref="A54:F54"/>
    <mergeCell ref="A57:F57"/>
    <mergeCell ref="A48:F48"/>
    <mergeCell ref="A49:F49"/>
    <mergeCell ref="A50:F50"/>
    <mergeCell ref="A51:F51"/>
    <mergeCell ref="A52:F52"/>
    <mergeCell ref="A53:F53"/>
    <mergeCell ref="A26:F26"/>
    <mergeCell ref="A27:F27"/>
    <mergeCell ref="A28:F28"/>
    <mergeCell ref="A29:F29"/>
    <mergeCell ref="A30:F30"/>
    <mergeCell ref="C97:F97"/>
    <mergeCell ref="C98:E98"/>
    <mergeCell ref="A90:F90"/>
    <mergeCell ref="A46:F46"/>
    <mergeCell ref="A47:F47"/>
    <mergeCell ref="A80:F80"/>
    <mergeCell ref="A81:F81"/>
    <mergeCell ref="A82:F82"/>
    <mergeCell ref="A83:F83"/>
    <mergeCell ref="A64:F64"/>
    <mergeCell ref="A65:F65"/>
    <mergeCell ref="A66:F66"/>
    <mergeCell ref="A67:F67"/>
    <mergeCell ref="A79:F79"/>
    <mergeCell ref="A68:F68"/>
    <mergeCell ref="A69:F69"/>
    <mergeCell ref="A91:F91"/>
    <mergeCell ref="A92:F92"/>
    <mergeCell ref="A93:F93"/>
    <mergeCell ref="A31:F31"/>
    <mergeCell ref="A32:F32"/>
    <mergeCell ref="A45:F45"/>
    <mergeCell ref="A44:F44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76"/>
  <sheetViews>
    <sheetView workbookViewId="0">
      <selection activeCell="F7" sqref="F7"/>
    </sheetView>
  </sheetViews>
  <sheetFormatPr defaultRowHeight="15" x14ac:dyDescent="0.25"/>
  <cols>
    <col min="3" max="3" width="42.28515625" customWidth="1"/>
    <col min="5" max="5" width="15" customWidth="1"/>
    <col min="6" max="6" width="15.42578125" customWidth="1"/>
  </cols>
  <sheetData>
    <row r="1" spans="1:6" ht="46.5" customHeight="1" x14ac:dyDescent="0.25">
      <c r="D1" s="289" t="s">
        <v>240</v>
      </c>
      <c r="E1" s="290"/>
      <c r="F1" s="290"/>
    </row>
    <row r="3" spans="1:6" x14ac:dyDescent="0.25">
      <c r="A3" s="10" t="s">
        <v>68</v>
      </c>
      <c r="B3" s="11"/>
      <c r="C3" s="13" t="s">
        <v>125</v>
      </c>
      <c r="D3" s="11"/>
      <c r="F3" s="11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291" t="s">
        <v>70</v>
      </c>
      <c r="B5" s="291"/>
      <c r="C5" s="13" t="s">
        <v>242</v>
      </c>
      <c r="D5" s="11"/>
      <c r="E5" s="11"/>
      <c r="F5" s="11"/>
    </row>
    <row r="6" spans="1:6" x14ac:dyDescent="0.25">
      <c r="A6" s="11"/>
      <c r="B6" s="11"/>
      <c r="C6" s="11"/>
      <c r="D6" s="11"/>
      <c r="E6" s="11"/>
      <c r="F6" s="11"/>
    </row>
    <row r="7" spans="1:6" x14ac:dyDescent="0.25">
      <c r="A7" s="291" t="s">
        <v>71</v>
      </c>
      <c r="B7" s="291"/>
      <c r="C7" s="13" t="s">
        <v>246</v>
      </c>
      <c r="D7" s="13"/>
      <c r="E7" s="13"/>
      <c r="F7" s="13"/>
    </row>
    <row r="8" spans="1:6" x14ac:dyDescent="0.25">
      <c r="A8" s="11"/>
      <c r="B8" s="11"/>
      <c r="C8" s="11"/>
      <c r="D8" s="11"/>
      <c r="E8" s="11"/>
      <c r="F8" s="11"/>
    </row>
    <row r="9" spans="1:6" ht="27" customHeight="1" x14ac:dyDescent="0.25">
      <c r="A9" s="292" t="s">
        <v>73</v>
      </c>
      <c r="B9" s="292"/>
      <c r="C9" s="15" t="s">
        <v>74</v>
      </c>
      <c r="D9" s="15"/>
      <c r="E9" s="15"/>
      <c r="F9" s="15"/>
    </row>
    <row r="10" spans="1:6" x14ac:dyDescent="0.25">
      <c r="A10" s="11"/>
      <c r="B10" s="11"/>
      <c r="C10" s="11"/>
      <c r="D10" s="11"/>
      <c r="E10" s="11"/>
      <c r="F10" s="11"/>
    </row>
    <row r="11" spans="1:6" x14ac:dyDescent="0.25">
      <c r="A11" s="291" t="s">
        <v>75</v>
      </c>
      <c r="B11" s="291"/>
      <c r="C11" s="13" t="s">
        <v>241</v>
      </c>
      <c r="D11" s="13"/>
      <c r="E11" s="13"/>
      <c r="F11" s="13"/>
    </row>
    <row r="12" spans="1:6" x14ac:dyDescent="0.25">
      <c r="A12" s="11"/>
      <c r="B12" s="11"/>
      <c r="C12" s="11"/>
      <c r="D12" s="11"/>
      <c r="E12" s="11"/>
      <c r="F12" s="11"/>
    </row>
    <row r="13" spans="1:6" x14ac:dyDescent="0.25">
      <c r="A13" s="13" t="s">
        <v>235</v>
      </c>
      <c r="B13" s="13"/>
      <c r="C13" s="13"/>
      <c r="D13" s="13"/>
      <c r="E13" s="13"/>
      <c r="F13" s="13"/>
    </row>
    <row r="14" spans="1:6" x14ac:dyDescent="0.25">
      <c r="A14" s="288" t="s">
        <v>126</v>
      </c>
      <c r="B14" s="288"/>
      <c r="C14" s="288"/>
      <c r="D14" s="288"/>
      <c r="E14" s="288"/>
      <c r="F14" s="288"/>
    </row>
    <row r="15" spans="1:6" x14ac:dyDescent="0.25">
      <c r="A15" s="13"/>
      <c r="B15" s="13"/>
      <c r="C15" s="13"/>
      <c r="D15" s="13"/>
      <c r="E15" s="13"/>
      <c r="F15" s="13"/>
    </row>
    <row r="16" spans="1:6" x14ac:dyDescent="0.25">
      <c r="A16" s="288" t="s">
        <v>77</v>
      </c>
      <c r="B16" s="288"/>
      <c r="C16" s="272" t="s">
        <v>78</v>
      </c>
      <c r="D16" s="272"/>
      <c r="E16" s="272"/>
      <c r="F16" s="272"/>
    </row>
    <row r="17" spans="1:9" x14ac:dyDescent="0.25">
      <c r="A17" s="13"/>
      <c r="B17" s="13"/>
      <c r="C17" s="16"/>
      <c r="D17" s="16"/>
      <c r="E17" s="16"/>
      <c r="F17" s="16"/>
    </row>
    <row r="18" spans="1:9" x14ac:dyDescent="0.25">
      <c r="A18" s="286" t="s">
        <v>127</v>
      </c>
      <c r="B18" s="286"/>
      <c r="C18" s="286"/>
      <c r="D18" s="13"/>
      <c r="E18" s="13"/>
      <c r="F18" s="13"/>
    </row>
    <row r="19" spans="1:9" ht="15.75" thickBot="1" x14ac:dyDescent="0.3">
      <c r="A19" s="13"/>
      <c r="B19" s="13"/>
      <c r="C19" s="13"/>
      <c r="D19" s="13"/>
      <c r="E19" s="13"/>
      <c r="F19" s="17" t="s">
        <v>232</v>
      </c>
    </row>
    <row r="20" spans="1:9" ht="24" x14ac:dyDescent="0.25">
      <c r="A20" s="145" t="s">
        <v>80</v>
      </c>
      <c r="B20" s="146"/>
      <c r="C20" s="147"/>
      <c r="D20" s="148" t="s">
        <v>1</v>
      </c>
      <c r="E20" s="148" t="s">
        <v>81</v>
      </c>
      <c r="F20" s="149" t="s">
        <v>82</v>
      </c>
    </row>
    <row r="21" spans="1:9" x14ac:dyDescent="0.25">
      <c r="A21" s="280">
        <v>1</v>
      </c>
      <c r="B21" s="280"/>
      <c r="C21" s="280"/>
      <c r="D21" s="150">
        <v>2</v>
      </c>
      <c r="E21" s="150">
        <v>3</v>
      </c>
      <c r="F21" s="151">
        <v>4</v>
      </c>
    </row>
    <row r="22" spans="1:9" x14ac:dyDescent="0.25">
      <c r="A22" s="275" t="s">
        <v>83</v>
      </c>
      <c r="B22" s="275"/>
      <c r="C22" s="275"/>
      <c r="D22" s="152">
        <v>10</v>
      </c>
      <c r="E22" s="153">
        <v>1464339994.6600001</v>
      </c>
      <c r="F22" s="167">
        <v>1678493</v>
      </c>
      <c r="H22" s="169"/>
      <c r="I22" s="169"/>
    </row>
    <row r="23" spans="1:9" x14ac:dyDescent="0.25">
      <c r="A23" s="282" t="s">
        <v>84</v>
      </c>
      <c r="B23" s="282"/>
      <c r="C23" s="282"/>
      <c r="D23" s="152">
        <v>11</v>
      </c>
      <c r="E23" s="154">
        <v>754447911.72000003</v>
      </c>
      <c r="F23" s="167">
        <v>929387</v>
      </c>
      <c r="H23" s="169"/>
      <c r="I23" s="169"/>
    </row>
    <row r="24" spans="1:9" x14ac:dyDescent="0.25">
      <c r="A24" s="274" t="s">
        <v>85</v>
      </c>
      <c r="B24" s="274"/>
      <c r="C24" s="274"/>
      <c r="D24" s="155">
        <v>12</v>
      </c>
      <c r="E24" s="156">
        <v>709892082.94000006</v>
      </c>
      <c r="F24" s="167">
        <v>749106</v>
      </c>
      <c r="H24" s="169"/>
      <c r="I24" s="169"/>
    </row>
    <row r="25" spans="1:9" x14ac:dyDescent="0.25">
      <c r="A25" s="282" t="s">
        <v>86</v>
      </c>
      <c r="B25" s="282"/>
      <c r="C25" s="282"/>
      <c r="D25" s="152">
        <v>13</v>
      </c>
      <c r="E25" s="153">
        <v>497184180.76999998</v>
      </c>
      <c r="F25" s="167">
        <v>446991</v>
      </c>
      <c r="H25" s="169"/>
      <c r="I25" s="169"/>
    </row>
    <row r="26" spans="1:9" x14ac:dyDescent="0.25">
      <c r="A26" s="275" t="s">
        <v>87</v>
      </c>
      <c r="B26" s="275"/>
      <c r="C26" s="275"/>
      <c r="D26" s="152">
        <v>14</v>
      </c>
      <c r="E26" s="153">
        <v>106153951.73999999</v>
      </c>
      <c r="F26" s="167">
        <v>80719</v>
      </c>
      <c r="H26" s="169"/>
      <c r="I26" s="169"/>
    </row>
    <row r="27" spans="1:9" x14ac:dyDescent="0.25">
      <c r="A27" s="276" t="s">
        <v>88</v>
      </c>
      <c r="B27" s="276"/>
      <c r="C27" s="276"/>
      <c r="D27" s="152">
        <v>15</v>
      </c>
      <c r="E27" s="154">
        <v>34641517.850000001</v>
      </c>
      <c r="F27" s="167">
        <v>1202848</v>
      </c>
      <c r="H27" s="169"/>
      <c r="I27" s="169"/>
    </row>
    <row r="28" spans="1:9" x14ac:dyDescent="0.25">
      <c r="A28" s="276" t="s">
        <v>89</v>
      </c>
      <c r="B28" s="276"/>
      <c r="C28" s="276"/>
      <c r="D28" s="157">
        <v>16</v>
      </c>
      <c r="E28" s="153">
        <v>19559399.940000001</v>
      </c>
      <c r="F28" s="167">
        <v>1280175</v>
      </c>
      <c r="H28" s="169"/>
      <c r="I28" s="169"/>
    </row>
    <row r="29" spans="1:9" x14ac:dyDescent="0.25">
      <c r="A29" s="283" t="s">
        <v>90</v>
      </c>
      <c r="B29" s="283"/>
      <c r="C29" s="283"/>
      <c r="D29" s="155">
        <v>20</v>
      </c>
      <c r="E29" s="156">
        <v>91471832.519999996</v>
      </c>
      <c r="F29" s="167">
        <v>298723</v>
      </c>
      <c r="H29" s="169"/>
      <c r="I29" s="169"/>
    </row>
    <row r="30" spans="1:9" x14ac:dyDescent="0.25">
      <c r="A30" s="275" t="s">
        <v>91</v>
      </c>
      <c r="B30" s="275"/>
      <c r="C30" s="275"/>
      <c r="D30" s="152">
        <v>21</v>
      </c>
      <c r="E30" s="153">
        <v>2634957.0499999998</v>
      </c>
      <c r="F30" s="177" t="s">
        <v>7</v>
      </c>
      <c r="H30" s="169"/>
      <c r="I30" s="169"/>
    </row>
    <row r="31" spans="1:9" x14ac:dyDescent="0.25">
      <c r="A31" s="275" t="s">
        <v>92</v>
      </c>
      <c r="B31" s="275"/>
      <c r="C31" s="275"/>
      <c r="D31" s="152">
        <v>22</v>
      </c>
      <c r="E31" s="153">
        <v>475996631.64999998</v>
      </c>
      <c r="F31" s="167">
        <v>468880</v>
      </c>
      <c r="H31" s="169"/>
      <c r="I31" s="169"/>
    </row>
    <row r="32" spans="1:9" ht="30.75" customHeight="1" x14ac:dyDescent="0.25">
      <c r="A32" s="275" t="s">
        <v>93</v>
      </c>
      <c r="B32" s="275"/>
      <c r="C32" s="275"/>
      <c r="D32" s="152">
        <v>23</v>
      </c>
      <c r="E32" s="158" t="s">
        <v>7</v>
      </c>
      <c r="F32" s="177" t="s">
        <v>7</v>
      </c>
      <c r="H32" s="169"/>
      <c r="I32" s="169"/>
    </row>
    <row r="33" spans="1:9" x14ac:dyDescent="0.25">
      <c r="A33" s="275" t="s">
        <v>94</v>
      </c>
      <c r="B33" s="275"/>
      <c r="C33" s="275"/>
      <c r="D33" s="152">
        <v>24</v>
      </c>
      <c r="E33" s="158" t="s">
        <v>7</v>
      </c>
      <c r="F33" s="177" t="s">
        <v>7</v>
      </c>
      <c r="H33" s="169"/>
      <c r="I33" s="169"/>
    </row>
    <row r="34" spans="1:9" x14ac:dyDescent="0.25">
      <c r="A34" s="275" t="s">
        <v>95</v>
      </c>
      <c r="B34" s="275"/>
      <c r="C34" s="275"/>
      <c r="D34" s="152">
        <v>25</v>
      </c>
      <c r="E34" s="180" t="s">
        <v>7</v>
      </c>
      <c r="F34" s="177" t="s">
        <v>7</v>
      </c>
      <c r="H34" s="169"/>
      <c r="I34" s="169"/>
    </row>
    <row r="35" spans="1:9" x14ac:dyDescent="0.25">
      <c r="A35" s="274" t="s">
        <v>96</v>
      </c>
      <c r="B35" s="274"/>
      <c r="C35" s="274"/>
      <c r="D35" s="159">
        <v>100</v>
      </c>
      <c r="E35" s="181">
        <v>-381890</v>
      </c>
      <c r="F35" s="176">
        <v>-170157</v>
      </c>
      <c r="H35" s="169"/>
      <c r="I35" s="169"/>
    </row>
    <row r="36" spans="1:9" x14ac:dyDescent="0.25">
      <c r="A36" s="275" t="s">
        <v>97</v>
      </c>
      <c r="B36" s="275"/>
      <c r="C36" s="275"/>
      <c r="D36" s="160">
        <v>101</v>
      </c>
      <c r="E36" s="180">
        <v>1061</v>
      </c>
      <c r="F36" s="168">
        <v>628</v>
      </c>
      <c r="H36" s="169"/>
      <c r="I36" s="169"/>
    </row>
    <row r="37" spans="1:9" ht="24.75" customHeight="1" x14ac:dyDescent="0.25">
      <c r="A37" s="274" t="s">
        <v>98</v>
      </c>
      <c r="B37" s="274"/>
      <c r="C37" s="274"/>
      <c r="D37" s="159">
        <v>200</v>
      </c>
      <c r="E37" s="181">
        <f>E35-E36</f>
        <v>-382951</v>
      </c>
      <c r="F37" s="176">
        <v>-170785</v>
      </c>
      <c r="H37" s="169"/>
      <c r="I37" s="169"/>
    </row>
    <row r="38" spans="1:9" ht="25.5" customHeight="1" x14ac:dyDescent="0.25">
      <c r="A38" s="275" t="s">
        <v>99</v>
      </c>
      <c r="B38" s="275"/>
      <c r="C38" s="275"/>
      <c r="D38" s="160">
        <v>201</v>
      </c>
      <c r="E38" s="180" t="s">
        <v>7</v>
      </c>
      <c r="F38" s="178" t="s">
        <v>7</v>
      </c>
      <c r="H38" s="169"/>
      <c r="I38" s="169"/>
    </row>
    <row r="39" spans="1:9" x14ac:dyDescent="0.25">
      <c r="A39" s="274" t="s">
        <v>100</v>
      </c>
      <c r="B39" s="274"/>
      <c r="C39" s="274"/>
      <c r="D39" s="159">
        <v>300</v>
      </c>
      <c r="E39" s="181">
        <f>E37</f>
        <v>-382951</v>
      </c>
      <c r="F39" s="179">
        <v>-170785</v>
      </c>
      <c r="H39" s="169"/>
      <c r="I39" s="169"/>
    </row>
    <row r="40" spans="1:9" x14ac:dyDescent="0.25">
      <c r="A40" s="275" t="s">
        <v>101</v>
      </c>
      <c r="B40" s="275"/>
      <c r="C40" s="275"/>
      <c r="D40" s="161"/>
      <c r="E40" s="180" t="s">
        <v>7</v>
      </c>
      <c r="F40" s="177" t="s">
        <v>7</v>
      </c>
      <c r="H40" s="169"/>
      <c r="I40" s="169"/>
    </row>
    <row r="41" spans="1:9" x14ac:dyDescent="0.25">
      <c r="A41" s="275" t="s">
        <v>102</v>
      </c>
      <c r="B41" s="275"/>
      <c r="C41" s="275"/>
      <c r="D41" s="161"/>
      <c r="E41" s="180" t="s">
        <v>7</v>
      </c>
      <c r="F41" s="177" t="s">
        <v>7</v>
      </c>
      <c r="H41" s="169"/>
      <c r="I41" s="169"/>
    </row>
    <row r="42" spans="1:9" x14ac:dyDescent="0.25">
      <c r="A42" s="274" t="s">
        <v>103</v>
      </c>
      <c r="B42" s="274"/>
      <c r="C42" s="274"/>
      <c r="D42" s="159">
        <v>400</v>
      </c>
      <c r="E42" s="182">
        <v>0</v>
      </c>
      <c r="F42" s="179">
        <v>3904</v>
      </c>
      <c r="H42" s="169"/>
      <c r="I42" s="169"/>
    </row>
    <row r="43" spans="1:9" x14ac:dyDescent="0.25">
      <c r="A43" s="275" t="s">
        <v>104</v>
      </c>
      <c r="B43" s="275"/>
      <c r="C43" s="275"/>
      <c r="D43" s="161"/>
      <c r="E43" s="182" t="s">
        <v>7</v>
      </c>
      <c r="F43" s="168"/>
      <c r="H43" s="169"/>
      <c r="I43" s="169"/>
    </row>
    <row r="44" spans="1:9" x14ac:dyDescent="0.25">
      <c r="A44" s="275" t="s">
        <v>105</v>
      </c>
      <c r="B44" s="275"/>
      <c r="C44" s="275"/>
      <c r="D44" s="160">
        <v>410</v>
      </c>
      <c r="E44" s="180" t="s">
        <v>7</v>
      </c>
      <c r="F44" s="167">
        <v>3904</v>
      </c>
      <c r="H44" s="169"/>
      <c r="I44" s="169"/>
    </row>
    <row r="45" spans="1:9" x14ac:dyDescent="0.25">
      <c r="A45" s="275" t="s">
        <v>106</v>
      </c>
      <c r="B45" s="275"/>
      <c r="C45" s="275"/>
      <c r="D45" s="160">
        <v>411</v>
      </c>
      <c r="E45" s="180" t="s">
        <v>7</v>
      </c>
      <c r="F45" s="177" t="s">
        <v>7</v>
      </c>
      <c r="H45" s="169"/>
      <c r="I45" s="169"/>
    </row>
    <row r="46" spans="1:9" ht="41.25" customHeight="1" x14ac:dyDescent="0.25">
      <c r="A46" s="275" t="s">
        <v>107</v>
      </c>
      <c r="B46" s="275"/>
      <c r="C46" s="275"/>
      <c r="D46" s="160">
        <v>412</v>
      </c>
      <c r="E46" s="180" t="s">
        <v>7</v>
      </c>
      <c r="F46" s="177" t="s">
        <v>7</v>
      </c>
      <c r="H46" s="169"/>
      <c r="I46" s="169"/>
    </row>
    <row r="47" spans="1:9" x14ac:dyDescent="0.25">
      <c r="A47" s="275" t="s">
        <v>108</v>
      </c>
      <c r="B47" s="275"/>
      <c r="C47" s="275"/>
      <c r="D47" s="160">
        <v>413</v>
      </c>
      <c r="E47" s="180" t="s">
        <v>7</v>
      </c>
      <c r="F47" s="177" t="s">
        <v>7</v>
      </c>
      <c r="H47" s="169"/>
      <c r="I47" s="169"/>
    </row>
    <row r="48" spans="1:9" ht="27.75" customHeight="1" x14ac:dyDescent="0.25">
      <c r="A48" s="275" t="s">
        <v>109</v>
      </c>
      <c r="B48" s="275"/>
      <c r="C48" s="275"/>
      <c r="D48" s="160">
        <v>414</v>
      </c>
      <c r="E48" s="180" t="s">
        <v>7</v>
      </c>
      <c r="F48" s="177" t="s">
        <v>7</v>
      </c>
      <c r="H48" s="169"/>
      <c r="I48" s="169"/>
    </row>
    <row r="49" spans="1:10" x14ac:dyDescent="0.25">
      <c r="A49" s="275" t="s">
        <v>110</v>
      </c>
      <c r="B49" s="275"/>
      <c r="C49" s="275"/>
      <c r="D49" s="160">
        <v>415</v>
      </c>
      <c r="E49" s="180" t="s">
        <v>7</v>
      </c>
      <c r="F49" s="177" t="s">
        <v>7</v>
      </c>
      <c r="H49" s="169"/>
      <c r="I49" s="169"/>
    </row>
    <row r="50" spans="1:10" x14ac:dyDescent="0.25">
      <c r="A50" s="275" t="s">
        <v>111</v>
      </c>
      <c r="B50" s="275"/>
      <c r="C50" s="275"/>
      <c r="D50" s="160">
        <v>416</v>
      </c>
      <c r="E50" s="180" t="s">
        <v>7</v>
      </c>
      <c r="F50" s="177" t="s">
        <v>7</v>
      </c>
      <c r="H50" s="169"/>
      <c r="I50" s="169"/>
    </row>
    <row r="51" spans="1:10" x14ac:dyDescent="0.25">
      <c r="A51" s="275" t="s">
        <v>112</v>
      </c>
      <c r="B51" s="275"/>
      <c r="C51" s="275"/>
      <c r="D51" s="160">
        <v>417</v>
      </c>
      <c r="E51" s="180">
        <v>0</v>
      </c>
      <c r="F51" s="162">
        <v>0</v>
      </c>
      <c r="H51" s="169"/>
      <c r="I51" s="169"/>
    </row>
    <row r="52" spans="1:10" x14ac:dyDescent="0.25">
      <c r="A52" s="275" t="s">
        <v>113</v>
      </c>
      <c r="B52" s="275"/>
      <c r="C52" s="275"/>
      <c r="D52" s="160">
        <v>418</v>
      </c>
      <c r="E52" s="180">
        <v>0</v>
      </c>
      <c r="F52" s="162">
        <v>0</v>
      </c>
      <c r="H52" s="169"/>
      <c r="I52" s="169"/>
    </row>
    <row r="53" spans="1:10" x14ac:dyDescent="0.25">
      <c r="A53" s="275" t="s">
        <v>114</v>
      </c>
      <c r="B53" s="275"/>
      <c r="C53" s="275"/>
      <c r="D53" s="160">
        <v>419</v>
      </c>
      <c r="E53" s="180">
        <v>0</v>
      </c>
      <c r="F53" s="162">
        <v>0</v>
      </c>
      <c r="H53" s="169"/>
      <c r="I53" s="169"/>
    </row>
    <row r="54" spans="1:10" x14ac:dyDescent="0.25">
      <c r="A54" s="275" t="s">
        <v>115</v>
      </c>
      <c r="B54" s="275"/>
      <c r="C54" s="275"/>
      <c r="D54" s="160">
        <v>420</v>
      </c>
      <c r="E54" s="180">
        <v>0</v>
      </c>
      <c r="F54" s="162">
        <v>0</v>
      </c>
      <c r="H54" s="169"/>
      <c r="I54" s="169"/>
    </row>
    <row r="55" spans="1:10" ht="15.75" thickBot="1" x14ac:dyDescent="0.3">
      <c r="A55" s="284" t="s">
        <v>116</v>
      </c>
      <c r="B55" s="284"/>
      <c r="C55" s="284"/>
      <c r="D55" s="163">
        <v>500</v>
      </c>
      <c r="E55" s="183">
        <f>E39</f>
        <v>-382951</v>
      </c>
      <c r="F55" s="176">
        <v>-166881</v>
      </c>
      <c r="H55" s="169"/>
      <c r="I55" s="169"/>
    </row>
    <row r="56" spans="1:10" ht="15.75" thickBot="1" x14ac:dyDescent="0.3"/>
    <row r="57" spans="1:10" ht="24" x14ac:dyDescent="0.25">
      <c r="A57" s="287" t="s">
        <v>80</v>
      </c>
      <c r="B57" s="287"/>
      <c r="C57" s="287"/>
      <c r="D57" s="148" t="s">
        <v>1</v>
      </c>
      <c r="E57" s="148" t="s">
        <v>81</v>
      </c>
      <c r="F57" s="149" t="s">
        <v>82</v>
      </c>
    </row>
    <row r="58" spans="1:10" x14ac:dyDescent="0.25">
      <c r="A58" s="280">
        <v>1</v>
      </c>
      <c r="B58" s="280"/>
      <c r="C58" s="280"/>
      <c r="D58" s="150">
        <v>2</v>
      </c>
      <c r="E58" s="150">
        <v>3</v>
      </c>
      <c r="F58" s="151">
        <v>4</v>
      </c>
    </row>
    <row r="59" spans="1:10" x14ac:dyDescent="0.25">
      <c r="A59" s="275" t="s">
        <v>117</v>
      </c>
      <c r="B59" s="275"/>
      <c r="C59" s="275"/>
      <c r="D59" s="164"/>
      <c r="E59" s="165">
        <v>0</v>
      </c>
      <c r="F59" s="166"/>
      <c r="G59" s="169"/>
      <c r="H59" s="170"/>
      <c r="I59" s="170"/>
      <c r="J59" s="170"/>
    </row>
    <row r="60" spans="1:10" x14ac:dyDescent="0.25">
      <c r="A60" s="275" t="s">
        <v>118</v>
      </c>
      <c r="B60" s="275"/>
      <c r="C60" s="275"/>
      <c r="D60" s="161"/>
      <c r="E60" s="165">
        <v>0</v>
      </c>
      <c r="F60" s="166"/>
      <c r="G60" s="169"/>
      <c r="H60" s="170"/>
      <c r="I60" s="170"/>
      <c r="J60" s="170"/>
    </row>
    <row r="61" spans="1:10" x14ac:dyDescent="0.25">
      <c r="A61" s="275" t="s">
        <v>119</v>
      </c>
      <c r="B61" s="275"/>
      <c r="C61" s="275"/>
      <c r="D61" s="164"/>
      <c r="E61" s="165">
        <v>0</v>
      </c>
      <c r="F61" s="166"/>
      <c r="G61" s="169"/>
      <c r="H61" s="170"/>
      <c r="I61" s="170"/>
      <c r="J61" s="170"/>
    </row>
    <row r="62" spans="1:10" x14ac:dyDescent="0.25">
      <c r="A62" s="274" t="s">
        <v>120</v>
      </c>
      <c r="B62" s="281"/>
      <c r="C62" s="281"/>
      <c r="D62" s="159">
        <v>600</v>
      </c>
      <c r="E62" s="168">
        <v>-3.86</v>
      </c>
      <c r="F62" s="184">
        <v>-1.68</v>
      </c>
      <c r="G62" s="169"/>
      <c r="H62" s="170"/>
      <c r="I62" s="170"/>
      <c r="J62" s="170"/>
    </row>
    <row r="63" spans="1:10" x14ac:dyDescent="0.25">
      <c r="A63" s="275" t="s">
        <v>104</v>
      </c>
      <c r="B63" s="285"/>
      <c r="C63" s="285"/>
      <c r="D63" s="161"/>
      <c r="E63" s="168"/>
      <c r="F63" s="185"/>
      <c r="G63" s="169"/>
      <c r="H63" s="170"/>
      <c r="I63" s="170"/>
      <c r="J63" s="170"/>
    </row>
    <row r="64" spans="1:10" x14ac:dyDescent="0.25">
      <c r="A64" s="276" t="s">
        <v>121</v>
      </c>
      <c r="B64" s="277"/>
      <c r="C64" s="277"/>
      <c r="D64" s="161"/>
      <c r="E64" s="168">
        <v>-3.86</v>
      </c>
      <c r="F64" s="184">
        <v>-1.68</v>
      </c>
      <c r="G64" s="169"/>
      <c r="H64" s="170"/>
      <c r="I64" s="170"/>
      <c r="J64" s="170"/>
    </row>
    <row r="65" spans="1:10" x14ac:dyDescent="0.25">
      <c r="A65" s="276" t="s">
        <v>122</v>
      </c>
      <c r="B65" s="277"/>
      <c r="C65" s="277"/>
      <c r="D65" s="161"/>
      <c r="E65" s="168" t="s">
        <v>7</v>
      </c>
      <c r="F65" s="166"/>
      <c r="G65" s="169"/>
      <c r="H65" s="170"/>
      <c r="I65" s="170"/>
      <c r="J65" s="170"/>
    </row>
    <row r="66" spans="1:10" x14ac:dyDescent="0.25">
      <c r="A66" s="276" t="s">
        <v>123</v>
      </c>
      <c r="B66" s="277"/>
      <c r="C66" s="277"/>
      <c r="D66" s="161"/>
      <c r="E66" s="168" t="s">
        <v>7</v>
      </c>
      <c r="F66" s="166"/>
      <c r="G66" s="169"/>
      <c r="H66" s="170"/>
      <c r="I66" s="170"/>
      <c r="J66" s="170"/>
    </row>
    <row r="67" spans="1:10" x14ac:dyDescent="0.25">
      <c r="A67" s="276" t="s">
        <v>124</v>
      </c>
      <c r="B67" s="277"/>
      <c r="C67" s="277"/>
      <c r="D67" s="161"/>
      <c r="E67" s="168" t="s">
        <v>7</v>
      </c>
      <c r="F67" s="166"/>
      <c r="G67" s="169"/>
      <c r="H67" s="170"/>
      <c r="I67" s="170"/>
      <c r="J67" s="170"/>
    </row>
    <row r="68" spans="1:10" x14ac:dyDescent="0.25">
      <c r="A68" s="276" t="s">
        <v>122</v>
      </c>
      <c r="B68" s="277"/>
      <c r="C68" s="277"/>
      <c r="D68" s="161"/>
      <c r="E68" s="168" t="s">
        <v>7</v>
      </c>
      <c r="F68" s="166"/>
      <c r="G68" s="169"/>
      <c r="H68" s="170"/>
      <c r="I68" s="170"/>
      <c r="J68" s="170"/>
    </row>
    <row r="69" spans="1:10" ht="15.75" thickBot="1" x14ac:dyDescent="0.3">
      <c r="A69" s="278" t="s">
        <v>123</v>
      </c>
      <c r="B69" s="279"/>
      <c r="C69" s="279"/>
      <c r="D69" s="186"/>
      <c r="E69" s="187"/>
      <c r="F69" s="188">
        <v>0</v>
      </c>
      <c r="G69" s="169"/>
      <c r="H69" s="170"/>
      <c r="I69" s="170"/>
      <c r="J69" s="170"/>
    </row>
    <row r="70" spans="1:10" ht="15.75" thickBot="1" x14ac:dyDescent="0.3">
      <c r="A70" s="171" t="s">
        <v>233</v>
      </c>
      <c r="B70" s="172"/>
      <c r="C70" s="172"/>
      <c r="D70" s="173"/>
      <c r="E70" s="174">
        <v>-3.8639999999999999</v>
      </c>
      <c r="F70" s="175">
        <v>-1.6839999999999999</v>
      </c>
    </row>
    <row r="72" spans="1:10" x14ac:dyDescent="0.25">
      <c r="A72" s="14" t="s">
        <v>59</v>
      </c>
      <c r="B72" s="11"/>
      <c r="C72" s="272" t="s">
        <v>60</v>
      </c>
      <c r="D72" s="272"/>
      <c r="E72" s="272"/>
    </row>
    <row r="73" spans="1:10" x14ac:dyDescent="0.25">
      <c r="A73" s="11"/>
      <c r="B73" s="11"/>
      <c r="C73" s="273" t="s">
        <v>61</v>
      </c>
      <c r="D73" s="273"/>
      <c r="E73" s="273"/>
    </row>
    <row r="74" spans="1:10" x14ac:dyDescent="0.25">
      <c r="A74" s="11"/>
      <c r="B74" s="11"/>
      <c r="C74" s="11"/>
      <c r="D74" s="11"/>
      <c r="E74" s="11"/>
    </row>
    <row r="75" spans="1:10" x14ac:dyDescent="0.25">
      <c r="A75" s="12" t="s">
        <v>63</v>
      </c>
      <c r="B75" s="11"/>
      <c r="C75" s="272" t="s">
        <v>64</v>
      </c>
      <c r="D75" s="272"/>
      <c r="E75" s="272"/>
    </row>
    <row r="76" spans="1:10" x14ac:dyDescent="0.25">
      <c r="A76" s="11"/>
      <c r="B76" s="11"/>
      <c r="C76" s="273" t="s">
        <v>61</v>
      </c>
      <c r="D76" s="273"/>
      <c r="E76" s="273"/>
    </row>
  </sheetData>
  <mergeCells count="61">
    <mergeCell ref="A16:B16"/>
    <mergeCell ref="C16:F16"/>
    <mergeCell ref="D1:F1"/>
    <mergeCell ref="A5:B5"/>
    <mergeCell ref="A7:B7"/>
    <mergeCell ref="A9:B9"/>
    <mergeCell ref="A11:B11"/>
    <mergeCell ref="A14:F14"/>
    <mergeCell ref="A63:C63"/>
    <mergeCell ref="A64:C64"/>
    <mergeCell ref="A65:C65"/>
    <mergeCell ref="A66:C66"/>
    <mergeCell ref="A18:C18"/>
    <mergeCell ref="A34:C34"/>
    <mergeCell ref="A35:C35"/>
    <mergeCell ref="A57:C57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37:C37"/>
    <mergeCell ref="A38:C38"/>
    <mergeCell ref="A36:C36"/>
    <mergeCell ref="A21:C21"/>
    <mergeCell ref="A22:C22"/>
    <mergeCell ref="A23:C23"/>
    <mergeCell ref="A24:C24"/>
    <mergeCell ref="A25:C25"/>
    <mergeCell ref="A27:C27"/>
    <mergeCell ref="A28:C28"/>
    <mergeCell ref="A29:C29"/>
    <mergeCell ref="A30:C30"/>
    <mergeCell ref="A26:C26"/>
    <mergeCell ref="A31:C31"/>
    <mergeCell ref="A32:C32"/>
    <mergeCell ref="A33:C33"/>
    <mergeCell ref="C72:E72"/>
    <mergeCell ref="C73:E73"/>
    <mergeCell ref="C75:E75"/>
    <mergeCell ref="C76:E76"/>
    <mergeCell ref="A39:C39"/>
    <mergeCell ref="A40:C40"/>
    <mergeCell ref="A41:C41"/>
    <mergeCell ref="A42:C42"/>
    <mergeCell ref="A67:C67"/>
    <mergeCell ref="A68:C68"/>
    <mergeCell ref="A69:C69"/>
    <mergeCell ref="A58:C58"/>
    <mergeCell ref="A59:C59"/>
    <mergeCell ref="A60:C60"/>
    <mergeCell ref="A61:C61"/>
    <mergeCell ref="A62:C62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99"/>
  <sheetViews>
    <sheetView workbookViewId="0">
      <selection activeCell="B13" sqref="B13"/>
    </sheetView>
  </sheetViews>
  <sheetFormatPr defaultRowHeight="15" x14ac:dyDescent="0.25"/>
  <cols>
    <col min="1" max="1" width="19" customWidth="1"/>
    <col min="3" max="3" width="42.42578125" customWidth="1"/>
    <col min="5" max="6" width="15.7109375" customWidth="1"/>
  </cols>
  <sheetData>
    <row r="1" spans="1:7" ht="36.75" customHeight="1" x14ac:dyDescent="0.25">
      <c r="C1" s="320" t="s">
        <v>240</v>
      </c>
      <c r="D1" s="320"/>
      <c r="E1" s="320"/>
      <c r="F1" s="320"/>
    </row>
    <row r="3" spans="1:7" x14ac:dyDescent="0.25">
      <c r="B3" s="325" t="s">
        <v>128</v>
      </c>
      <c r="C3" s="325"/>
      <c r="D3" s="325"/>
      <c r="E3" s="325"/>
      <c r="F3" s="325"/>
      <c r="G3" s="325"/>
    </row>
    <row r="5" spans="1:7" x14ac:dyDescent="0.25">
      <c r="A5" s="216" t="s">
        <v>68</v>
      </c>
      <c r="B5" s="221" t="s">
        <v>129</v>
      </c>
      <c r="C5" s="217"/>
      <c r="D5" s="217"/>
      <c r="E5" s="217"/>
      <c r="F5" s="217"/>
    </row>
    <row r="6" spans="1:7" x14ac:dyDescent="0.25">
      <c r="A6" s="217"/>
      <c r="B6" s="217"/>
      <c r="C6" s="217"/>
      <c r="D6" s="217"/>
      <c r="E6" s="217"/>
      <c r="F6" s="217"/>
    </row>
    <row r="7" spans="1:7" x14ac:dyDescent="0.25">
      <c r="A7" s="216" t="s">
        <v>70</v>
      </c>
      <c r="B7" s="221" t="s">
        <v>242</v>
      </c>
      <c r="C7" s="217"/>
      <c r="D7" s="217"/>
      <c r="E7" s="217"/>
      <c r="F7" s="217"/>
    </row>
    <row r="8" spans="1:7" x14ac:dyDescent="0.25">
      <c r="A8" s="217"/>
      <c r="B8" s="217"/>
      <c r="C8" s="217"/>
      <c r="D8" s="217"/>
      <c r="E8" s="217"/>
      <c r="F8" s="217"/>
    </row>
    <row r="9" spans="1:7" x14ac:dyDescent="0.25">
      <c r="A9" s="216" t="s">
        <v>71</v>
      </c>
      <c r="B9" s="221" t="s">
        <v>246</v>
      </c>
      <c r="C9" s="221"/>
      <c r="D9" s="221"/>
      <c r="E9" s="221"/>
      <c r="F9" s="221"/>
    </row>
    <row r="10" spans="1:7" x14ac:dyDescent="0.25">
      <c r="A10" s="217"/>
      <c r="B10" s="217"/>
      <c r="C10" s="217"/>
      <c r="D10" s="217"/>
      <c r="E10" s="217"/>
      <c r="F10" s="217"/>
    </row>
    <row r="11" spans="1:7" ht="15" customHeight="1" x14ac:dyDescent="0.25">
      <c r="A11" s="222" t="s">
        <v>73</v>
      </c>
      <c r="B11" s="374" t="s">
        <v>130</v>
      </c>
      <c r="C11" s="375"/>
      <c r="D11" s="375"/>
      <c r="E11" s="375"/>
      <c r="F11" s="375"/>
    </row>
    <row r="12" spans="1:7" x14ac:dyDescent="0.25">
      <c r="A12" s="217"/>
      <c r="B12" s="217"/>
      <c r="C12" s="217"/>
      <c r="D12" s="217"/>
      <c r="E12" s="217"/>
      <c r="F12" s="217"/>
    </row>
    <row r="13" spans="1:7" x14ac:dyDescent="0.25">
      <c r="A13" s="216" t="s">
        <v>75</v>
      </c>
      <c r="B13" s="221" t="s">
        <v>241</v>
      </c>
      <c r="C13" s="221"/>
      <c r="D13" s="221"/>
      <c r="E13" s="221"/>
      <c r="F13" s="221"/>
    </row>
    <row r="14" spans="1:7" x14ac:dyDescent="0.25">
      <c r="A14" s="217"/>
      <c r="B14" s="217"/>
      <c r="C14" s="217"/>
      <c r="D14" s="217"/>
      <c r="E14" s="217"/>
      <c r="F14" s="217"/>
    </row>
    <row r="15" spans="1:7" x14ac:dyDescent="0.25">
      <c r="A15" s="221" t="s">
        <v>131</v>
      </c>
      <c r="B15" s="221"/>
      <c r="C15" s="221"/>
      <c r="D15" s="221"/>
      <c r="E15" s="221"/>
      <c r="F15" s="221"/>
    </row>
    <row r="16" spans="1:7" x14ac:dyDescent="0.25">
      <c r="A16" s="324" t="s">
        <v>132</v>
      </c>
      <c r="B16" s="324"/>
      <c r="C16" s="324"/>
      <c r="D16" s="324"/>
      <c r="E16" s="324"/>
      <c r="F16" s="324"/>
    </row>
    <row r="17" spans="1:6" x14ac:dyDescent="0.25">
      <c r="A17" s="217"/>
      <c r="B17" s="217"/>
      <c r="C17" s="217"/>
      <c r="D17" s="217"/>
      <c r="E17" s="217"/>
      <c r="F17" s="217"/>
    </row>
    <row r="18" spans="1:6" x14ac:dyDescent="0.25">
      <c r="A18" s="322" t="s">
        <v>234</v>
      </c>
      <c r="B18" s="323"/>
      <c r="C18" s="323"/>
      <c r="D18" s="323"/>
      <c r="E18" s="323"/>
      <c r="F18" s="323"/>
    </row>
    <row r="20" spans="1:6" x14ac:dyDescent="0.25">
      <c r="A20" s="321" t="s">
        <v>127</v>
      </c>
      <c r="B20" s="321"/>
      <c r="C20" s="321"/>
      <c r="D20" s="321"/>
      <c r="E20" s="321"/>
      <c r="F20" s="321"/>
    </row>
    <row r="21" spans="1:6" x14ac:dyDescent="0.25">
      <c r="E21" s="223"/>
      <c r="F21" s="223" t="s">
        <v>232</v>
      </c>
    </row>
    <row r="22" spans="1:6" ht="48" customHeight="1" x14ac:dyDescent="0.25">
      <c r="A22" s="300" t="s">
        <v>80</v>
      </c>
      <c r="B22" s="300"/>
      <c r="C22" s="300"/>
      <c r="D22" s="189" t="s">
        <v>1</v>
      </c>
      <c r="E22" s="189" t="s">
        <v>81</v>
      </c>
      <c r="F22" s="189" t="s">
        <v>82</v>
      </c>
    </row>
    <row r="23" spans="1:6" x14ac:dyDescent="0.25">
      <c r="A23" s="301">
        <v>1</v>
      </c>
      <c r="B23" s="301"/>
      <c r="C23" s="301"/>
      <c r="D23" s="190">
        <v>2</v>
      </c>
      <c r="E23" s="190">
        <v>3</v>
      </c>
      <c r="F23" s="190">
        <v>4</v>
      </c>
    </row>
    <row r="24" spans="1:6" x14ac:dyDescent="0.25">
      <c r="A24" s="295" t="s">
        <v>133</v>
      </c>
      <c r="B24" s="295"/>
      <c r="C24" s="295"/>
      <c r="D24" s="295"/>
      <c r="E24" s="295"/>
      <c r="F24" s="295"/>
    </row>
    <row r="25" spans="1:6" x14ac:dyDescent="0.25">
      <c r="A25" s="293" t="s">
        <v>134</v>
      </c>
      <c r="B25" s="293"/>
      <c r="C25" s="293"/>
      <c r="D25" s="191">
        <v>10</v>
      </c>
      <c r="E25" s="192">
        <v>1235345015.3</v>
      </c>
      <c r="F25" s="192">
        <v>1731613977.5900002</v>
      </c>
    </row>
    <row r="26" spans="1:6" x14ac:dyDescent="0.25">
      <c r="A26" s="302" t="s">
        <v>104</v>
      </c>
      <c r="B26" s="303"/>
      <c r="C26" s="304"/>
      <c r="D26" s="305"/>
      <c r="E26" s="193"/>
      <c r="F26" s="193"/>
    </row>
    <row r="27" spans="1:6" x14ac:dyDescent="0.25">
      <c r="A27" s="296" t="s">
        <v>135</v>
      </c>
      <c r="B27" s="297"/>
      <c r="C27" s="298"/>
      <c r="D27" s="194">
        <v>11</v>
      </c>
      <c r="E27" s="195">
        <v>1230304776.8199999</v>
      </c>
      <c r="F27" s="195">
        <v>1723409720.8199999</v>
      </c>
    </row>
    <row r="28" spans="1:6" x14ac:dyDescent="0.25">
      <c r="A28" s="296" t="s">
        <v>136</v>
      </c>
      <c r="B28" s="297"/>
      <c r="C28" s="298"/>
      <c r="D28" s="194">
        <v>12</v>
      </c>
      <c r="E28" s="196" t="s">
        <v>7</v>
      </c>
      <c r="F28" s="196" t="s">
        <v>7</v>
      </c>
    </row>
    <row r="29" spans="1:6" x14ac:dyDescent="0.25">
      <c r="A29" s="296" t="s">
        <v>137</v>
      </c>
      <c r="B29" s="297"/>
      <c r="C29" s="298"/>
      <c r="D29" s="194">
        <v>13</v>
      </c>
      <c r="E29" s="196" t="s">
        <v>7</v>
      </c>
      <c r="F29" s="196" t="s">
        <v>7</v>
      </c>
    </row>
    <row r="30" spans="1:6" x14ac:dyDescent="0.25">
      <c r="A30" s="296" t="s">
        <v>138</v>
      </c>
      <c r="B30" s="297"/>
      <c r="C30" s="298"/>
      <c r="D30" s="194">
        <v>14</v>
      </c>
      <c r="E30" s="196" t="s">
        <v>7</v>
      </c>
      <c r="F30" s="196" t="s">
        <v>7</v>
      </c>
    </row>
    <row r="31" spans="1:6" x14ac:dyDescent="0.25">
      <c r="A31" s="296" t="s">
        <v>139</v>
      </c>
      <c r="B31" s="297"/>
      <c r="C31" s="298"/>
      <c r="D31" s="194">
        <v>15</v>
      </c>
      <c r="E31" s="196" t="s">
        <v>7</v>
      </c>
      <c r="F31" s="196" t="s">
        <v>7</v>
      </c>
    </row>
    <row r="32" spans="1:6" x14ac:dyDescent="0.25">
      <c r="A32" s="296" t="s">
        <v>140</v>
      </c>
      <c r="B32" s="297"/>
      <c r="C32" s="298"/>
      <c r="D32" s="194">
        <v>16</v>
      </c>
      <c r="E32" s="195">
        <v>5040238.4800000004</v>
      </c>
      <c r="F32" s="195">
        <v>8204256.7699999996</v>
      </c>
    </row>
    <row r="33" spans="1:6" x14ac:dyDescent="0.25">
      <c r="A33" s="299" t="s">
        <v>141</v>
      </c>
      <c r="B33" s="299"/>
      <c r="C33" s="299"/>
      <c r="D33" s="197"/>
      <c r="E33" s="198">
        <v>1351871174.48</v>
      </c>
      <c r="F33" s="198">
        <v>1502909802.2</v>
      </c>
    </row>
    <row r="34" spans="1:6" x14ac:dyDescent="0.25">
      <c r="A34" s="294" t="s">
        <v>104</v>
      </c>
      <c r="B34" s="294"/>
      <c r="C34" s="294"/>
      <c r="D34" s="197"/>
      <c r="E34" s="199"/>
      <c r="F34" s="199"/>
    </row>
    <row r="35" spans="1:6" x14ac:dyDescent="0.25">
      <c r="A35" s="296" t="s">
        <v>142</v>
      </c>
      <c r="B35" s="297"/>
      <c r="C35" s="298"/>
      <c r="D35" s="194">
        <v>21</v>
      </c>
      <c r="E35" s="195">
        <v>714823753.79999995</v>
      </c>
      <c r="F35" s="195">
        <v>793434336.83000004</v>
      </c>
    </row>
    <row r="36" spans="1:6" x14ac:dyDescent="0.25">
      <c r="A36" s="296" t="s">
        <v>143</v>
      </c>
      <c r="B36" s="297"/>
      <c r="C36" s="298"/>
      <c r="D36" s="194">
        <v>22</v>
      </c>
      <c r="E36" s="196" t="s">
        <v>7</v>
      </c>
      <c r="F36" s="196" t="s">
        <v>7</v>
      </c>
    </row>
    <row r="37" spans="1:6" x14ac:dyDescent="0.25">
      <c r="A37" s="296" t="s">
        <v>144</v>
      </c>
      <c r="B37" s="297"/>
      <c r="C37" s="298"/>
      <c r="D37" s="194">
        <v>23</v>
      </c>
      <c r="E37" s="195">
        <v>61828117.5</v>
      </c>
      <c r="F37" s="195">
        <v>108230669.36</v>
      </c>
    </row>
    <row r="38" spans="1:6" x14ac:dyDescent="0.25">
      <c r="A38" s="296" t="s">
        <v>145</v>
      </c>
      <c r="B38" s="297"/>
      <c r="C38" s="298"/>
      <c r="D38" s="200">
        <v>24</v>
      </c>
      <c r="E38" s="196" t="s">
        <v>7</v>
      </c>
      <c r="F38" s="196" t="s">
        <v>7</v>
      </c>
    </row>
    <row r="39" spans="1:6" x14ac:dyDescent="0.25">
      <c r="A39" s="296" t="s">
        <v>146</v>
      </c>
      <c r="B39" s="297"/>
      <c r="C39" s="298"/>
      <c r="D39" s="194">
        <v>25</v>
      </c>
      <c r="E39" s="196" t="s">
        <v>7</v>
      </c>
      <c r="F39" s="196" t="s">
        <v>7</v>
      </c>
    </row>
    <row r="40" spans="1:6" x14ac:dyDescent="0.25">
      <c r="A40" s="296" t="s">
        <v>147</v>
      </c>
      <c r="B40" s="297"/>
      <c r="C40" s="298"/>
      <c r="D40" s="201">
        <v>26</v>
      </c>
      <c r="E40" s="202">
        <v>552175615.74000001</v>
      </c>
      <c r="F40" s="202">
        <v>566673811.78999996</v>
      </c>
    </row>
    <row r="41" spans="1:6" x14ac:dyDescent="0.25">
      <c r="A41" s="296" t="s">
        <v>148</v>
      </c>
      <c r="B41" s="297"/>
      <c r="C41" s="298"/>
      <c r="D41" s="201">
        <v>27</v>
      </c>
      <c r="E41" s="202">
        <v>23043687.440000001</v>
      </c>
      <c r="F41" s="202">
        <v>34570984.219999999</v>
      </c>
    </row>
    <row r="42" spans="1:6" ht="29.25" customHeight="1" x14ac:dyDescent="0.25">
      <c r="A42" s="299" t="s">
        <v>149</v>
      </c>
      <c r="B42" s="299"/>
      <c r="C42" s="299"/>
      <c r="D42" s="203">
        <v>30</v>
      </c>
      <c r="E42" s="204">
        <v>-116526159.18000001</v>
      </c>
      <c r="F42" s="198">
        <v>228704175.38999999</v>
      </c>
    </row>
    <row r="43" spans="1:6" x14ac:dyDescent="0.25">
      <c r="A43" s="295" t="s">
        <v>150</v>
      </c>
      <c r="B43" s="295"/>
      <c r="C43" s="295"/>
      <c r="D43" s="295"/>
      <c r="E43" s="295"/>
      <c r="F43" s="295"/>
    </row>
    <row r="44" spans="1:6" x14ac:dyDescent="0.25">
      <c r="A44" s="293" t="s">
        <v>151</v>
      </c>
      <c r="B44" s="293"/>
      <c r="C44" s="293"/>
      <c r="D44" s="191">
        <v>40</v>
      </c>
      <c r="E44" s="205" t="s">
        <v>7</v>
      </c>
      <c r="F44" s="205" t="s">
        <v>7</v>
      </c>
    </row>
    <row r="45" spans="1:6" x14ac:dyDescent="0.25">
      <c r="A45" s="294" t="s">
        <v>104</v>
      </c>
      <c r="B45" s="294"/>
      <c r="C45" s="294"/>
      <c r="D45" s="197"/>
      <c r="E45" s="199"/>
      <c r="F45" s="199"/>
    </row>
    <row r="46" spans="1:6" x14ac:dyDescent="0.25">
      <c r="A46" s="296" t="s">
        <v>152</v>
      </c>
      <c r="B46" s="297"/>
      <c r="C46" s="298"/>
      <c r="D46" s="200">
        <v>41</v>
      </c>
      <c r="E46" s="196" t="s">
        <v>7</v>
      </c>
      <c r="F46" s="196" t="s">
        <v>7</v>
      </c>
    </row>
    <row r="47" spans="1:6" x14ac:dyDescent="0.25">
      <c r="A47" s="296" t="s">
        <v>153</v>
      </c>
      <c r="B47" s="297"/>
      <c r="C47" s="298"/>
      <c r="D47" s="200">
        <v>42</v>
      </c>
      <c r="E47" s="206" t="s">
        <v>7</v>
      </c>
      <c r="F47" s="206" t="s">
        <v>7</v>
      </c>
    </row>
    <row r="48" spans="1:6" x14ac:dyDescent="0.25">
      <c r="A48" s="296" t="s">
        <v>154</v>
      </c>
      <c r="B48" s="297"/>
      <c r="C48" s="298"/>
      <c r="D48" s="201">
        <v>43</v>
      </c>
      <c r="E48" s="206" t="s">
        <v>7</v>
      </c>
      <c r="F48" s="206" t="s">
        <v>7</v>
      </c>
    </row>
    <row r="49" spans="1:6" ht="31.5" customHeight="1" x14ac:dyDescent="0.25">
      <c r="A49" s="299" t="s">
        <v>155</v>
      </c>
      <c r="B49" s="299"/>
      <c r="C49" s="299"/>
      <c r="D49" s="194">
        <v>44</v>
      </c>
      <c r="E49" s="196" t="s">
        <v>7</v>
      </c>
      <c r="F49" s="196" t="s">
        <v>7</v>
      </c>
    </row>
    <row r="50" spans="1:6" x14ac:dyDescent="0.25">
      <c r="A50" s="308" t="s">
        <v>156</v>
      </c>
      <c r="B50" s="309"/>
      <c r="C50" s="310"/>
      <c r="D50" s="201">
        <v>45</v>
      </c>
      <c r="E50" s="206" t="s">
        <v>7</v>
      </c>
      <c r="F50" s="206" t="s">
        <v>7</v>
      </c>
    </row>
    <row r="51" spans="1:6" x14ac:dyDescent="0.25">
      <c r="A51" s="308" t="s">
        <v>157</v>
      </c>
      <c r="B51" s="308"/>
      <c r="C51" s="308"/>
      <c r="D51" s="201">
        <v>46</v>
      </c>
      <c r="E51" s="206" t="s">
        <v>7</v>
      </c>
      <c r="F51" s="206" t="s">
        <v>7</v>
      </c>
    </row>
    <row r="52" spans="1:6" x14ac:dyDescent="0.25">
      <c r="A52" s="308" t="s">
        <v>158</v>
      </c>
      <c r="B52" s="308"/>
      <c r="C52" s="308"/>
      <c r="D52" s="201">
        <v>47</v>
      </c>
      <c r="E52" s="206" t="s">
        <v>7</v>
      </c>
      <c r="F52" s="206" t="s">
        <v>7</v>
      </c>
    </row>
    <row r="53" spans="1:6" x14ac:dyDescent="0.25">
      <c r="A53" s="308" t="s">
        <v>159</v>
      </c>
      <c r="B53" s="308"/>
      <c r="C53" s="308"/>
      <c r="D53" s="201">
        <v>48</v>
      </c>
      <c r="E53" s="206" t="s">
        <v>7</v>
      </c>
      <c r="F53" s="206" t="s">
        <v>7</v>
      </c>
    </row>
    <row r="54" spans="1:6" x14ac:dyDescent="0.25">
      <c r="A54" s="308" t="s">
        <v>160</v>
      </c>
      <c r="B54" s="308"/>
      <c r="C54" s="308"/>
      <c r="D54" s="201">
        <v>49</v>
      </c>
      <c r="E54" s="206" t="s">
        <v>7</v>
      </c>
      <c r="F54" s="206" t="s">
        <v>7</v>
      </c>
    </row>
    <row r="55" spans="1:6" x14ac:dyDescent="0.25">
      <c r="A55" s="308" t="s">
        <v>139</v>
      </c>
      <c r="B55" s="309"/>
      <c r="C55" s="310"/>
      <c r="D55" s="201">
        <v>50</v>
      </c>
      <c r="E55" s="206" t="s">
        <v>7</v>
      </c>
      <c r="F55" s="206" t="s">
        <v>7</v>
      </c>
    </row>
    <row r="56" spans="1:6" x14ac:dyDescent="0.25">
      <c r="A56" s="296" t="s">
        <v>140</v>
      </c>
      <c r="B56" s="297"/>
      <c r="C56" s="298"/>
      <c r="D56" s="201">
        <v>51</v>
      </c>
      <c r="E56" s="206" t="s">
        <v>7</v>
      </c>
      <c r="F56" s="206" t="s">
        <v>7</v>
      </c>
    </row>
    <row r="57" spans="1:6" x14ac:dyDescent="0.25">
      <c r="A57" s="311" t="s">
        <v>161</v>
      </c>
      <c r="B57" s="311"/>
      <c r="C57" s="311"/>
      <c r="D57" s="203">
        <v>60</v>
      </c>
      <c r="E57" s="198">
        <v>245730626.06</v>
      </c>
      <c r="F57" s="198">
        <v>360339736.24000001</v>
      </c>
    </row>
    <row r="58" spans="1:6" x14ac:dyDescent="0.25">
      <c r="A58" s="294" t="s">
        <v>104</v>
      </c>
      <c r="B58" s="294"/>
      <c r="C58" s="294"/>
      <c r="D58" s="197"/>
      <c r="E58" s="207">
        <v>0</v>
      </c>
      <c r="F58" s="207">
        <v>0</v>
      </c>
    </row>
    <row r="59" spans="1:6" x14ac:dyDescent="0.25">
      <c r="A59" s="296" t="s">
        <v>162</v>
      </c>
      <c r="B59" s="297"/>
      <c r="C59" s="298"/>
      <c r="D59" s="201">
        <v>61</v>
      </c>
      <c r="E59" s="202">
        <v>63079590</v>
      </c>
      <c r="F59" s="202">
        <v>60333845</v>
      </c>
    </row>
    <row r="60" spans="1:6" x14ac:dyDescent="0.25">
      <c r="A60" s="296" t="s">
        <v>163</v>
      </c>
      <c r="B60" s="297"/>
      <c r="C60" s="298"/>
      <c r="D60" s="201">
        <v>62</v>
      </c>
      <c r="E60" s="202">
        <v>22326967.050000001</v>
      </c>
      <c r="F60" s="202">
        <v>2215211.12</v>
      </c>
    </row>
    <row r="61" spans="1:6" x14ac:dyDescent="0.25">
      <c r="A61" s="307" t="s">
        <v>164</v>
      </c>
      <c r="B61" s="307"/>
      <c r="C61" s="307"/>
      <c r="D61" s="194">
        <v>63</v>
      </c>
      <c r="E61" s="196" t="s">
        <v>7</v>
      </c>
      <c r="F61" s="196" t="s">
        <v>7</v>
      </c>
    </row>
    <row r="62" spans="1:6" x14ac:dyDescent="0.25">
      <c r="A62" s="306" t="s">
        <v>165</v>
      </c>
      <c r="B62" s="306"/>
      <c r="C62" s="306"/>
      <c r="D62" s="194">
        <v>64</v>
      </c>
      <c r="E62" s="196" t="s">
        <v>7</v>
      </c>
      <c r="F62" s="196" t="s">
        <v>7</v>
      </c>
    </row>
    <row r="63" spans="1:6" x14ac:dyDescent="0.25">
      <c r="A63" s="307" t="s">
        <v>166</v>
      </c>
      <c r="B63" s="307"/>
      <c r="C63" s="307"/>
      <c r="D63" s="194">
        <v>65</v>
      </c>
      <c r="E63" s="196" t="s">
        <v>7</v>
      </c>
      <c r="F63" s="196" t="s">
        <v>7</v>
      </c>
    </row>
    <row r="64" spans="1:6" x14ac:dyDescent="0.25">
      <c r="A64" s="307" t="s">
        <v>167</v>
      </c>
      <c r="B64" s="307"/>
      <c r="C64" s="307"/>
      <c r="D64" s="194">
        <v>66</v>
      </c>
      <c r="E64" s="196" t="s">
        <v>7</v>
      </c>
      <c r="F64" s="196" t="s">
        <v>7</v>
      </c>
    </row>
    <row r="65" spans="1:6" x14ac:dyDescent="0.25">
      <c r="A65" s="312" t="s">
        <v>168</v>
      </c>
      <c r="B65" s="312"/>
      <c r="C65" s="312"/>
      <c r="D65" s="194">
        <v>67</v>
      </c>
      <c r="E65" s="196" t="s">
        <v>7</v>
      </c>
      <c r="F65" s="196" t="s">
        <v>7</v>
      </c>
    </row>
    <row r="67" spans="1:6" ht="24" x14ac:dyDescent="0.25">
      <c r="A67" s="313" t="s">
        <v>80</v>
      </c>
      <c r="B67" s="313"/>
      <c r="C67" s="313"/>
      <c r="D67" s="189" t="s">
        <v>1</v>
      </c>
      <c r="E67" s="189" t="s">
        <v>81</v>
      </c>
      <c r="F67" s="189" t="s">
        <v>82</v>
      </c>
    </row>
    <row r="68" spans="1:6" x14ac:dyDescent="0.25">
      <c r="A68" s="301">
        <v>1</v>
      </c>
      <c r="B68" s="301"/>
      <c r="C68" s="301"/>
      <c r="D68" s="190">
        <v>2</v>
      </c>
      <c r="E68" s="190">
        <v>3</v>
      </c>
      <c r="F68" s="190">
        <v>4</v>
      </c>
    </row>
    <row r="69" spans="1:6" x14ac:dyDescent="0.25">
      <c r="A69" s="307" t="s">
        <v>169</v>
      </c>
      <c r="B69" s="307"/>
      <c r="C69" s="307"/>
      <c r="D69" s="194">
        <v>68</v>
      </c>
      <c r="E69" s="196" t="s">
        <v>7</v>
      </c>
      <c r="F69" s="196" t="s">
        <v>7</v>
      </c>
    </row>
    <row r="70" spans="1:6" x14ac:dyDescent="0.25">
      <c r="A70" s="296" t="s">
        <v>159</v>
      </c>
      <c r="B70" s="297"/>
      <c r="C70" s="298"/>
      <c r="D70" s="194">
        <v>69</v>
      </c>
      <c r="E70" s="196" t="s">
        <v>7</v>
      </c>
      <c r="F70" s="196" t="s">
        <v>7</v>
      </c>
    </row>
    <row r="71" spans="1:6" x14ac:dyDescent="0.25">
      <c r="A71" s="296" t="s">
        <v>170</v>
      </c>
      <c r="B71" s="297"/>
      <c r="C71" s="298"/>
      <c r="D71" s="194">
        <v>70</v>
      </c>
      <c r="E71" s="196" t="s">
        <v>7</v>
      </c>
      <c r="F71" s="196" t="s">
        <v>7</v>
      </c>
    </row>
    <row r="72" spans="1:6" x14ac:dyDescent="0.25">
      <c r="A72" s="308" t="s">
        <v>148</v>
      </c>
      <c r="B72" s="309"/>
      <c r="C72" s="310"/>
      <c r="D72" s="194">
        <v>71</v>
      </c>
      <c r="E72" s="195">
        <v>160324069.00999999</v>
      </c>
      <c r="F72" s="195">
        <v>297790680.12</v>
      </c>
    </row>
    <row r="73" spans="1:6" ht="30" customHeight="1" x14ac:dyDescent="0.25">
      <c r="A73" s="319" t="s">
        <v>171</v>
      </c>
      <c r="B73" s="319"/>
      <c r="C73" s="319"/>
      <c r="D73" s="203">
        <v>80</v>
      </c>
      <c r="E73" s="208">
        <v>-245730626.06</v>
      </c>
      <c r="F73" s="209">
        <v>-360339736.24000001</v>
      </c>
    </row>
    <row r="74" spans="1:6" x14ac:dyDescent="0.25">
      <c r="A74" s="295" t="s">
        <v>172</v>
      </c>
      <c r="B74" s="295"/>
      <c r="C74" s="295"/>
      <c r="D74" s="295"/>
      <c r="E74" s="295"/>
      <c r="F74" s="295"/>
    </row>
    <row r="75" spans="1:6" x14ac:dyDescent="0.25">
      <c r="A75" s="293" t="s">
        <v>173</v>
      </c>
      <c r="B75" s="293"/>
      <c r="C75" s="293"/>
      <c r="D75" s="191">
        <v>90</v>
      </c>
      <c r="E75" s="192">
        <v>8659412659.9899998</v>
      </c>
      <c r="F75" s="192">
        <v>133625702.89</v>
      </c>
    </row>
    <row r="76" spans="1:6" x14ac:dyDescent="0.25">
      <c r="A76" s="294" t="s">
        <v>104</v>
      </c>
      <c r="B76" s="294"/>
      <c r="C76" s="294"/>
      <c r="D76" s="197"/>
      <c r="E76" s="207">
        <v>0</v>
      </c>
      <c r="F76" s="207">
        <v>0</v>
      </c>
    </row>
    <row r="77" spans="1:6" x14ac:dyDescent="0.25">
      <c r="A77" s="296" t="s">
        <v>174</v>
      </c>
      <c r="B77" s="297"/>
      <c r="C77" s="298"/>
      <c r="D77" s="194">
        <v>91</v>
      </c>
      <c r="E77" s="196" t="s">
        <v>7</v>
      </c>
      <c r="F77" s="196" t="s">
        <v>7</v>
      </c>
    </row>
    <row r="78" spans="1:6" x14ac:dyDescent="0.25">
      <c r="A78" s="296" t="s">
        <v>175</v>
      </c>
      <c r="B78" s="297"/>
      <c r="C78" s="298"/>
      <c r="D78" s="194">
        <v>92</v>
      </c>
      <c r="E78" s="196" t="s">
        <v>7</v>
      </c>
      <c r="F78" s="196" t="s">
        <v>7</v>
      </c>
    </row>
    <row r="79" spans="1:6" x14ac:dyDescent="0.25">
      <c r="A79" s="296" t="s">
        <v>176</v>
      </c>
      <c r="B79" s="297"/>
      <c r="C79" s="298"/>
      <c r="D79" s="194">
        <v>93</v>
      </c>
      <c r="E79" s="195">
        <v>2239713.4900000002</v>
      </c>
      <c r="F79" s="196" t="s">
        <v>7</v>
      </c>
    </row>
    <row r="80" spans="1:6" x14ac:dyDescent="0.25">
      <c r="A80" s="296" t="s">
        <v>140</v>
      </c>
      <c r="B80" s="297"/>
      <c r="C80" s="298"/>
      <c r="D80" s="200">
        <v>94</v>
      </c>
      <c r="E80" s="195">
        <v>8657172946.5</v>
      </c>
      <c r="F80" s="195">
        <v>133625702.89</v>
      </c>
    </row>
    <row r="81" spans="1:6" x14ac:dyDescent="0.25">
      <c r="A81" s="311" t="s">
        <v>177</v>
      </c>
      <c r="B81" s="311"/>
      <c r="C81" s="311"/>
      <c r="D81" s="210">
        <v>100</v>
      </c>
      <c r="E81" s="198">
        <v>8103294045.3000002</v>
      </c>
      <c r="F81" s="198">
        <v>11525702.890000001</v>
      </c>
    </row>
    <row r="82" spans="1:6" x14ac:dyDescent="0.25">
      <c r="A82" s="294" t="s">
        <v>104</v>
      </c>
      <c r="B82" s="294"/>
      <c r="C82" s="294"/>
      <c r="D82" s="197"/>
      <c r="E82" s="211">
        <v>0</v>
      </c>
      <c r="F82" s="211">
        <v>0</v>
      </c>
    </row>
    <row r="83" spans="1:6" x14ac:dyDescent="0.25">
      <c r="A83" s="311" t="s">
        <v>178</v>
      </c>
      <c r="B83" s="311"/>
      <c r="C83" s="311"/>
      <c r="D83" s="212">
        <v>101</v>
      </c>
      <c r="E83" s="195">
        <v>8103294045.3000002</v>
      </c>
      <c r="F83" s="195">
        <v>11525702.890000001</v>
      </c>
    </row>
    <row r="84" spans="1:6" x14ac:dyDescent="0.25">
      <c r="A84" s="296" t="s">
        <v>179</v>
      </c>
      <c r="B84" s="296"/>
      <c r="C84" s="296"/>
      <c r="D84" s="212">
        <v>102</v>
      </c>
      <c r="E84" s="196" t="s">
        <v>7</v>
      </c>
      <c r="F84" s="196" t="s">
        <v>7</v>
      </c>
    </row>
    <row r="85" spans="1:6" x14ac:dyDescent="0.25">
      <c r="A85" s="296" t="s">
        <v>180</v>
      </c>
      <c r="B85" s="297"/>
      <c r="C85" s="298"/>
      <c r="D85" s="212">
        <v>103</v>
      </c>
      <c r="E85" s="196" t="s">
        <v>7</v>
      </c>
      <c r="F85" s="196" t="s">
        <v>7</v>
      </c>
    </row>
    <row r="86" spans="1:6" x14ac:dyDescent="0.25">
      <c r="A86" s="296" t="s">
        <v>181</v>
      </c>
      <c r="B86" s="297"/>
      <c r="C86" s="298"/>
      <c r="D86" s="212">
        <v>104</v>
      </c>
      <c r="E86" s="196" t="s">
        <v>7</v>
      </c>
      <c r="F86" s="196" t="s">
        <v>7</v>
      </c>
    </row>
    <row r="87" spans="1:6" x14ac:dyDescent="0.25">
      <c r="A87" s="311" t="s">
        <v>182</v>
      </c>
      <c r="B87" s="311"/>
      <c r="C87" s="311"/>
      <c r="D87" s="212">
        <v>105</v>
      </c>
      <c r="E87" s="196" t="s">
        <v>7</v>
      </c>
      <c r="F87" s="196" t="s">
        <v>7</v>
      </c>
    </row>
    <row r="88" spans="1:6" ht="27" customHeight="1" x14ac:dyDescent="0.25">
      <c r="A88" s="299" t="s">
        <v>183</v>
      </c>
      <c r="B88" s="299"/>
      <c r="C88" s="299"/>
      <c r="D88" s="210">
        <v>110</v>
      </c>
      <c r="E88" s="198">
        <v>556118614.69000006</v>
      </c>
      <c r="F88" s="198">
        <v>122100000</v>
      </c>
    </row>
    <row r="89" spans="1:6" x14ac:dyDescent="0.25">
      <c r="A89" s="308" t="s">
        <v>184</v>
      </c>
      <c r="B89" s="308"/>
      <c r="C89" s="308"/>
      <c r="D89" s="210">
        <v>120</v>
      </c>
      <c r="E89" s="198">
        <v>3573422.29</v>
      </c>
      <c r="F89" s="213">
        <v>-1907236.73</v>
      </c>
    </row>
    <row r="90" spans="1:6" ht="27" customHeight="1" x14ac:dyDescent="0.25">
      <c r="A90" s="308" t="s">
        <v>185</v>
      </c>
      <c r="B90" s="308"/>
      <c r="C90" s="308"/>
      <c r="D90" s="210">
        <v>130</v>
      </c>
      <c r="E90" s="198">
        <v>197435251.74000001</v>
      </c>
      <c r="F90" s="214">
        <v>-11442797.58</v>
      </c>
    </row>
    <row r="91" spans="1:6" x14ac:dyDescent="0.25">
      <c r="A91" s="308" t="s">
        <v>186</v>
      </c>
      <c r="B91" s="308"/>
      <c r="C91" s="308"/>
      <c r="D91" s="210">
        <v>140</v>
      </c>
      <c r="E91" s="215">
        <v>186409142.65000001</v>
      </c>
      <c r="F91" s="215">
        <v>197851940.22999999</v>
      </c>
    </row>
    <row r="92" spans="1:6" x14ac:dyDescent="0.25">
      <c r="A92" s="316" t="s">
        <v>187</v>
      </c>
      <c r="B92" s="317"/>
      <c r="C92" s="318"/>
      <c r="D92" s="210">
        <v>150</v>
      </c>
      <c r="E92" s="215">
        <v>383844394.38999999</v>
      </c>
      <c r="F92" s="215">
        <v>186409142.65000001</v>
      </c>
    </row>
    <row r="94" spans="1:6" x14ac:dyDescent="0.25">
      <c r="A94" s="216" t="s">
        <v>59</v>
      </c>
      <c r="B94" s="217"/>
      <c r="C94" s="315" t="s">
        <v>60</v>
      </c>
      <c r="D94" s="315"/>
      <c r="E94" s="315"/>
      <c r="F94" s="224"/>
    </row>
    <row r="95" spans="1:6" x14ac:dyDescent="0.25">
      <c r="A95" s="217"/>
      <c r="B95" s="217"/>
      <c r="C95" s="314" t="s">
        <v>61</v>
      </c>
      <c r="D95" s="314"/>
      <c r="E95" s="314"/>
      <c r="F95" s="219" t="s">
        <v>62</v>
      </c>
    </row>
    <row r="96" spans="1:6" x14ac:dyDescent="0.25">
      <c r="A96" s="217"/>
      <c r="B96" s="217"/>
      <c r="C96" s="217"/>
      <c r="D96" s="217"/>
      <c r="E96" s="217"/>
      <c r="F96" s="217"/>
    </row>
    <row r="97" spans="1:6" x14ac:dyDescent="0.25">
      <c r="A97" s="217"/>
      <c r="B97" s="217"/>
      <c r="C97" s="217"/>
      <c r="D97" s="217"/>
      <c r="E97" s="217"/>
      <c r="F97" s="217"/>
    </row>
    <row r="98" spans="1:6" x14ac:dyDescent="0.25">
      <c r="A98" s="220" t="s">
        <v>63</v>
      </c>
      <c r="B98" s="217"/>
      <c r="C98" s="315" t="s">
        <v>64</v>
      </c>
      <c r="D98" s="315"/>
      <c r="E98" s="315"/>
      <c r="F98" s="218"/>
    </row>
    <row r="99" spans="1:6" x14ac:dyDescent="0.25">
      <c r="A99" s="217"/>
      <c r="B99" s="217"/>
      <c r="C99" s="314" t="s">
        <v>61</v>
      </c>
      <c r="D99" s="314"/>
      <c r="E99" s="314"/>
      <c r="F99" s="219" t="s">
        <v>62</v>
      </c>
    </row>
  </sheetData>
  <mergeCells count="80">
    <mergeCell ref="C1:F1"/>
    <mergeCell ref="A20:F20"/>
    <mergeCell ref="A18:F18"/>
    <mergeCell ref="A16:F16"/>
    <mergeCell ref="B3:G3"/>
    <mergeCell ref="B11:F11"/>
    <mergeCell ref="A81:C81"/>
    <mergeCell ref="A82:C82"/>
    <mergeCell ref="A83:C83"/>
    <mergeCell ref="A84:C84"/>
    <mergeCell ref="A79:C79"/>
    <mergeCell ref="C95:E95"/>
    <mergeCell ref="C98:E98"/>
    <mergeCell ref="C99:E99"/>
    <mergeCell ref="A85:C85"/>
    <mergeCell ref="A86:C86"/>
    <mergeCell ref="A87:C87"/>
    <mergeCell ref="A88:C88"/>
    <mergeCell ref="A89:C89"/>
    <mergeCell ref="A90:C90"/>
    <mergeCell ref="A91:C91"/>
    <mergeCell ref="A92:C92"/>
    <mergeCell ref="C94:E94"/>
    <mergeCell ref="A65:C65"/>
    <mergeCell ref="A67:C67"/>
    <mergeCell ref="A80:C80"/>
    <mergeCell ref="A69:C69"/>
    <mergeCell ref="A70:C70"/>
    <mergeCell ref="A71:C71"/>
    <mergeCell ref="A72:C72"/>
    <mergeCell ref="A68:C68"/>
    <mergeCell ref="A73:C73"/>
    <mergeCell ref="A74:F74"/>
    <mergeCell ref="A75:C75"/>
    <mergeCell ref="A76:C76"/>
    <mergeCell ref="A77:C77"/>
    <mergeCell ref="A78:C78"/>
    <mergeCell ref="A50:C50"/>
    <mergeCell ref="A51:C51"/>
    <mergeCell ref="A52:C52"/>
    <mergeCell ref="A53:C53"/>
    <mergeCell ref="A54:C54"/>
    <mergeCell ref="A55:C55"/>
    <mergeCell ref="A58:C58"/>
    <mergeCell ref="A59:C59"/>
    <mergeCell ref="A60:C60"/>
    <mergeCell ref="A61:C61"/>
    <mergeCell ref="A56:C56"/>
    <mergeCell ref="A57:C57"/>
    <mergeCell ref="A62:C62"/>
    <mergeCell ref="A63:C63"/>
    <mergeCell ref="A64:C64"/>
    <mergeCell ref="A27:C27"/>
    <mergeCell ref="A28:C28"/>
    <mergeCell ref="A29:C29"/>
    <mergeCell ref="A34:C34"/>
    <mergeCell ref="A35:C35"/>
    <mergeCell ref="A30:C30"/>
    <mergeCell ref="A31:C31"/>
    <mergeCell ref="A32:C32"/>
    <mergeCell ref="A33:C33"/>
    <mergeCell ref="A46:C46"/>
    <mergeCell ref="A47:C47"/>
    <mergeCell ref="A48:C48"/>
    <mergeCell ref="A49:C49"/>
    <mergeCell ref="A22:C22"/>
    <mergeCell ref="A23:C23"/>
    <mergeCell ref="A24:F24"/>
    <mergeCell ref="A25:C25"/>
    <mergeCell ref="A26:D26"/>
    <mergeCell ref="A44:C44"/>
    <mergeCell ref="A45:C45"/>
    <mergeCell ref="A43:F43"/>
    <mergeCell ref="A36:C36"/>
    <mergeCell ref="A37:C37"/>
    <mergeCell ref="A38:C38"/>
    <mergeCell ref="A39:C39"/>
    <mergeCell ref="A40:C40"/>
    <mergeCell ref="A41:C41"/>
    <mergeCell ref="A42:C42"/>
  </mergeCells>
  <pageMargins left="0" right="0" top="0.74803149606299213" bottom="0.74803149606299213" header="0.31496062992125984" footer="0.31496062992125984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O113"/>
  <sheetViews>
    <sheetView tabSelected="1" topLeftCell="A61" workbookViewId="0">
      <selection activeCell="F10" sqref="F10"/>
    </sheetView>
  </sheetViews>
  <sheetFormatPr defaultRowHeight="15" x14ac:dyDescent="0.25"/>
  <cols>
    <col min="3" max="3" width="34" customWidth="1"/>
    <col min="5" max="10" width="15.7109375" customWidth="1"/>
    <col min="11" max="11" width="14.28515625" customWidth="1"/>
  </cols>
  <sheetData>
    <row r="2" spans="1:15" ht="32.25" customHeight="1" x14ac:dyDescent="0.25">
      <c r="A2" s="18"/>
      <c r="B2" s="18"/>
      <c r="C2" s="18"/>
      <c r="D2" s="18"/>
      <c r="E2" s="371" t="s">
        <v>240</v>
      </c>
      <c r="F2" s="371"/>
      <c r="G2" s="371"/>
      <c r="H2" s="371"/>
      <c r="I2" s="371"/>
      <c r="J2" s="236"/>
      <c r="K2" s="236"/>
      <c r="L2" s="19"/>
      <c r="O2" s="370"/>
    </row>
    <row r="3" spans="1:15" x14ac:dyDescent="0.25">
      <c r="O3" s="370"/>
    </row>
    <row r="4" spans="1:15" x14ac:dyDescent="0.25">
      <c r="C4" s="335" t="s">
        <v>228</v>
      </c>
      <c r="D4" s="335"/>
      <c r="E4" s="335"/>
      <c r="F4" s="335"/>
      <c r="G4" s="335"/>
      <c r="H4" s="335"/>
      <c r="I4" s="335"/>
      <c r="J4" s="335"/>
      <c r="K4" s="335"/>
    </row>
    <row r="5" spans="1:15" x14ac:dyDescent="0.25"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C6" s="336" t="s">
        <v>67</v>
      </c>
      <c r="D6" s="336"/>
      <c r="E6" s="336"/>
      <c r="F6" s="336"/>
      <c r="G6" s="336"/>
      <c r="H6" s="22"/>
      <c r="I6" s="22"/>
      <c r="J6" s="22"/>
      <c r="K6" s="22"/>
    </row>
    <row r="8" spans="1:15" x14ac:dyDescent="0.25">
      <c r="A8" s="20" t="s">
        <v>68</v>
      </c>
      <c r="B8" s="21" t="s">
        <v>226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5" x14ac:dyDescent="0.25">
      <c r="A10" s="20" t="s">
        <v>70</v>
      </c>
      <c r="B10" s="21" t="s">
        <v>242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5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5" x14ac:dyDescent="0.25">
      <c r="A12" s="20" t="s">
        <v>71</v>
      </c>
      <c r="B12" s="337" t="s">
        <v>243</v>
      </c>
      <c r="C12" s="337"/>
      <c r="D12" s="337"/>
      <c r="E12" s="337"/>
      <c r="F12" s="337"/>
      <c r="G12" s="337"/>
      <c r="H12" s="18"/>
      <c r="I12" s="18"/>
      <c r="J12" s="18"/>
      <c r="K12" s="18"/>
      <c r="L12" s="18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5" x14ac:dyDescent="0.25">
      <c r="A14" s="20" t="s">
        <v>73</v>
      </c>
      <c r="B14" s="337" t="s">
        <v>130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</row>
    <row r="15" spans="1:15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5" x14ac:dyDescent="0.25">
      <c r="A16" s="20" t="s">
        <v>75</v>
      </c>
      <c r="B16" s="337" t="s">
        <v>241</v>
      </c>
      <c r="C16" s="337"/>
      <c r="D16" s="337"/>
      <c r="E16" s="337"/>
      <c r="F16" s="337"/>
      <c r="G16" s="337"/>
      <c r="H16" s="18"/>
      <c r="I16" s="18"/>
      <c r="J16" s="18"/>
      <c r="K16" s="18"/>
      <c r="L16" s="18"/>
    </row>
    <row r="17" spans="1:12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x14ac:dyDescent="0.25">
      <c r="A18" s="337" t="s">
        <v>227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</row>
    <row r="19" spans="1:12" x14ac:dyDescent="0.25">
      <c r="A19" s="337" t="s">
        <v>229</v>
      </c>
      <c r="B19" s="337"/>
      <c r="C19" s="337"/>
      <c r="D19" s="337"/>
      <c r="E19" s="21"/>
      <c r="F19" s="21"/>
      <c r="G19" s="21"/>
      <c r="H19" s="21"/>
      <c r="I19" s="21"/>
      <c r="J19" s="21"/>
      <c r="K19" s="21"/>
      <c r="L19" s="21"/>
    </row>
    <row r="20" spans="1:12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18"/>
      <c r="B21" s="18"/>
      <c r="C21" s="21" t="s">
        <v>77</v>
      </c>
      <c r="D21" s="18"/>
      <c r="E21" s="18"/>
      <c r="F21" s="18"/>
      <c r="G21" s="18"/>
      <c r="H21" s="21"/>
      <c r="I21" s="21"/>
      <c r="J21" s="21"/>
      <c r="K21" s="21"/>
      <c r="L21" s="21"/>
    </row>
    <row r="22" spans="1:12" ht="15" customHeight="1" x14ac:dyDescent="0.25">
      <c r="A22" s="338" t="s">
        <v>78</v>
      </c>
      <c r="B22" s="338"/>
      <c r="C22" s="338"/>
      <c r="D22" s="338"/>
      <c r="E22" s="338"/>
      <c r="F22" s="338"/>
      <c r="G22" s="338"/>
      <c r="H22" s="21"/>
      <c r="I22" s="21"/>
      <c r="J22" s="21"/>
      <c r="K22" s="21"/>
      <c r="L22" s="21"/>
    </row>
    <row r="23" spans="1:12" x14ac:dyDescent="0.25">
      <c r="A23" s="23"/>
      <c r="B23" s="23"/>
      <c r="C23" s="23"/>
      <c r="D23" s="23"/>
      <c r="E23" s="23"/>
      <c r="F23" s="23"/>
      <c r="G23" s="23"/>
      <c r="H23" s="21"/>
      <c r="I23" s="21"/>
      <c r="J23" s="21"/>
      <c r="K23" s="21"/>
      <c r="L23" s="21"/>
    </row>
    <row r="24" spans="1:12" x14ac:dyDescent="0.25">
      <c r="A24" s="351" t="s">
        <v>244</v>
      </c>
      <c r="B24" s="351"/>
      <c r="C24" s="351"/>
      <c r="D24" s="351"/>
      <c r="E24" s="351"/>
      <c r="F24" s="351"/>
      <c r="G24" s="351"/>
      <c r="H24" s="351"/>
      <c r="I24" s="351"/>
    </row>
    <row r="25" spans="1:12" x14ac:dyDescent="0.25">
      <c r="K25" s="170" t="s">
        <v>232</v>
      </c>
    </row>
    <row r="26" spans="1:12" ht="15" customHeight="1" x14ac:dyDescent="0.25">
      <c r="A26" s="352" t="s">
        <v>188</v>
      </c>
      <c r="B26" s="353"/>
      <c r="C26" s="354"/>
      <c r="D26" s="358" t="s">
        <v>1</v>
      </c>
      <c r="E26" s="360" t="s">
        <v>189</v>
      </c>
      <c r="F26" s="361"/>
      <c r="G26" s="361"/>
      <c r="H26" s="361"/>
      <c r="I26" s="362"/>
      <c r="J26" s="326" t="s">
        <v>190</v>
      </c>
      <c r="K26" s="328" t="s">
        <v>191</v>
      </c>
    </row>
    <row r="27" spans="1:12" ht="48" x14ac:dyDescent="0.25">
      <c r="A27" s="355"/>
      <c r="B27" s="356"/>
      <c r="C27" s="357"/>
      <c r="D27" s="359"/>
      <c r="E27" s="25" t="s">
        <v>50</v>
      </c>
      <c r="F27" s="25" t="s">
        <v>51</v>
      </c>
      <c r="G27" s="25" t="s">
        <v>192</v>
      </c>
      <c r="H27" s="26" t="s">
        <v>53</v>
      </c>
      <c r="I27" s="25" t="s">
        <v>193</v>
      </c>
      <c r="J27" s="327"/>
      <c r="K27" s="329"/>
    </row>
    <row r="28" spans="1:12" ht="15.75" thickBot="1" x14ac:dyDescent="0.3">
      <c r="A28" s="339">
        <v>1</v>
      </c>
      <c r="B28" s="340"/>
      <c r="C28" s="341"/>
      <c r="D28" s="27">
        <v>2</v>
      </c>
      <c r="E28" s="27">
        <v>3</v>
      </c>
      <c r="F28" s="27">
        <v>4</v>
      </c>
      <c r="G28" s="28">
        <v>5</v>
      </c>
      <c r="H28" s="28">
        <v>6</v>
      </c>
      <c r="I28" s="28">
        <v>7</v>
      </c>
      <c r="J28" s="28">
        <v>8</v>
      </c>
      <c r="K28" s="28">
        <v>9</v>
      </c>
    </row>
    <row r="29" spans="1:12" ht="15" customHeight="1" x14ac:dyDescent="0.25">
      <c r="A29" s="342" t="s">
        <v>194</v>
      </c>
      <c r="B29" s="343"/>
      <c r="C29" s="344"/>
      <c r="D29" s="29">
        <v>10</v>
      </c>
      <c r="E29" s="30">
        <v>99100000</v>
      </c>
      <c r="F29" s="31" t="s">
        <v>7</v>
      </c>
      <c r="G29" s="31" t="s">
        <v>7</v>
      </c>
      <c r="H29" s="32">
        <v>5889449206.5</v>
      </c>
      <c r="I29" s="33">
        <v>-2638280722.3099999</v>
      </c>
      <c r="J29" s="34" t="s">
        <v>7</v>
      </c>
      <c r="K29" s="35">
        <v>3350268484.1900001</v>
      </c>
    </row>
    <row r="30" spans="1:12" ht="15" customHeight="1" x14ac:dyDescent="0.25">
      <c r="A30" s="345" t="s">
        <v>195</v>
      </c>
      <c r="B30" s="346"/>
      <c r="C30" s="347"/>
      <c r="D30" s="36">
        <v>11</v>
      </c>
      <c r="E30" s="37" t="s">
        <v>7</v>
      </c>
      <c r="F30" s="38" t="s">
        <v>7</v>
      </c>
      <c r="G30" s="38" t="s">
        <v>7</v>
      </c>
      <c r="H30" s="39" t="s">
        <v>7</v>
      </c>
      <c r="I30" s="39" t="s">
        <v>7</v>
      </c>
      <c r="J30" s="39" t="s">
        <v>7</v>
      </c>
      <c r="K30" s="40" t="s">
        <v>7</v>
      </c>
    </row>
    <row r="31" spans="1:12" ht="15" customHeight="1" x14ac:dyDescent="0.25">
      <c r="A31" s="331" t="s">
        <v>196</v>
      </c>
      <c r="B31" s="348"/>
      <c r="C31" s="349"/>
      <c r="D31" s="41">
        <v>100</v>
      </c>
      <c r="E31" s="42">
        <v>99100000</v>
      </c>
      <c r="F31" s="43" t="s">
        <v>7</v>
      </c>
      <c r="G31" s="43" t="s">
        <v>7</v>
      </c>
      <c r="H31" s="44">
        <v>5889449206.5</v>
      </c>
      <c r="I31" s="45">
        <v>-2638280722.3099999</v>
      </c>
      <c r="J31" s="46" t="s">
        <v>7</v>
      </c>
      <c r="K31" s="47">
        <v>3350268484.1900001</v>
      </c>
    </row>
    <row r="32" spans="1:12" ht="15" customHeight="1" x14ac:dyDescent="0.25">
      <c r="A32" s="345" t="s">
        <v>197</v>
      </c>
      <c r="B32" s="346"/>
      <c r="C32" s="347"/>
      <c r="D32" s="48">
        <v>200</v>
      </c>
      <c r="E32" s="38" t="s">
        <v>7</v>
      </c>
      <c r="F32" s="38" t="s">
        <v>7</v>
      </c>
      <c r="G32" s="38" t="s">
        <v>7</v>
      </c>
      <c r="H32" s="49">
        <v>-6836043.6299999999</v>
      </c>
      <c r="I32" s="50">
        <v>200469632.38999999</v>
      </c>
      <c r="J32" s="39" t="s">
        <v>7</v>
      </c>
      <c r="K32" s="47">
        <v>193633588.75999999</v>
      </c>
    </row>
    <row r="33" spans="1:11" x14ac:dyDescent="0.25">
      <c r="A33" s="350" t="s">
        <v>198</v>
      </c>
      <c r="B33" s="350"/>
      <c r="C33" s="350"/>
      <c r="D33" s="51">
        <v>210</v>
      </c>
      <c r="E33" s="38" t="s">
        <v>7</v>
      </c>
      <c r="F33" s="38" t="s">
        <v>7</v>
      </c>
      <c r="G33" s="38" t="s">
        <v>7</v>
      </c>
      <c r="H33" s="39" t="s">
        <v>7</v>
      </c>
      <c r="I33" s="50">
        <v>200469632.38999999</v>
      </c>
      <c r="J33" s="39" t="s">
        <v>7</v>
      </c>
      <c r="K33" s="47">
        <v>200469632.38999999</v>
      </c>
    </row>
    <row r="34" spans="1:11" ht="24.75" customHeight="1" x14ac:dyDescent="0.25">
      <c r="A34" s="330" t="s">
        <v>199</v>
      </c>
      <c r="B34" s="330"/>
      <c r="C34" s="330"/>
      <c r="D34" s="52">
        <v>220</v>
      </c>
      <c r="E34" s="53" t="s">
        <v>7</v>
      </c>
      <c r="F34" s="53" t="s">
        <v>7</v>
      </c>
      <c r="G34" s="53" t="s">
        <v>7</v>
      </c>
      <c r="H34" s="54">
        <v>-6836043.6299999999</v>
      </c>
      <c r="I34" s="55" t="s">
        <v>7</v>
      </c>
      <c r="J34" s="55" t="s">
        <v>7</v>
      </c>
      <c r="K34" s="56">
        <v>-6836043.6299999999</v>
      </c>
    </row>
    <row r="35" spans="1:11" x14ac:dyDescent="0.25">
      <c r="A35" s="331" t="s">
        <v>104</v>
      </c>
      <c r="B35" s="332"/>
      <c r="C35" s="333"/>
      <c r="D35" s="334"/>
      <c r="E35" s="38" t="s">
        <v>7</v>
      </c>
      <c r="F35" s="38" t="s">
        <v>7</v>
      </c>
      <c r="G35" s="38" t="s">
        <v>7</v>
      </c>
      <c r="H35" s="38" t="s">
        <v>7</v>
      </c>
      <c r="I35" s="39" t="s">
        <v>7</v>
      </c>
      <c r="J35" s="38" t="s">
        <v>7</v>
      </c>
      <c r="K35" s="40" t="s">
        <v>7</v>
      </c>
    </row>
    <row r="36" spans="1:11" ht="26.25" customHeight="1" x14ac:dyDescent="0.25">
      <c r="A36" s="331" t="s">
        <v>200</v>
      </c>
      <c r="B36" s="332"/>
      <c r="C36" s="333"/>
      <c r="D36" s="57">
        <v>221</v>
      </c>
      <c r="E36" s="58" t="s">
        <v>7</v>
      </c>
      <c r="F36" s="59" t="s">
        <v>7</v>
      </c>
      <c r="G36" s="59" t="s">
        <v>7</v>
      </c>
      <c r="H36" s="49">
        <v>-6836043.6299999999</v>
      </c>
      <c r="I36" s="39" t="s">
        <v>7</v>
      </c>
      <c r="J36" s="39" t="s">
        <v>7</v>
      </c>
      <c r="K36" s="56">
        <v>-6836043.6299999999</v>
      </c>
    </row>
    <row r="37" spans="1:11" ht="29.25" customHeight="1" thickBot="1" x14ac:dyDescent="0.3">
      <c r="A37" s="331" t="s">
        <v>221</v>
      </c>
      <c r="B37" s="332"/>
      <c r="C37" s="333"/>
      <c r="D37" s="60">
        <v>222</v>
      </c>
      <c r="E37" s="61" t="s">
        <v>7</v>
      </c>
      <c r="F37" s="61" t="s">
        <v>7</v>
      </c>
      <c r="G37" s="61" t="s">
        <v>7</v>
      </c>
      <c r="H37" s="61" t="s">
        <v>7</v>
      </c>
      <c r="I37" s="62" t="s">
        <v>7</v>
      </c>
      <c r="J37" s="61" t="s">
        <v>7</v>
      </c>
      <c r="K37" s="63" t="s">
        <v>7</v>
      </c>
    </row>
    <row r="39" spans="1:11" ht="15" customHeight="1" x14ac:dyDescent="0.25">
      <c r="A39" s="352" t="s">
        <v>188</v>
      </c>
      <c r="B39" s="352"/>
      <c r="C39" s="352"/>
      <c r="D39" s="358" t="s">
        <v>1</v>
      </c>
      <c r="E39" s="360" t="s">
        <v>189</v>
      </c>
      <c r="F39" s="361"/>
      <c r="G39" s="361"/>
      <c r="H39" s="361"/>
      <c r="I39" s="362"/>
      <c r="J39" s="326" t="s">
        <v>190</v>
      </c>
      <c r="K39" s="328" t="s">
        <v>191</v>
      </c>
    </row>
    <row r="40" spans="1:11" ht="48" x14ac:dyDescent="0.25">
      <c r="A40" s="363"/>
      <c r="B40" s="364"/>
      <c r="C40" s="364"/>
      <c r="D40" s="365"/>
      <c r="E40" s="25" t="s">
        <v>50</v>
      </c>
      <c r="F40" s="25" t="s">
        <v>51</v>
      </c>
      <c r="G40" s="25" t="s">
        <v>192</v>
      </c>
      <c r="H40" s="26" t="s">
        <v>53</v>
      </c>
      <c r="I40" s="25" t="s">
        <v>193</v>
      </c>
      <c r="J40" s="327"/>
      <c r="K40" s="329"/>
    </row>
    <row r="41" spans="1:11" ht="15.75" thickBot="1" x14ac:dyDescent="0.3">
      <c r="A41" s="339">
        <v>1</v>
      </c>
      <c r="B41" s="339"/>
      <c r="C41" s="339"/>
      <c r="D41" s="27">
        <v>2</v>
      </c>
      <c r="E41" s="27">
        <v>3</v>
      </c>
      <c r="F41" s="27">
        <v>4</v>
      </c>
      <c r="G41" s="28">
        <v>5</v>
      </c>
      <c r="H41" s="28">
        <v>6</v>
      </c>
      <c r="I41" s="28">
        <v>7</v>
      </c>
      <c r="J41" s="28">
        <v>8</v>
      </c>
      <c r="K41" s="28">
        <v>9</v>
      </c>
    </row>
    <row r="42" spans="1:11" ht="24" customHeight="1" x14ac:dyDescent="0.25">
      <c r="A42" s="350" t="s">
        <v>201</v>
      </c>
      <c r="B42" s="350"/>
      <c r="C42" s="350"/>
      <c r="D42" s="64">
        <v>223</v>
      </c>
      <c r="E42" s="65" t="s">
        <v>7</v>
      </c>
      <c r="F42" s="66" t="s">
        <v>7</v>
      </c>
      <c r="G42" s="66" t="s">
        <v>7</v>
      </c>
      <c r="H42" s="67" t="s">
        <v>7</v>
      </c>
      <c r="I42" s="67" t="s">
        <v>7</v>
      </c>
      <c r="J42" s="67" t="s">
        <v>7</v>
      </c>
      <c r="K42" s="68" t="s">
        <v>7</v>
      </c>
    </row>
    <row r="43" spans="1:11" ht="24.75" customHeight="1" x14ac:dyDescent="0.25">
      <c r="A43" s="350" t="s">
        <v>107</v>
      </c>
      <c r="B43" s="350"/>
      <c r="C43" s="350"/>
      <c r="D43" s="57">
        <v>224</v>
      </c>
      <c r="E43" s="58" t="s">
        <v>7</v>
      </c>
      <c r="F43" s="59" t="s">
        <v>7</v>
      </c>
      <c r="G43" s="59" t="s">
        <v>7</v>
      </c>
      <c r="H43" s="39" t="s">
        <v>7</v>
      </c>
      <c r="I43" s="39" t="s">
        <v>7</v>
      </c>
      <c r="J43" s="39" t="s">
        <v>7</v>
      </c>
      <c r="K43" s="40" t="s">
        <v>7</v>
      </c>
    </row>
    <row r="44" spans="1:11" x14ac:dyDescent="0.25">
      <c r="A44" s="350" t="s">
        <v>108</v>
      </c>
      <c r="B44" s="350"/>
      <c r="C44" s="350"/>
      <c r="D44" s="57">
        <v>225</v>
      </c>
      <c r="E44" s="58" t="s">
        <v>7</v>
      </c>
      <c r="F44" s="59" t="s">
        <v>7</v>
      </c>
      <c r="G44" s="59" t="s">
        <v>7</v>
      </c>
      <c r="H44" s="39" t="s">
        <v>7</v>
      </c>
      <c r="I44" s="39" t="s">
        <v>7</v>
      </c>
      <c r="J44" s="39" t="s">
        <v>7</v>
      </c>
      <c r="K44" s="40" t="s">
        <v>7</v>
      </c>
    </row>
    <row r="45" spans="1:11" ht="23.25" customHeight="1" x14ac:dyDescent="0.25">
      <c r="A45" s="350" t="s">
        <v>109</v>
      </c>
      <c r="B45" s="350"/>
      <c r="C45" s="350"/>
      <c r="D45" s="57">
        <v>226</v>
      </c>
      <c r="E45" s="38" t="s">
        <v>7</v>
      </c>
      <c r="F45" s="38" t="s">
        <v>7</v>
      </c>
      <c r="G45" s="38" t="s">
        <v>7</v>
      </c>
      <c r="H45" s="38" t="s">
        <v>7</v>
      </c>
      <c r="I45" s="39" t="s">
        <v>7</v>
      </c>
      <c r="J45" s="38" t="s">
        <v>7</v>
      </c>
      <c r="K45" s="40" t="s">
        <v>7</v>
      </c>
    </row>
    <row r="46" spans="1:11" ht="26.25" customHeight="1" x14ac:dyDescent="0.25">
      <c r="A46" s="350" t="s">
        <v>202</v>
      </c>
      <c r="B46" s="350"/>
      <c r="C46" s="350"/>
      <c r="D46" s="57">
        <v>227</v>
      </c>
      <c r="E46" s="38" t="s">
        <v>7</v>
      </c>
      <c r="F46" s="38" t="s">
        <v>7</v>
      </c>
      <c r="G46" s="38" t="s">
        <v>7</v>
      </c>
      <c r="H46" s="38" t="s">
        <v>7</v>
      </c>
      <c r="I46" s="39" t="s">
        <v>7</v>
      </c>
      <c r="J46" s="55" t="s">
        <v>7</v>
      </c>
      <c r="K46" s="40" t="s">
        <v>7</v>
      </c>
    </row>
    <row r="47" spans="1:11" x14ac:dyDescent="0.25">
      <c r="A47" s="350" t="s">
        <v>111</v>
      </c>
      <c r="B47" s="350"/>
      <c r="C47" s="350"/>
      <c r="D47" s="69">
        <v>228</v>
      </c>
      <c r="E47" s="70" t="s">
        <v>7</v>
      </c>
      <c r="F47" s="71" t="s">
        <v>7</v>
      </c>
      <c r="G47" s="71" t="s">
        <v>7</v>
      </c>
      <c r="H47" s="72" t="s">
        <v>7</v>
      </c>
      <c r="I47" s="72" t="s">
        <v>7</v>
      </c>
      <c r="J47" s="72" t="s">
        <v>7</v>
      </c>
      <c r="K47" s="73" t="s">
        <v>7</v>
      </c>
    </row>
    <row r="48" spans="1:11" x14ac:dyDescent="0.25">
      <c r="A48" s="350" t="s">
        <v>112</v>
      </c>
      <c r="B48" s="350"/>
      <c r="C48" s="350"/>
      <c r="D48" s="74">
        <v>229</v>
      </c>
      <c r="E48" s="70" t="s">
        <v>7</v>
      </c>
      <c r="F48" s="70" t="s">
        <v>7</v>
      </c>
      <c r="G48" s="70" t="s">
        <v>7</v>
      </c>
      <c r="H48" s="70" t="s">
        <v>7</v>
      </c>
      <c r="I48" s="70" t="s">
        <v>7</v>
      </c>
      <c r="J48" s="70" t="s">
        <v>7</v>
      </c>
      <c r="K48" s="40" t="s">
        <v>7</v>
      </c>
    </row>
    <row r="49" spans="1:11" ht="21" customHeight="1" x14ac:dyDescent="0.25">
      <c r="A49" s="330" t="s">
        <v>203</v>
      </c>
      <c r="B49" s="330"/>
      <c r="C49" s="330"/>
      <c r="D49" s="74">
        <v>300</v>
      </c>
      <c r="E49" s="75" t="s">
        <v>7</v>
      </c>
      <c r="F49" s="76" t="s">
        <v>7</v>
      </c>
      <c r="G49" s="76" t="s">
        <v>7</v>
      </c>
      <c r="H49" s="77" t="s">
        <v>7</v>
      </c>
      <c r="I49" s="77" t="s">
        <v>7</v>
      </c>
      <c r="J49" s="77" t="s">
        <v>7</v>
      </c>
      <c r="K49" s="78" t="s">
        <v>7</v>
      </c>
    </row>
    <row r="50" spans="1:11" x14ac:dyDescent="0.25">
      <c r="A50" s="331" t="s">
        <v>104</v>
      </c>
      <c r="B50" s="332"/>
      <c r="C50" s="333"/>
      <c r="D50" s="79"/>
      <c r="E50" s="58" t="s">
        <v>7</v>
      </c>
      <c r="F50" s="59" t="s">
        <v>7</v>
      </c>
      <c r="G50" s="59" t="s">
        <v>7</v>
      </c>
      <c r="H50" s="39" t="s">
        <v>7</v>
      </c>
      <c r="I50" s="39" t="s">
        <v>7</v>
      </c>
      <c r="J50" s="39" t="s">
        <v>7</v>
      </c>
      <c r="K50" s="40" t="s">
        <v>7</v>
      </c>
    </row>
    <row r="51" spans="1:11" x14ac:dyDescent="0.25">
      <c r="A51" s="331" t="s">
        <v>204</v>
      </c>
      <c r="B51" s="332"/>
      <c r="C51" s="333"/>
      <c r="D51" s="57">
        <v>310</v>
      </c>
      <c r="E51" s="58" t="s">
        <v>7</v>
      </c>
      <c r="F51" s="59" t="s">
        <v>7</v>
      </c>
      <c r="G51" s="59" t="s">
        <v>7</v>
      </c>
      <c r="H51" s="39" t="s">
        <v>7</v>
      </c>
      <c r="I51" s="39" t="s">
        <v>7</v>
      </c>
      <c r="J51" s="39" t="s">
        <v>7</v>
      </c>
      <c r="K51" s="40" t="s">
        <v>7</v>
      </c>
    </row>
    <row r="52" spans="1:11" x14ac:dyDescent="0.25">
      <c r="A52" s="331" t="s">
        <v>104</v>
      </c>
      <c r="B52" s="332"/>
      <c r="C52" s="333"/>
      <c r="D52" s="79"/>
      <c r="E52" s="58" t="s">
        <v>7</v>
      </c>
      <c r="F52" s="59" t="s">
        <v>7</v>
      </c>
      <c r="G52" s="59" t="s">
        <v>7</v>
      </c>
      <c r="H52" s="39" t="s">
        <v>7</v>
      </c>
      <c r="I52" s="39" t="s">
        <v>7</v>
      </c>
      <c r="J52" s="39" t="s">
        <v>7</v>
      </c>
      <c r="K52" s="40" t="s">
        <v>7</v>
      </c>
    </row>
    <row r="53" spans="1:11" x14ac:dyDescent="0.25">
      <c r="A53" s="366" t="s">
        <v>205</v>
      </c>
      <c r="B53" s="366"/>
      <c r="C53" s="366"/>
      <c r="D53" s="79"/>
      <c r="E53" s="58" t="s">
        <v>7</v>
      </c>
      <c r="F53" s="59" t="s">
        <v>7</v>
      </c>
      <c r="G53" s="59" t="s">
        <v>7</v>
      </c>
      <c r="H53" s="39" t="s">
        <v>7</v>
      </c>
      <c r="I53" s="39" t="s">
        <v>7</v>
      </c>
      <c r="J53" s="39" t="s">
        <v>7</v>
      </c>
      <c r="K53" s="40" t="s">
        <v>7</v>
      </c>
    </row>
    <row r="54" spans="1:11" x14ac:dyDescent="0.25">
      <c r="A54" s="366" t="s">
        <v>206</v>
      </c>
      <c r="B54" s="366"/>
      <c r="C54" s="366"/>
      <c r="D54" s="79"/>
      <c r="E54" s="58" t="s">
        <v>7</v>
      </c>
      <c r="F54" s="59" t="s">
        <v>7</v>
      </c>
      <c r="G54" s="59" t="s">
        <v>7</v>
      </c>
      <c r="H54" s="39" t="s">
        <v>7</v>
      </c>
      <c r="I54" s="39" t="s">
        <v>7</v>
      </c>
      <c r="J54" s="39" t="s">
        <v>7</v>
      </c>
      <c r="K54" s="40" t="s">
        <v>7</v>
      </c>
    </row>
    <row r="55" spans="1:11" ht="24" customHeight="1" x14ac:dyDescent="0.25">
      <c r="A55" s="366" t="s">
        <v>207</v>
      </c>
      <c r="B55" s="366"/>
      <c r="C55" s="366"/>
      <c r="D55" s="79"/>
      <c r="E55" s="58" t="s">
        <v>7</v>
      </c>
      <c r="F55" s="59" t="s">
        <v>7</v>
      </c>
      <c r="G55" s="59" t="s">
        <v>7</v>
      </c>
      <c r="H55" s="39" t="s">
        <v>7</v>
      </c>
      <c r="I55" s="39" t="s">
        <v>7</v>
      </c>
      <c r="J55" s="39" t="s">
        <v>7</v>
      </c>
      <c r="K55" s="40" t="s">
        <v>7</v>
      </c>
    </row>
    <row r="56" spans="1:11" x14ac:dyDescent="0.25">
      <c r="A56" s="366" t="s">
        <v>208</v>
      </c>
      <c r="B56" s="366"/>
      <c r="C56" s="366"/>
      <c r="D56" s="57">
        <v>311</v>
      </c>
      <c r="E56" s="58" t="s">
        <v>7</v>
      </c>
      <c r="F56" s="59" t="s">
        <v>7</v>
      </c>
      <c r="G56" s="59" t="s">
        <v>7</v>
      </c>
      <c r="H56" s="39" t="s">
        <v>7</v>
      </c>
      <c r="I56" s="39" t="s">
        <v>7</v>
      </c>
      <c r="J56" s="39" t="s">
        <v>7</v>
      </c>
      <c r="K56" s="40" t="s">
        <v>7</v>
      </c>
    </row>
    <row r="57" spans="1:11" x14ac:dyDescent="0.25">
      <c r="A57" s="366" t="s">
        <v>209</v>
      </c>
      <c r="B57" s="366"/>
      <c r="C57" s="366"/>
      <c r="D57" s="57">
        <v>312</v>
      </c>
      <c r="E57" s="58" t="s">
        <v>7</v>
      </c>
      <c r="F57" s="59" t="s">
        <v>7</v>
      </c>
      <c r="G57" s="59" t="s">
        <v>7</v>
      </c>
      <c r="H57" s="39" t="s">
        <v>7</v>
      </c>
      <c r="I57" s="39" t="s">
        <v>7</v>
      </c>
      <c r="J57" s="39" t="s">
        <v>7</v>
      </c>
      <c r="K57" s="40" t="s">
        <v>7</v>
      </c>
    </row>
    <row r="58" spans="1:11" ht="27.75" customHeight="1" x14ac:dyDescent="0.25">
      <c r="A58" s="366" t="s">
        <v>210</v>
      </c>
      <c r="B58" s="366"/>
      <c r="C58" s="366"/>
      <c r="D58" s="57">
        <v>313</v>
      </c>
      <c r="E58" s="58" t="s">
        <v>7</v>
      </c>
      <c r="F58" s="59" t="s">
        <v>7</v>
      </c>
      <c r="G58" s="59" t="s">
        <v>7</v>
      </c>
      <c r="H58" s="39" t="s">
        <v>7</v>
      </c>
      <c r="I58" s="39" t="s">
        <v>7</v>
      </c>
      <c r="J58" s="39" t="s">
        <v>7</v>
      </c>
      <c r="K58" s="40" t="s">
        <v>7</v>
      </c>
    </row>
    <row r="59" spans="1:11" ht="27" customHeight="1" x14ac:dyDescent="0.25">
      <c r="A59" s="366" t="s">
        <v>211</v>
      </c>
      <c r="B59" s="366"/>
      <c r="C59" s="366"/>
      <c r="D59" s="57">
        <v>314</v>
      </c>
      <c r="E59" s="58" t="s">
        <v>7</v>
      </c>
      <c r="F59" s="59" t="s">
        <v>7</v>
      </c>
      <c r="G59" s="59" t="s">
        <v>7</v>
      </c>
      <c r="H59" s="39" t="s">
        <v>7</v>
      </c>
      <c r="I59" s="39" t="s">
        <v>7</v>
      </c>
      <c r="J59" s="39" t="s">
        <v>7</v>
      </c>
      <c r="K59" s="40" t="s">
        <v>7</v>
      </c>
    </row>
    <row r="60" spans="1:11" x14ac:dyDescent="0.25">
      <c r="A60" s="366" t="s">
        <v>212</v>
      </c>
      <c r="B60" s="366"/>
      <c r="C60" s="366"/>
      <c r="D60" s="57">
        <v>315</v>
      </c>
      <c r="E60" s="58" t="s">
        <v>7</v>
      </c>
      <c r="F60" s="59" t="s">
        <v>7</v>
      </c>
      <c r="G60" s="59" t="s">
        <v>7</v>
      </c>
      <c r="H60" s="39" t="s">
        <v>7</v>
      </c>
      <c r="I60" s="39" t="s">
        <v>7</v>
      </c>
      <c r="J60" s="39" t="s">
        <v>7</v>
      </c>
      <c r="K60" s="40" t="s">
        <v>7</v>
      </c>
    </row>
    <row r="61" spans="1:11" x14ac:dyDescent="0.25">
      <c r="A61" s="366" t="s">
        <v>213</v>
      </c>
      <c r="B61" s="366"/>
      <c r="C61" s="366"/>
      <c r="D61" s="57">
        <v>316</v>
      </c>
      <c r="E61" s="58" t="s">
        <v>7</v>
      </c>
      <c r="F61" s="59" t="s">
        <v>7</v>
      </c>
      <c r="G61" s="59" t="s">
        <v>7</v>
      </c>
      <c r="H61" s="39" t="s">
        <v>7</v>
      </c>
      <c r="I61" s="39" t="s">
        <v>7</v>
      </c>
      <c r="J61" s="39" t="s">
        <v>7</v>
      </c>
      <c r="K61" s="40" t="s">
        <v>7</v>
      </c>
    </row>
    <row r="62" spans="1:11" x14ac:dyDescent="0.25">
      <c r="A62" s="366" t="s">
        <v>214</v>
      </c>
      <c r="B62" s="366"/>
      <c r="C62" s="366"/>
      <c r="D62" s="57">
        <v>317</v>
      </c>
      <c r="E62" s="58" t="s">
        <v>7</v>
      </c>
      <c r="F62" s="59" t="s">
        <v>7</v>
      </c>
      <c r="G62" s="59" t="s">
        <v>7</v>
      </c>
      <c r="H62" s="39" t="s">
        <v>7</v>
      </c>
      <c r="I62" s="39" t="s">
        <v>7</v>
      </c>
      <c r="J62" s="39" t="s">
        <v>7</v>
      </c>
      <c r="K62" s="40" t="s">
        <v>7</v>
      </c>
    </row>
    <row r="63" spans="1:11" ht="24" customHeight="1" x14ac:dyDescent="0.25">
      <c r="A63" s="366" t="s">
        <v>215</v>
      </c>
      <c r="B63" s="366"/>
      <c r="C63" s="366"/>
      <c r="D63" s="57">
        <v>318</v>
      </c>
      <c r="E63" s="58" t="s">
        <v>7</v>
      </c>
      <c r="F63" s="59" t="s">
        <v>7</v>
      </c>
      <c r="G63" s="59" t="s">
        <v>7</v>
      </c>
      <c r="H63" s="39" t="s">
        <v>7</v>
      </c>
      <c r="I63" s="39" t="s">
        <v>7</v>
      </c>
      <c r="J63" s="39" t="s">
        <v>7</v>
      </c>
      <c r="K63" s="40" t="s">
        <v>7</v>
      </c>
    </row>
    <row r="64" spans="1:11" x14ac:dyDescent="0.25">
      <c r="A64" s="366" t="s">
        <v>216</v>
      </c>
      <c r="B64" s="366"/>
      <c r="C64" s="366"/>
      <c r="D64" s="57">
        <v>319</v>
      </c>
      <c r="E64" s="58" t="s">
        <v>7</v>
      </c>
      <c r="F64" s="59" t="s">
        <v>7</v>
      </c>
      <c r="G64" s="59" t="s">
        <v>7</v>
      </c>
      <c r="H64" s="39" t="s">
        <v>7</v>
      </c>
      <c r="I64" s="39" t="s">
        <v>7</v>
      </c>
      <c r="J64" s="39" t="s">
        <v>7</v>
      </c>
      <c r="K64" s="40" t="s">
        <v>7</v>
      </c>
    </row>
    <row r="65" spans="1:11" ht="24.75" customHeight="1" x14ac:dyDescent="0.25">
      <c r="A65" s="367" t="s">
        <v>217</v>
      </c>
      <c r="B65" s="367"/>
      <c r="C65" s="367"/>
      <c r="D65" s="74">
        <v>400</v>
      </c>
      <c r="E65" s="80">
        <v>99100000</v>
      </c>
      <c r="F65" s="81" t="s">
        <v>7</v>
      </c>
      <c r="G65" s="81" t="s">
        <v>7</v>
      </c>
      <c r="H65" s="80">
        <v>5882613162.8699999</v>
      </c>
      <c r="I65" s="82">
        <v>-2437811089.9200001</v>
      </c>
      <c r="J65" s="81" t="s">
        <v>7</v>
      </c>
      <c r="K65" s="47">
        <v>3543902072.9500003</v>
      </c>
    </row>
    <row r="66" spans="1:11" x14ac:dyDescent="0.25">
      <c r="A66" s="366" t="s">
        <v>195</v>
      </c>
      <c r="B66" s="366"/>
      <c r="C66" s="366"/>
      <c r="D66" s="57">
        <v>401</v>
      </c>
      <c r="E66" s="58" t="s">
        <v>7</v>
      </c>
      <c r="F66" s="59" t="s">
        <v>7</v>
      </c>
      <c r="G66" s="59" t="s">
        <v>7</v>
      </c>
      <c r="H66" s="39" t="s">
        <v>7</v>
      </c>
      <c r="I66" s="39" t="s">
        <v>7</v>
      </c>
      <c r="J66" s="39" t="s">
        <v>7</v>
      </c>
      <c r="K66" s="40" t="s">
        <v>7</v>
      </c>
    </row>
    <row r="67" spans="1:11" ht="15.75" thickBot="1" x14ac:dyDescent="0.3">
      <c r="A67" s="342" t="s">
        <v>218</v>
      </c>
      <c r="B67" s="368"/>
      <c r="C67" s="369"/>
      <c r="D67" s="83">
        <v>500</v>
      </c>
      <c r="E67" s="84">
        <v>99100000</v>
      </c>
      <c r="F67" s="85" t="s">
        <v>7</v>
      </c>
      <c r="G67" s="85" t="s">
        <v>7</v>
      </c>
      <c r="H67" s="84">
        <v>5882613162.8699999</v>
      </c>
      <c r="I67" s="86">
        <v>-2437811089.9200001</v>
      </c>
      <c r="J67" s="85" t="s">
        <v>7</v>
      </c>
      <c r="K67" s="87">
        <v>3543902072.9500003</v>
      </c>
    </row>
    <row r="69" spans="1:11" ht="15" customHeight="1" x14ac:dyDescent="0.25">
      <c r="A69" s="352" t="s">
        <v>188</v>
      </c>
      <c r="B69" s="352"/>
      <c r="C69" s="352"/>
      <c r="D69" s="358" t="s">
        <v>1</v>
      </c>
      <c r="E69" s="360" t="s">
        <v>189</v>
      </c>
      <c r="F69" s="361"/>
      <c r="G69" s="361"/>
      <c r="H69" s="361"/>
      <c r="I69" s="362"/>
      <c r="J69" s="326" t="s">
        <v>190</v>
      </c>
      <c r="K69" s="328" t="s">
        <v>191</v>
      </c>
    </row>
    <row r="70" spans="1:11" ht="48" x14ac:dyDescent="0.25">
      <c r="A70" s="363"/>
      <c r="B70" s="364"/>
      <c r="C70" s="364"/>
      <c r="D70" s="365"/>
      <c r="E70" s="25" t="s">
        <v>50</v>
      </c>
      <c r="F70" s="25" t="s">
        <v>51</v>
      </c>
      <c r="G70" s="25" t="s">
        <v>192</v>
      </c>
      <c r="H70" s="26" t="s">
        <v>53</v>
      </c>
      <c r="I70" s="25" t="s">
        <v>193</v>
      </c>
      <c r="J70" s="327"/>
      <c r="K70" s="329"/>
    </row>
    <row r="71" spans="1:11" ht="15.75" thickBot="1" x14ac:dyDescent="0.3">
      <c r="A71" s="339">
        <v>1</v>
      </c>
      <c r="B71" s="339"/>
      <c r="C71" s="339"/>
      <c r="D71" s="27">
        <v>2</v>
      </c>
      <c r="E71" s="27">
        <v>3</v>
      </c>
      <c r="F71" s="27">
        <v>4</v>
      </c>
      <c r="G71" s="28">
        <v>5</v>
      </c>
      <c r="H71" s="28">
        <v>6</v>
      </c>
      <c r="I71" s="28">
        <v>7</v>
      </c>
      <c r="J71" s="28">
        <v>8</v>
      </c>
      <c r="K71" s="28">
        <v>9</v>
      </c>
    </row>
    <row r="72" spans="1:11" ht="24.75" customHeight="1" x14ac:dyDescent="0.25">
      <c r="A72" s="342" t="s">
        <v>219</v>
      </c>
      <c r="B72" s="368"/>
      <c r="C72" s="369"/>
      <c r="D72" s="88">
        <v>600</v>
      </c>
      <c r="E72" s="89" t="s">
        <v>7</v>
      </c>
      <c r="F72" s="89" t="s">
        <v>7</v>
      </c>
      <c r="G72" s="89" t="s">
        <v>7</v>
      </c>
      <c r="H72" s="90">
        <v>-26665.279999999999</v>
      </c>
      <c r="I72" s="91">
        <v>-382924468.80000001</v>
      </c>
      <c r="J72" s="92" t="s">
        <v>7</v>
      </c>
      <c r="K72" s="93">
        <v>-382951134.07999998</v>
      </c>
    </row>
    <row r="73" spans="1:11" x14ac:dyDescent="0.25">
      <c r="A73" s="331" t="s">
        <v>198</v>
      </c>
      <c r="B73" s="332"/>
      <c r="C73" s="333"/>
      <c r="D73" s="57">
        <v>610</v>
      </c>
      <c r="E73" s="58" t="s">
        <v>7</v>
      </c>
      <c r="F73" s="59" t="s">
        <v>7</v>
      </c>
      <c r="G73" s="59" t="s">
        <v>7</v>
      </c>
      <c r="H73" s="39" t="s">
        <v>7</v>
      </c>
      <c r="I73" s="94">
        <v>-382924468.80000001</v>
      </c>
      <c r="J73" s="39" t="s">
        <v>7</v>
      </c>
      <c r="K73" s="95">
        <v>-382924468.80000001</v>
      </c>
    </row>
    <row r="74" spans="1:11" ht="23.25" customHeight="1" x14ac:dyDescent="0.25">
      <c r="A74" s="330" t="s">
        <v>220</v>
      </c>
      <c r="B74" s="330"/>
      <c r="C74" s="330"/>
      <c r="D74" s="74">
        <v>620</v>
      </c>
      <c r="E74" s="81" t="s">
        <v>7</v>
      </c>
      <c r="F74" s="96" t="s">
        <v>7</v>
      </c>
      <c r="G74" s="96" t="s">
        <v>7</v>
      </c>
      <c r="H74" s="97">
        <v>-26665.279999999999</v>
      </c>
      <c r="I74" s="81" t="s">
        <v>7</v>
      </c>
      <c r="J74" s="46" t="s">
        <v>7</v>
      </c>
      <c r="K74" s="98">
        <v>-26665.279999999999</v>
      </c>
    </row>
    <row r="75" spans="1:11" x14ac:dyDescent="0.25">
      <c r="A75" s="331" t="s">
        <v>104</v>
      </c>
      <c r="B75" s="332"/>
      <c r="C75" s="333"/>
      <c r="D75" s="99"/>
      <c r="E75" s="70" t="s">
        <v>7</v>
      </c>
      <c r="F75" s="71" t="s">
        <v>7</v>
      </c>
      <c r="G75" s="71" t="s">
        <v>7</v>
      </c>
      <c r="H75" s="72" t="s">
        <v>7</v>
      </c>
      <c r="I75" s="72" t="s">
        <v>7</v>
      </c>
      <c r="J75" s="72" t="s">
        <v>7</v>
      </c>
      <c r="K75" s="73" t="s">
        <v>7</v>
      </c>
    </row>
    <row r="76" spans="1:11" ht="24" customHeight="1" x14ac:dyDescent="0.25">
      <c r="A76" s="331" t="s">
        <v>200</v>
      </c>
      <c r="B76" s="332"/>
      <c r="C76" s="333"/>
      <c r="D76" s="57">
        <v>621</v>
      </c>
      <c r="E76" s="58" t="s">
        <v>7</v>
      </c>
      <c r="F76" s="59" t="s">
        <v>7</v>
      </c>
      <c r="G76" s="59" t="s">
        <v>7</v>
      </c>
      <c r="H76" s="100">
        <v>-26665.279999999999</v>
      </c>
      <c r="I76" s="39" t="s">
        <v>7</v>
      </c>
      <c r="J76" s="39" t="s">
        <v>7</v>
      </c>
      <c r="K76" s="98">
        <v>-26665.279999999999</v>
      </c>
    </row>
    <row r="77" spans="1:11" ht="23.25" customHeight="1" x14ac:dyDescent="0.25">
      <c r="A77" s="331" t="s">
        <v>221</v>
      </c>
      <c r="B77" s="332"/>
      <c r="C77" s="333"/>
      <c r="D77" s="69">
        <v>622</v>
      </c>
      <c r="E77" s="70" t="s">
        <v>7</v>
      </c>
      <c r="F77" s="71" t="s">
        <v>7</v>
      </c>
      <c r="G77" s="71" t="s">
        <v>7</v>
      </c>
      <c r="H77" s="72" t="s">
        <v>7</v>
      </c>
      <c r="I77" s="72" t="s">
        <v>7</v>
      </c>
      <c r="J77" s="72" t="s">
        <v>7</v>
      </c>
      <c r="K77" s="73" t="s">
        <v>7</v>
      </c>
    </row>
    <row r="78" spans="1:11" ht="24.75" customHeight="1" x14ac:dyDescent="0.25">
      <c r="A78" s="350" t="s">
        <v>201</v>
      </c>
      <c r="B78" s="350"/>
      <c r="C78" s="350"/>
      <c r="D78" s="69">
        <v>623</v>
      </c>
      <c r="E78" s="70" t="s">
        <v>7</v>
      </c>
      <c r="F78" s="70" t="s">
        <v>7</v>
      </c>
      <c r="G78" s="70" t="s">
        <v>7</v>
      </c>
      <c r="H78" s="70" t="s">
        <v>7</v>
      </c>
      <c r="I78" s="70" t="s">
        <v>7</v>
      </c>
      <c r="J78" s="70" t="s">
        <v>7</v>
      </c>
      <c r="K78" s="73" t="s">
        <v>7</v>
      </c>
    </row>
    <row r="79" spans="1:11" ht="34.5" customHeight="1" x14ac:dyDescent="0.25">
      <c r="A79" s="331" t="s">
        <v>107</v>
      </c>
      <c r="B79" s="332"/>
      <c r="C79" s="333"/>
      <c r="D79" s="57">
        <v>624</v>
      </c>
      <c r="E79" s="58" t="s">
        <v>7</v>
      </c>
      <c r="F79" s="59" t="s">
        <v>7</v>
      </c>
      <c r="G79" s="59" t="s">
        <v>7</v>
      </c>
      <c r="H79" s="39" t="s">
        <v>7</v>
      </c>
      <c r="I79" s="39" t="s">
        <v>7</v>
      </c>
      <c r="J79" s="39" t="s">
        <v>7</v>
      </c>
      <c r="K79" s="40" t="s">
        <v>7</v>
      </c>
    </row>
    <row r="80" spans="1:11" x14ac:dyDescent="0.25">
      <c r="A80" s="331" t="s">
        <v>108</v>
      </c>
      <c r="B80" s="332"/>
      <c r="C80" s="333"/>
      <c r="D80" s="57">
        <v>625</v>
      </c>
      <c r="E80" s="58" t="s">
        <v>7</v>
      </c>
      <c r="F80" s="59" t="s">
        <v>7</v>
      </c>
      <c r="G80" s="59" t="s">
        <v>7</v>
      </c>
      <c r="H80" s="39" t="s">
        <v>7</v>
      </c>
      <c r="I80" s="39" t="s">
        <v>7</v>
      </c>
      <c r="J80" s="39" t="s">
        <v>7</v>
      </c>
      <c r="K80" s="40" t="s">
        <v>7</v>
      </c>
    </row>
    <row r="81" spans="1:11" ht="26.25" customHeight="1" x14ac:dyDescent="0.25">
      <c r="A81" s="331" t="s">
        <v>222</v>
      </c>
      <c r="B81" s="332"/>
      <c r="C81" s="333"/>
      <c r="D81" s="57">
        <v>626</v>
      </c>
      <c r="E81" s="58" t="s">
        <v>7</v>
      </c>
      <c r="F81" s="59" t="s">
        <v>7</v>
      </c>
      <c r="G81" s="59" t="s">
        <v>7</v>
      </c>
      <c r="H81" s="39" t="s">
        <v>7</v>
      </c>
      <c r="I81" s="39" t="s">
        <v>7</v>
      </c>
      <c r="J81" s="39" t="s">
        <v>7</v>
      </c>
      <c r="K81" s="40" t="s">
        <v>7</v>
      </c>
    </row>
    <row r="82" spans="1:11" ht="25.5" customHeight="1" x14ac:dyDescent="0.25">
      <c r="A82" s="331" t="s">
        <v>202</v>
      </c>
      <c r="B82" s="332"/>
      <c r="C82" s="333"/>
      <c r="D82" s="57">
        <v>627</v>
      </c>
      <c r="E82" s="58" t="s">
        <v>7</v>
      </c>
      <c r="F82" s="59" t="s">
        <v>7</v>
      </c>
      <c r="G82" s="59" t="s">
        <v>7</v>
      </c>
      <c r="H82" s="39" t="s">
        <v>7</v>
      </c>
      <c r="I82" s="39" t="s">
        <v>7</v>
      </c>
      <c r="J82" s="39" t="s">
        <v>7</v>
      </c>
      <c r="K82" s="40" t="s">
        <v>7</v>
      </c>
    </row>
    <row r="83" spans="1:11" x14ac:dyDescent="0.25">
      <c r="A83" s="366" t="s">
        <v>223</v>
      </c>
      <c r="B83" s="366"/>
      <c r="C83" s="366"/>
      <c r="D83" s="57">
        <v>628</v>
      </c>
      <c r="E83" s="58" t="s">
        <v>7</v>
      </c>
      <c r="F83" s="59" t="s">
        <v>7</v>
      </c>
      <c r="G83" s="59" t="s">
        <v>7</v>
      </c>
      <c r="H83" s="39" t="s">
        <v>7</v>
      </c>
      <c r="I83" s="39" t="s">
        <v>7</v>
      </c>
      <c r="J83" s="39" t="s">
        <v>7</v>
      </c>
      <c r="K83" s="40" t="s">
        <v>7</v>
      </c>
    </row>
    <row r="84" spans="1:11" x14ac:dyDescent="0.25">
      <c r="A84" s="366" t="s">
        <v>112</v>
      </c>
      <c r="B84" s="366"/>
      <c r="C84" s="366"/>
      <c r="D84" s="57">
        <v>629</v>
      </c>
      <c r="E84" s="58" t="s">
        <v>7</v>
      </c>
      <c r="F84" s="59" t="s">
        <v>7</v>
      </c>
      <c r="G84" s="59" t="s">
        <v>7</v>
      </c>
      <c r="H84" s="39" t="s">
        <v>7</v>
      </c>
      <c r="I84" s="39" t="s">
        <v>7</v>
      </c>
      <c r="J84" s="39" t="s">
        <v>7</v>
      </c>
      <c r="K84" s="40" t="s">
        <v>7</v>
      </c>
    </row>
    <row r="85" spans="1:11" x14ac:dyDescent="0.25">
      <c r="A85" s="342" t="s">
        <v>224</v>
      </c>
      <c r="B85" s="368"/>
      <c r="C85" s="369"/>
      <c r="D85" s="74">
        <v>700</v>
      </c>
      <c r="E85" s="81" t="s">
        <v>7</v>
      </c>
      <c r="F85" s="81" t="s">
        <v>7</v>
      </c>
      <c r="G85" s="81" t="s">
        <v>7</v>
      </c>
      <c r="H85" s="81" t="s">
        <v>7</v>
      </c>
      <c r="I85" s="81" t="s">
        <v>7</v>
      </c>
      <c r="J85" s="81" t="s">
        <v>7</v>
      </c>
      <c r="K85" s="40" t="s">
        <v>7</v>
      </c>
    </row>
    <row r="86" spans="1:11" x14ac:dyDescent="0.25">
      <c r="A86" s="331" t="s">
        <v>104</v>
      </c>
      <c r="B86" s="332"/>
      <c r="C86" s="333"/>
      <c r="D86" s="79"/>
      <c r="E86" s="58" t="s">
        <v>7</v>
      </c>
      <c r="F86" s="59" t="s">
        <v>7</v>
      </c>
      <c r="G86" s="59" t="s">
        <v>7</v>
      </c>
      <c r="H86" s="39" t="s">
        <v>7</v>
      </c>
      <c r="I86" s="39" t="s">
        <v>7</v>
      </c>
      <c r="J86" s="39" t="s">
        <v>7</v>
      </c>
      <c r="K86" s="40" t="s">
        <v>7</v>
      </c>
    </row>
    <row r="87" spans="1:11" x14ac:dyDescent="0.25">
      <c r="A87" s="331" t="s">
        <v>225</v>
      </c>
      <c r="B87" s="332"/>
      <c r="C87" s="333"/>
      <c r="D87" s="57">
        <v>710</v>
      </c>
      <c r="E87" s="58" t="s">
        <v>7</v>
      </c>
      <c r="F87" s="59" t="s">
        <v>7</v>
      </c>
      <c r="G87" s="59" t="s">
        <v>7</v>
      </c>
      <c r="H87" s="39" t="s">
        <v>7</v>
      </c>
      <c r="I87" s="39" t="s">
        <v>7</v>
      </c>
      <c r="J87" s="39" t="s">
        <v>7</v>
      </c>
      <c r="K87" s="40" t="s">
        <v>7</v>
      </c>
    </row>
    <row r="88" spans="1:11" x14ac:dyDescent="0.25">
      <c r="A88" s="331" t="s">
        <v>104</v>
      </c>
      <c r="B88" s="332"/>
      <c r="C88" s="333"/>
      <c r="D88" s="79"/>
      <c r="E88" s="58" t="s">
        <v>7</v>
      </c>
      <c r="F88" s="59" t="s">
        <v>7</v>
      </c>
      <c r="G88" s="59" t="s">
        <v>7</v>
      </c>
      <c r="H88" s="39" t="s">
        <v>7</v>
      </c>
      <c r="I88" s="39" t="s">
        <v>7</v>
      </c>
      <c r="J88" s="39" t="s">
        <v>7</v>
      </c>
      <c r="K88" s="40" t="s">
        <v>7</v>
      </c>
    </row>
    <row r="89" spans="1:11" x14ac:dyDescent="0.25">
      <c r="A89" s="331" t="s">
        <v>205</v>
      </c>
      <c r="B89" s="332"/>
      <c r="C89" s="333"/>
      <c r="D89" s="79"/>
      <c r="E89" s="58" t="s">
        <v>7</v>
      </c>
      <c r="F89" s="59" t="s">
        <v>7</v>
      </c>
      <c r="G89" s="59" t="s">
        <v>7</v>
      </c>
      <c r="H89" s="39" t="s">
        <v>7</v>
      </c>
      <c r="I89" s="39" t="s">
        <v>7</v>
      </c>
      <c r="J89" s="39" t="s">
        <v>7</v>
      </c>
      <c r="K89" s="40" t="s">
        <v>7</v>
      </c>
    </row>
    <row r="90" spans="1:11" x14ac:dyDescent="0.25">
      <c r="A90" s="331" t="s">
        <v>206</v>
      </c>
      <c r="B90" s="332"/>
      <c r="C90" s="333"/>
      <c r="D90" s="79"/>
      <c r="E90" s="58" t="s">
        <v>7</v>
      </c>
      <c r="F90" s="59" t="s">
        <v>7</v>
      </c>
      <c r="G90" s="59" t="s">
        <v>7</v>
      </c>
      <c r="H90" s="39" t="s">
        <v>7</v>
      </c>
      <c r="I90" s="39" t="s">
        <v>7</v>
      </c>
      <c r="J90" s="39" t="s">
        <v>7</v>
      </c>
      <c r="K90" s="40" t="s">
        <v>7</v>
      </c>
    </row>
    <row r="91" spans="1:11" ht="22.5" customHeight="1" x14ac:dyDescent="0.25">
      <c r="A91" s="331" t="s">
        <v>207</v>
      </c>
      <c r="B91" s="332"/>
      <c r="C91" s="333"/>
      <c r="D91" s="79"/>
      <c r="E91" s="58" t="s">
        <v>7</v>
      </c>
      <c r="F91" s="59" t="s">
        <v>7</v>
      </c>
      <c r="G91" s="59" t="s">
        <v>7</v>
      </c>
      <c r="H91" s="39" t="s">
        <v>7</v>
      </c>
      <c r="I91" s="39" t="s">
        <v>7</v>
      </c>
      <c r="J91" s="39" t="s">
        <v>7</v>
      </c>
      <c r="K91" s="40" t="s">
        <v>7</v>
      </c>
    </row>
    <row r="92" spans="1:11" x14ac:dyDescent="0.25">
      <c r="A92" s="366" t="s">
        <v>208</v>
      </c>
      <c r="B92" s="366"/>
      <c r="C92" s="366"/>
      <c r="D92" s="57">
        <v>711</v>
      </c>
      <c r="E92" s="58" t="s">
        <v>7</v>
      </c>
      <c r="F92" s="59" t="s">
        <v>7</v>
      </c>
      <c r="G92" s="59" t="s">
        <v>7</v>
      </c>
      <c r="H92" s="39" t="s">
        <v>7</v>
      </c>
      <c r="I92" s="39" t="s">
        <v>7</v>
      </c>
      <c r="J92" s="39" t="s">
        <v>7</v>
      </c>
      <c r="K92" s="40" t="s">
        <v>7</v>
      </c>
    </row>
    <row r="93" spans="1:11" x14ac:dyDescent="0.25">
      <c r="A93" s="331" t="s">
        <v>209</v>
      </c>
      <c r="B93" s="332"/>
      <c r="C93" s="333"/>
      <c r="D93" s="57">
        <v>712</v>
      </c>
      <c r="E93" s="58" t="s">
        <v>7</v>
      </c>
      <c r="F93" s="59" t="s">
        <v>7</v>
      </c>
      <c r="G93" s="59" t="s">
        <v>7</v>
      </c>
      <c r="H93" s="39" t="s">
        <v>7</v>
      </c>
      <c r="I93" s="39" t="s">
        <v>7</v>
      </c>
      <c r="J93" s="39" t="s">
        <v>7</v>
      </c>
      <c r="K93" s="40" t="s">
        <v>7</v>
      </c>
    </row>
    <row r="94" spans="1:11" ht="22.5" customHeight="1" x14ac:dyDescent="0.25">
      <c r="A94" s="331" t="s">
        <v>210</v>
      </c>
      <c r="B94" s="332"/>
      <c r="C94" s="333"/>
      <c r="D94" s="57">
        <v>713</v>
      </c>
      <c r="E94" s="58" t="s">
        <v>7</v>
      </c>
      <c r="F94" s="59" t="s">
        <v>7</v>
      </c>
      <c r="G94" s="59" t="s">
        <v>7</v>
      </c>
      <c r="H94" s="39" t="s">
        <v>7</v>
      </c>
      <c r="I94" s="39" t="s">
        <v>7</v>
      </c>
      <c r="J94" s="39" t="s">
        <v>7</v>
      </c>
      <c r="K94" s="40" t="s">
        <v>7</v>
      </c>
    </row>
    <row r="95" spans="1:11" ht="23.25" customHeight="1" x14ac:dyDescent="0.25">
      <c r="A95" s="331" t="s">
        <v>211</v>
      </c>
      <c r="B95" s="332"/>
      <c r="C95" s="333"/>
      <c r="D95" s="57">
        <v>714</v>
      </c>
      <c r="E95" s="58" t="s">
        <v>7</v>
      </c>
      <c r="F95" s="59" t="s">
        <v>7</v>
      </c>
      <c r="G95" s="59" t="s">
        <v>7</v>
      </c>
      <c r="H95" s="39" t="s">
        <v>7</v>
      </c>
      <c r="I95" s="39" t="s">
        <v>7</v>
      </c>
      <c r="J95" s="39" t="s">
        <v>7</v>
      </c>
      <c r="K95" s="40" t="s">
        <v>7</v>
      </c>
    </row>
    <row r="96" spans="1:11" ht="15.75" thickBot="1" x14ac:dyDescent="0.3">
      <c r="A96" s="331" t="s">
        <v>212</v>
      </c>
      <c r="B96" s="331"/>
      <c r="C96" s="331"/>
      <c r="D96" s="101">
        <v>715</v>
      </c>
      <c r="E96" s="102" t="s">
        <v>7</v>
      </c>
      <c r="F96" s="103" t="s">
        <v>7</v>
      </c>
      <c r="G96" s="103" t="s">
        <v>7</v>
      </c>
      <c r="H96" s="62" t="s">
        <v>7</v>
      </c>
      <c r="I96" s="62" t="s">
        <v>7</v>
      </c>
      <c r="J96" s="62" t="s">
        <v>7</v>
      </c>
      <c r="K96" s="63" t="s">
        <v>7</v>
      </c>
    </row>
    <row r="98" spans="1:11" ht="15" customHeight="1" x14ac:dyDescent="0.25">
      <c r="A98" s="352" t="s">
        <v>188</v>
      </c>
      <c r="B98" s="352"/>
      <c r="C98" s="352"/>
      <c r="D98" s="358" t="s">
        <v>1</v>
      </c>
      <c r="E98" s="360" t="s">
        <v>189</v>
      </c>
      <c r="F98" s="361"/>
      <c r="G98" s="361"/>
      <c r="H98" s="361"/>
      <c r="I98" s="362"/>
      <c r="J98" s="326" t="s">
        <v>190</v>
      </c>
      <c r="K98" s="328" t="s">
        <v>191</v>
      </c>
    </row>
    <row r="99" spans="1:11" ht="48" x14ac:dyDescent="0.25">
      <c r="A99" s="363"/>
      <c r="B99" s="364"/>
      <c r="C99" s="364"/>
      <c r="D99" s="365"/>
      <c r="E99" s="25" t="s">
        <v>50</v>
      </c>
      <c r="F99" s="25" t="s">
        <v>51</v>
      </c>
      <c r="G99" s="25" t="s">
        <v>192</v>
      </c>
      <c r="H99" s="26" t="s">
        <v>53</v>
      </c>
      <c r="I99" s="25" t="s">
        <v>193</v>
      </c>
      <c r="J99" s="327"/>
      <c r="K99" s="329"/>
    </row>
    <row r="100" spans="1:11" ht="15.75" thickBot="1" x14ac:dyDescent="0.3">
      <c r="A100" s="339">
        <v>1</v>
      </c>
      <c r="B100" s="339"/>
      <c r="C100" s="339"/>
      <c r="D100" s="27">
        <v>2</v>
      </c>
      <c r="E100" s="27">
        <v>3</v>
      </c>
      <c r="F100" s="27">
        <v>4</v>
      </c>
      <c r="G100" s="28">
        <v>5</v>
      </c>
      <c r="H100" s="28">
        <v>6</v>
      </c>
      <c r="I100" s="28">
        <v>7</v>
      </c>
      <c r="J100" s="28">
        <v>8</v>
      </c>
      <c r="K100" s="28">
        <v>9</v>
      </c>
    </row>
    <row r="101" spans="1:11" x14ac:dyDescent="0.25">
      <c r="A101" s="331" t="s">
        <v>213</v>
      </c>
      <c r="B101" s="332"/>
      <c r="C101" s="333"/>
      <c r="D101" s="104">
        <v>716</v>
      </c>
      <c r="E101" s="105" t="s">
        <v>7</v>
      </c>
      <c r="F101" s="106" t="s">
        <v>7</v>
      </c>
      <c r="G101" s="106" t="s">
        <v>7</v>
      </c>
      <c r="H101" s="107" t="s">
        <v>7</v>
      </c>
      <c r="I101" s="107" t="s">
        <v>7</v>
      </c>
      <c r="J101" s="107" t="s">
        <v>7</v>
      </c>
      <c r="K101" s="108" t="s">
        <v>7</v>
      </c>
    </row>
    <row r="102" spans="1:11" x14ac:dyDescent="0.25">
      <c r="A102" s="331" t="s">
        <v>214</v>
      </c>
      <c r="B102" s="332"/>
      <c r="C102" s="333"/>
      <c r="D102" s="57">
        <v>717</v>
      </c>
      <c r="E102" s="58" t="s">
        <v>7</v>
      </c>
      <c r="F102" s="59" t="s">
        <v>7</v>
      </c>
      <c r="G102" s="59" t="s">
        <v>7</v>
      </c>
      <c r="H102" s="39" t="s">
        <v>7</v>
      </c>
      <c r="I102" s="39" t="s">
        <v>7</v>
      </c>
      <c r="J102" s="39" t="s">
        <v>7</v>
      </c>
      <c r="K102" s="40" t="s">
        <v>7</v>
      </c>
    </row>
    <row r="103" spans="1:11" ht="27" customHeight="1" x14ac:dyDescent="0.25">
      <c r="A103" s="331" t="s">
        <v>215</v>
      </c>
      <c r="B103" s="332"/>
      <c r="C103" s="333"/>
      <c r="D103" s="57">
        <v>718</v>
      </c>
      <c r="E103" s="58" t="s">
        <v>7</v>
      </c>
      <c r="F103" s="59" t="s">
        <v>7</v>
      </c>
      <c r="G103" s="59" t="s">
        <v>7</v>
      </c>
      <c r="H103" s="39" t="s">
        <v>7</v>
      </c>
      <c r="I103" s="39" t="s">
        <v>7</v>
      </c>
      <c r="J103" s="39" t="s">
        <v>7</v>
      </c>
      <c r="K103" s="40" t="s">
        <v>7</v>
      </c>
    </row>
    <row r="104" spans="1:11" x14ac:dyDescent="0.25">
      <c r="A104" s="331" t="s">
        <v>216</v>
      </c>
      <c r="B104" s="332"/>
      <c r="C104" s="333"/>
      <c r="D104" s="57">
        <v>719</v>
      </c>
      <c r="E104" s="58" t="s">
        <v>7</v>
      </c>
      <c r="F104" s="59" t="s">
        <v>7</v>
      </c>
      <c r="G104" s="59" t="s">
        <v>7</v>
      </c>
      <c r="H104" s="39" t="s">
        <v>7</v>
      </c>
      <c r="I104" s="39" t="s">
        <v>7</v>
      </c>
      <c r="J104" s="39" t="s">
        <v>7</v>
      </c>
      <c r="K104" s="40" t="s">
        <v>7</v>
      </c>
    </row>
    <row r="105" spans="1:11" ht="23.25" customHeight="1" thickBot="1" x14ac:dyDescent="0.3">
      <c r="A105" s="330" t="s">
        <v>239</v>
      </c>
      <c r="B105" s="330"/>
      <c r="C105" s="330"/>
      <c r="D105" s="83">
        <v>800</v>
      </c>
      <c r="E105" s="84">
        <v>99100000</v>
      </c>
      <c r="F105" s="85" t="s">
        <v>7</v>
      </c>
      <c r="G105" s="85" t="s">
        <v>7</v>
      </c>
      <c r="H105" s="84">
        <v>5882586497.5899992</v>
      </c>
      <c r="I105" s="109">
        <v>-2820735558.7199998</v>
      </c>
      <c r="J105" s="85" t="s">
        <v>7</v>
      </c>
      <c r="K105" s="87">
        <v>3160950938.8700004</v>
      </c>
    </row>
    <row r="108" spans="1:11" x14ac:dyDescent="0.25">
      <c r="A108" s="110" t="s">
        <v>59</v>
      </c>
      <c r="B108" s="111"/>
      <c r="C108" s="372" t="s">
        <v>60</v>
      </c>
      <c r="D108" s="372"/>
      <c r="E108" s="372"/>
      <c r="F108" s="111"/>
      <c r="G108" s="112"/>
      <c r="H108" s="111"/>
      <c r="I108" s="111"/>
    </row>
    <row r="109" spans="1:11" x14ac:dyDescent="0.25">
      <c r="A109" s="111"/>
      <c r="B109" s="111"/>
      <c r="C109" s="373" t="s">
        <v>61</v>
      </c>
      <c r="D109" s="373"/>
      <c r="E109" s="373"/>
      <c r="F109" s="111"/>
      <c r="G109" s="113" t="s">
        <v>62</v>
      </c>
      <c r="H109" s="111"/>
      <c r="I109" s="111"/>
    </row>
    <row r="110" spans="1:11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</row>
    <row r="111" spans="1:11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</row>
    <row r="112" spans="1:11" x14ac:dyDescent="0.25">
      <c r="A112" s="114" t="s">
        <v>63</v>
      </c>
      <c r="B112" s="111"/>
      <c r="C112" s="372" t="s">
        <v>64</v>
      </c>
      <c r="D112" s="372"/>
      <c r="E112" s="372"/>
      <c r="F112" s="111"/>
      <c r="G112" s="112"/>
      <c r="H112" s="111"/>
      <c r="I112" s="111"/>
    </row>
    <row r="113" spans="1:9" x14ac:dyDescent="0.25">
      <c r="A113" s="111"/>
      <c r="B113" s="111"/>
      <c r="C113" s="373" t="s">
        <v>61</v>
      </c>
      <c r="D113" s="373"/>
      <c r="E113" s="373"/>
      <c r="F113" s="111"/>
      <c r="G113" s="113" t="s">
        <v>62</v>
      </c>
      <c r="H113" s="111"/>
      <c r="I113" s="111"/>
    </row>
  </sheetData>
  <mergeCells count="104">
    <mergeCell ref="O2:O3"/>
    <mergeCell ref="E2:I2"/>
    <mergeCell ref="E69:I69"/>
    <mergeCell ref="C108:E108"/>
    <mergeCell ref="C109:E109"/>
    <mergeCell ref="C112:E112"/>
    <mergeCell ref="C113:E113"/>
    <mergeCell ref="A100:C100"/>
    <mergeCell ref="A101:C101"/>
    <mergeCell ref="A102:C102"/>
    <mergeCell ref="A103:C103"/>
    <mergeCell ref="A104:C104"/>
    <mergeCell ref="A105:C105"/>
    <mergeCell ref="A96:C96"/>
    <mergeCell ref="A98:C99"/>
    <mergeCell ref="D98:D99"/>
    <mergeCell ref="E98:I98"/>
    <mergeCell ref="J98:J99"/>
    <mergeCell ref="K98:K99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70"/>
    <mergeCell ref="D69:D70"/>
    <mergeCell ref="J69:J70"/>
    <mergeCell ref="K69:K70"/>
    <mergeCell ref="A71:C71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E39:I39"/>
    <mergeCell ref="J39:J40"/>
    <mergeCell ref="K39:K40"/>
    <mergeCell ref="A41:C41"/>
    <mergeCell ref="A42:C42"/>
    <mergeCell ref="A43:C43"/>
    <mergeCell ref="A37:C37"/>
    <mergeCell ref="A39:C40"/>
    <mergeCell ref="D39:D40"/>
    <mergeCell ref="J26:J27"/>
    <mergeCell ref="K26:K27"/>
    <mergeCell ref="A34:C34"/>
    <mergeCell ref="A35:D35"/>
    <mergeCell ref="A36:C36"/>
    <mergeCell ref="C4:K4"/>
    <mergeCell ref="C6:G6"/>
    <mergeCell ref="B12:G12"/>
    <mergeCell ref="B14:L14"/>
    <mergeCell ref="B16:G16"/>
    <mergeCell ref="A18:L18"/>
    <mergeCell ref="A19:D19"/>
    <mergeCell ref="A22:G22"/>
    <mergeCell ref="A28:C28"/>
    <mergeCell ref="A29:C29"/>
    <mergeCell ref="A30:C30"/>
    <mergeCell ref="A31:C31"/>
    <mergeCell ref="A32:C32"/>
    <mergeCell ref="A33:C33"/>
    <mergeCell ref="A24:I24"/>
    <mergeCell ref="A26:C27"/>
    <mergeCell ref="D26:D27"/>
    <mergeCell ref="E26:I26"/>
  </mergeCells>
  <pageMargins left="0.70866141732283472" right="0.70866141732283472" top="0" bottom="0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 в тыс</vt:lpstr>
      <vt:lpstr>ОПиУ в тыс</vt:lpstr>
      <vt:lpstr>ОДДС в тыс</vt:lpstr>
      <vt:lpstr>Капитал в тыс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2018-05-22T12:47:54Z</dcterms:modified>
</cp:coreProperties>
</file>