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gmanova\Desktop\"/>
    </mc:Choice>
  </mc:AlternateContent>
  <bookViews>
    <workbookView xWindow="0" yWindow="0" windowWidth="28800" windowHeight="12015" tabRatio="459"/>
  </bookViews>
  <sheets>
    <sheet name="Баланс" sheetId="7" r:id="rId1"/>
    <sheet name="ОПиУ" sheetId="8" r:id="rId2"/>
    <sheet name="ОДДС " sheetId="9" r:id="rId3"/>
    <sheet name="ОИК " sheetId="10" r:id="rId4"/>
  </sheets>
  <definedNames>
    <definedName name="OLE_LINK1" localSheetId="0">Баланс!$A$14</definedName>
    <definedName name="_xlnm.Print_Titles" localSheetId="0">Баланс!$6:$6</definedName>
    <definedName name="_xlnm.Print_Titles" localSheetId="2">'ОДДС '!$6:$6</definedName>
    <definedName name="_xlnm.Print_Titles" localSheetId="3">'ОИК '!$6:$6</definedName>
    <definedName name="_xlnm.Print_Titles" localSheetId="1">ОПиУ!$6:$6</definedName>
    <definedName name="_xlnm.Print_Area" localSheetId="3">'ОИК '!$A$1:$E$38</definedName>
  </definedNames>
  <calcPr calcId="152511"/>
</workbook>
</file>

<file path=xl/calcChain.xml><?xml version="1.0" encoding="utf-8"?>
<calcChain xmlns="http://schemas.openxmlformats.org/spreadsheetml/2006/main">
  <c r="A1" i="10" l="1"/>
  <c r="A1" i="9"/>
</calcChain>
</file>

<file path=xl/sharedStrings.xml><?xml version="1.0" encoding="utf-8"?>
<sst xmlns="http://schemas.openxmlformats.org/spreadsheetml/2006/main" count="153" uniqueCount="108">
  <si>
    <t>в тысячах тенге</t>
  </si>
  <si>
    <t>Денежные средства и их эквиваленты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</si>
  <si>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</si>
  <si>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</si>
  <si>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</si>
  <si>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</si>
  <si>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Отложенные налоговые обязательства</t>
  </si>
  <si>
    <t>Прочие долгосрочные обязательства</t>
  </si>
  <si>
    <t>Главный бухгалтер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</si>
  <si>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</si>
  <si>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</si>
  <si>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Расходы по реализации</t>
  </si>
  <si>
    <t>Финансовые доходы</t>
  </si>
  <si>
    <t>Прочие доходы</t>
  </si>
  <si>
    <t>Прочие расходы</t>
  </si>
  <si>
    <t>Прибыль на акцию</t>
  </si>
  <si>
    <t>(неаудировано)</t>
  </si>
  <si>
    <t>31 марта 2023</t>
  </si>
  <si>
    <t>01 января 2023</t>
  </si>
  <si>
    <t>За 1 квартал 2023</t>
  </si>
  <si>
    <t xml:space="preserve">АО "Phystech II" </t>
  </si>
  <si>
    <t>ОТЧЕТ О ФИНАНСОВОМ  ПОЛОЖЕНИИ</t>
  </si>
  <si>
    <t>Прим.</t>
  </si>
  <si>
    <t>АКТИВЫ</t>
  </si>
  <si>
    <t>Долгосрочные активы</t>
  </si>
  <si>
    <t>НДС к возмещению</t>
  </si>
  <si>
    <t xml:space="preserve">Денежные средства, ограниченные в использовании </t>
  </si>
  <si>
    <t>Текущие активы</t>
  </si>
  <si>
    <t>Торговая дебиторская задолженность</t>
  </si>
  <si>
    <t>Товарно-материальные запасы</t>
  </si>
  <si>
    <t>Текущие налоговые активы</t>
  </si>
  <si>
    <t>Налоги к возмещению</t>
  </si>
  <si>
    <t>Итого активы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</si>
  <si>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</si>
  <si>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</si>
  <si>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</si>
  <si>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</si>
  <si>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Долгосрочные обязательства</t>
  </si>
  <si>
    <t>Займы</t>
  </si>
  <si>
    <t>Текущие обязательства</t>
  </si>
  <si>
    <t>Вознаграждения по займам</t>
  </si>
  <si>
    <t>Торговая кредиторская задолженность</t>
  </si>
  <si>
    <t>Прочие текущие обязательства</t>
  </si>
  <si>
    <t>Авансы полученные</t>
  </si>
  <si>
    <t>Итого капитал и обязательства</t>
  </si>
  <si>
    <t>Балансовая стоимость одной простой акции (в тенге)</t>
  </si>
  <si>
    <t>________________</t>
  </si>
  <si>
    <t>______________</t>
  </si>
  <si>
    <t>Генеральный директор</t>
  </si>
  <si>
    <t>ОТЧЕТ О СОВОКУПНОМ  ДОХОДЕ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</si>
  <si>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</si>
  <si>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</si>
  <si>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</si>
  <si>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</si>
  <si>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Операционный убыток</t>
  </si>
  <si>
    <t>Положительная курсовая разница, нетто</t>
  </si>
  <si>
    <t xml:space="preserve">Финансовые расходы </t>
  </si>
  <si>
    <t>Прибыль до налогообложения</t>
  </si>
  <si>
    <t>Расходы по подоходному налогу</t>
  </si>
  <si>
    <t>Списание ОС за счет резерва</t>
  </si>
  <si>
    <t>Чистая прибыль за год</t>
  </si>
  <si>
    <t>Итого совокупный доход за год</t>
  </si>
  <si>
    <t xml:space="preserve">Базовая прибыль на акцию </t>
  </si>
  <si>
    <t>ОТЧЕТ О ДВИЖЕНИИ ДЕНЕЖНЫХ  СРЕДСТВ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</si>
  <si>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</si>
  <si>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</si>
  <si>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</si>
  <si>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</si>
  <si>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</si>
  <si>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</si>
  <si>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</si>
  <si>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</si>
  <si>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</si>
  <si>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</si>
  <si>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выплата вознаграждения</t>
  </si>
  <si>
    <t>3. Чистая сумма денежных средств от операционной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</si>
  <si>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</si>
  <si>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</si>
  <si>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</si>
  <si>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 и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</si>
  <si>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</si>
  <si>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</si>
  <si>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взнос в уставной капитал</t>
  </si>
  <si>
    <t>получение займов</t>
  </si>
  <si>
    <t>получение вознаграждения</t>
  </si>
  <si>
    <t>погашение займов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</si>
  <si>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</si>
  <si>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</si>
  <si>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</si>
  <si>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</si>
  <si>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</si>
  <si>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</si>
  <si>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</si>
  <si>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ОТЧЕТ ОБ ИЗМЕНЕНИЯХ В КАПИТАЛЕ</t>
  </si>
  <si>
    <t>Резервный капитал</t>
  </si>
  <si>
    <t xml:space="preserve">Итого </t>
  </si>
  <si>
    <t>Убыток за период</t>
  </si>
  <si>
    <t>Признание дисконта по займу</t>
  </si>
  <si>
    <t>Байжалиев Е.Б</t>
  </si>
  <si>
    <t>Нугманова Ж.Т</t>
  </si>
  <si>
    <t>За три месяца, закончившихся</t>
  </si>
  <si>
    <t>31 марта 2022</t>
  </si>
  <si>
    <t xml:space="preserve">прочие поступления </t>
  </si>
  <si>
    <t>На 01 января  2022 года (неаудировано)</t>
  </si>
  <si>
    <t>На 31 марта 2022 года (не аудировано)</t>
  </si>
  <si>
    <t>На 1 января 2023 года (неаудировано)</t>
  </si>
  <si>
    <t>На 31 марта 2023 года (не аудировано)</t>
  </si>
  <si>
    <t>Чистая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</si>
</sst>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₸_-;\-* #,##0.00\ _₸_-;_-* &quot;-&quot;??\ _₸_-;_-@_-"/>
    <numFmt numFmtId="183" formatCode="_-* #,##0\ _₸_-;\-* #,##0\ _₸_-;_-* &quot;-&quot;??\ _₸_-;_-@_-"/>
    <numFmt numFmtId="184" formatCode="_-* #,##0\ _₽_-;\-* #,##0\ _₽_-;_-* &quot;-&quot;\ _₽_-;_-@_-"/>
    <numFmt numFmtId="185" formatCode="_-* #,##0.000\ _₽_-;\-* #,##0.000\ _₽_-;_-* &quot;-&quot;\ _₽_-;_-@_-"/>
    <numFmt numFmtId="186" formatCode="_-* #,##0.00_р_._-;\-* #,##0.00_р_._-;_-* &quot;-&quot;??_р_._-;_-@_-"/>
  </numFmts>
  <fonts count="23" x14ac:knownFonts="1">
    <font>
      <sz val="8"/>
      <name val="Arial"/>
    </font>
    <font>
      <sz val="8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23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23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186" fontId="3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5" fillId="0" borderId="0" xfId="3" applyFont="1" applyFill="1"/>
    <xf numFmtId="0" fontId="8" fillId="0" borderId="0" xfId="3" applyFont="1" applyFill="1" applyAlignment="1">
      <alignment wrapText="1"/>
    </xf>
    <xf numFmtId="0" fontId="9" fillId="0" borderId="0" xfId="3" applyFont="1" applyFill="1" applyAlignment="1">
      <alignment horizontal="center" wrapText="1"/>
    </xf>
    <xf numFmtId="184" fontId="8" fillId="0" borderId="0" xfId="3" applyNumberFormat="1" applyFont="1" applyFill="1" applyAlignment="1">
      <alignment horizontal="right" wrapText="1"/>
    </xf>
    <xf numFmtId="184" fontId="9" fillId="0" borderId="0" xfId="3" applyNumberFormat="1" applyFont="1" applyFill="1" applyAlignment="1">
      <alignment horizontal="right" wrapText="1"/>
    </xf>
    <xf numFmtId="0" fontId="10" fillId="0" borderId="0" xfId="3" applyFont="1" applyFill="1" applyAlignment="1">
      <alignment horizontal="center" wrapText="1"/>
    </xf>
    <xf numFmtId="0" fontId="9" fillId="0" borderId="0" xfId="3" applyFont="1" applyFill="1" applyAlignment="1">
      <alignment wrapText="1"/>
    </xf>
    <xf numFmtId="184" fontId="2" fillId="0" borderId="0" xfId="3" applyNumberFormat="1" applyFont="1" applyFill="1" applyAlignment="1">
      <alignment horizontal="right" wrapText="1"/>
    </xf>
    <xf numFmtId="0" fontId="9" fillId="0" borderId="0" xfId="3" applyFont="1" applyFill="1" applyBorder="1" applyAlignment="1">
      <alignment wrapText="1"/>
    </xf>
    <xf numFmtId="0" fontId="9" fillId="0" borderId="0" xfId="3" applyFont="1" applyFill="1" applyBorder="1" applyAlignment="1">
      <alignment horizontal="center" wrapText="1"/>
    </xf>
    <xf numFmtId="184" fontId="2" fillId="0" borderId="0" xfId="3" applyNumberFormat="1" applyFont="1" applyFill="1" applyBorder="1" applyAlignment="1">
      <alignment horizontal="right" wrapText="1"/>
    </xf>
    <xf numFmtId="0" fontId="11" fillId="0" borderId="2" xfId="3" applyFont="1" applyFill="1" applyBorder="1" applyAlignment="1">
      <alignment wrapText="1"/>
    </xf>
    <xf numFmtId="0" fontId="8" fillId="0" borderId="2" xfId="3" applyFont="1" applyFill="1" applyBorder="1" applyAlignment="1">
      <alignment horizontal="center" wrapText="1"/>
    </xf>
    <xf numFmtId="184" fontId="6" fillId="0" borderId="2" xfId="3" applyNumberFormat="1" applyFont="1" applyFill="1" applyBorder="1" applyAlignment="1">
      <alignment horizontal="right" wrapText="1"/>
    </xf>
    <xf numFmtId="0" fontId="10" fillId="0" borderId="0" xfId="3" applyFont="1" applyFill="1" applyBorder="1" applyAlignment="1">
      <alignment horizontal="center" wrapText="1"/>
    </xf>
    <xf numFmtId="184" fontId="9" fillId="0" borderId="0" xfId="3" applyNumberFormat="1" applyFont="1" applyFill="1" applyBorder="1" applyAlignment="1">
      <alignment horizontal="right" wrapText="1"/>
    </xf>
    <xf numFmtId="0" fontId="8" fillId="0" borderId="3" xfId="3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center" wrapText="1"/>
    </xf>
    <xf numFmtId="184" fontId="6" fillId="0" borderId="3" xfId="3" applyNumberFormat="1" applyFont="1" applyFill="1" applyBorder="1" applyAlignment="1">
      <alignment horizontal="right" wrapText="1"/>
    </xf>
    <xf numFmtId="184" fontId="12" fillId="0" borderId="0" xfId="3" applyNumberFormat="1" applyFont="1" applyFill="1" applyAlignment="1">
      <alignment horizontal="right" wrapText="1"/>
    </xf>
    <xf numFmtId="0" fontId="10" fillId="0" borderId="0" xfId="3" applyFont="1" applyFill="1" applyBorder="1" applyAlignment="1">
      <alignment wrapText="1"/>
    </xf>
    <xf numFmtId="0" fontId="10" fillId="0" borderId="0" xfId="3" applyFont="1" applyFill="1" applyAlignment="1">
      <alignment wrapText="1"/>
    </xf>
    <xf numFmtId="0" fontId="8" fillId="0" borderId="0" xfId="3" applyFont="1" applyFill="1" applyBorder="1" applyAlignment="1">
      <alignment wrapText="1"/>
    </xf>
    <xf numFmtId="184" fontId="12" fillId="0" borderId="0" xfId="3" applyNumberFormat="1" applyFont="1" applyFill="1" applyBorder="1" applyAlignment="1">
      <alignment horizontal="right" wrapText="1"/>
    </xf>
    <xf numFmtId="184" fontId="8" fillId="0" borderId="0" xfId="3" applyNumberFormat="1" applyFont="1" applyFill="1" applyBorder="1" applyAlignment="1">
      <alignment horizontal="right" wrapText="1"/>
    </xf>
    <xf numFmtId="0" fontId="9" fillId="2" borderId="4" xfId="3" applyFont="1" applyFill="1" applyBorder="1" applyAlignment="1">
      <alignment horizontal="left" wrapText="1"/>
    </xf>
    <xf numFmtId="0" fontId="9" fillId="2" borderId="4" xfId="3" applyFont="1" applyFill="1" applyBorder="1" applyAlignment="1">
      <alignment horizontal="center" wrapText="1"/>
    </xf>
    <xf numFmtId="184" fontId="2" fillId="2" borderId="4" xfId="3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top" wrapText="1"/>
    </xf>
    <xf numFmtId="0" fontId="9" fillId="0" borderId="0" xfId="3" applyFont="1" applyFill="1"/>
    <xf numFmtId="0" fontId="6" fillId="0" borderId="9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3" fillId="0" borderId="0" xfId="3" applyFont="1" applyFill="1"/>
    <xf numFmtId="184" fontId="14" fillId="0" borderId="0" xfId="3" applyNumberFormat="1" applyFont="1" applyFill="1"/>
    <xf numFmtId="184" fontId="13" fillId="0" borderId="0" xfId="3" applyNumberFormat="1" applyFont="1" applyFill="1" applyBorder="1" applyAlignment="1"/>
    <xf numFmtId="0" fontId="15" fillId="0" borderId="0" xfId="3" applyFont="1" applyFill="1" applyBorder="1"/>
    <xf numFmtId="0" fontId="2" fillId="0" borderId="0" xfId="4" applyFont="1" applyFill="1"/>
    <xf numFmtId="4" fontId="2" fillId="0" borderId="0" xfId="4" applyNumberFormat="1" applyFont="1" applyFill="1" applyAlignment="1">
      <alignment horizontal="right"/>
    </xf>
    <xf numFmtId="0" fontId="16" fillId="0" borderId="0" xfId="4" applyFont="1" applyFill="1" applyAlignment="1">
      <alignment horizontal="center"/>
    </xf>
    <xf numFmtId="0" fontId="7" fillId="0" borderId="4" xfId="3" applyFont="1" applyFill="1" applyBorder="1" applyAlignment="1">
      <alignment wrapText="1"/>
    </xf>
    <xf numFmtId="0" fontId="8" fillId="0" borderId="4" xfId="3" applyFont="1" applyFill="1" applyBorder="1" applyAlignment="1">
      <alignment horizontal="center" wrapText="1"/>
    </xf>
    <xf numFmtId="0" fontId="11" fillId="0" borderId="4" xfId="3" applyFont="1" applyBorder="1" applyAlignment="1">
      <alignment horizontal="right" vertical="top" wrapText="1"/>
    </xf>
    <xf numFmtId="184" fontId="8" fillId="0" borderId="0" xfId="3" applyNumberFormat="1" applyFont="1" applyFill="1" applyAlignment="1">
      <alignment wrapText="1"/>
    </xf>
    <xf numFmtId="0" fontId="9" fillId="0" borderId="4" xfId="3" applyFont="1" applyFill="1" applyBorder="1" applyAlignment="1">
      <alignment wrapText="1"/>
    </xf>
    <xf numFmtId="0" fontId="9" fillId="0" borderId="4" xfId="3" applyFont="1" applyFill="1" applyBorder="1" applyAlignment="1">
      <alignment horizontal="center" wrapText="1"/>
    </xf>
    <xf numFmtId="184" fontId="2" fillId="0" borderId="4" xfId="3" applyNumberFormat="1" applyFont="1" applyFill="1" applyBorder="1" applyAlignment="1">
      <alignment horizontal="right" wrapText="1"/>
    </xf>
    <xf numFmtId="0" fontId="8" fillId="0" borderId="0" xfId="3" applyFont="1" applyFill="1" applyAlignment="1">
      <alignment horizontal="center" wrapText="1"/>
    </xf>
    <xf numFmtId="184" fontId="6" fillId="0" borderId="0" xfId="3" applyNumberFormat="1" applyFont="1" applyFill="1" applyAlignment="1">
      <alignment horizontal="right" wrapText="1"/>
    </xf>
    <xf numFmtId="0" fontId="9" fillId="0" borderId="1" xfId="3" applyFont="1" applyFill="1" applyBorder="1" applyAlignment="1">
      <alignment wrapText="1"/>
    </xf>
    <xf numFmtId="0" fontId="9" fillId="0" borderId="1" xfId="3" applyFont="1" applyFill="1" applyBorder="1" applyAlignment="1">
      <alignment horizontal="center" wrapText="1"/>
    </xf>
    <xf numFmtId="184" fontId="2" fillId="0" borderId="1" xfId="3" applyNumberFormat="1" applyFont="1" applyFill="1" applyBorder="1" applyAlignment="1">
      <alignment horizontal="right" wrapText="1"/>
    </xf>
    <xf numFmtId="0" fontId="8" fillId="0" borderId="0" xfId="3" applyFont="1" applyFill="1" applyAlignment="1">
      <alignment vertical="top" wrapText="1"/>
    </xf>
    <xf numFmtId="0" fontId="9" fillId="0" borderId="0" xfId="3" applyFont="1" applyFill="1" applyAlignment="1">
      <alignment horizontal="center" vertical="top" wrapText="1"/>
    </xf>
    <xf numFmtId="184" fontId="6" fillId="0" borderId="0" xfId="3" applyNumberFormat="1" applyFont="1" applyFill="1" applyAlignment="1">
      <alignment horizontal="right" vertical="top" wrapText="1"/>
    </xf>
    <xf numFmtId="184" fontId="9" fillId="0" borderId="4" xfId="3" applyNumberFormat="1" applyFont="1" applyFill="1" applyBorder="1" applyAlignment="1">
      <alignment horizontal="right" wrapText="1"/>
    </xf>
    <xf numFmtId="0" fontId="8" fillId="0" borderId="4" xfId="3" applyFont="1" applyFill="1" applyBorder="1" applyAlignment="1">
      <alignment wrapText="1"/>
    </xf>
    <xf numFmtId="184" fontId="6" fillId="0" borderId="4" xfId="3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184" fontId="6" fillId="0" borderId="1" xfId="3" applyNumberFormat="1" applyFont="1" applyFill="1" applyBorder="1" applyAlignment="1">
      <alignment horizontal="right" wrapText="1"/>
    </xf>
    <xf numFmtId="0" fontId="9" fillId="2" borderId="4" xfId="3" applyFont="1" applyFill="1" applyBorder="1" applyAlignment="1">
      <alignment wrapText="1"/>
    </xf>
    <xf numFmtId="185" fontId="9" fillId="2" borderId="4" xfId="3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0" fontId="13" fillId="0" borderId="0" xfId="3" applyFont="1" applyFill="1" applyBorder="1" applyAlignment="1"/>
    <xf numFmtId="0" fontId="8" fillId="0" borderId="0" xfId="3" applyFont="1" applyFill="1" applyBorder="1" applyAlignment="1">
      <alignment vertical="top"/>
    </xf>
    <xf numFmtId="0" fontId="17" fillId="0" borderId="0" xfId="5" applyFont="1" applyBorder="1" applyAlignment="1">
      <alignment horizontal="center" vertical="center" wrapText="1"/>
    </xf>
    <xf numFmtId="0" fontId="5" fillId="0" borderId="0" xfId="3" applyFont="1"/>
    <xf numFmtId="0" fontId="7" fillId="0" borderId="4" xfId="3" applyFont="1" applyBorder="1" applyAlignment="1">
      <alignment wrapText="1"/>
    </xf>
    <xf numFmtId="0" fontId="9" fillId="0" borderId="0" xfId="3" applyFont="1" applyAlignment="1">
      <alignment wrapText="1"/>
    </xf>
    <xf numFmtId="184" fontId="11" fillId="0" borderId="0" xfId="3" applyNumberFormat="1" applyFont="1" applyAlignment="1">
      <alignment horizontal="right" wrapText="1"/>
    </xf>
    <xf numFmtId="184" fontId="11" fillId="3" borderId="0" xfId="3" applyNumberFormat="1" applyFont="1" applyFill="1" applyAlignment="1">
      <alignment horizontal="right" wrapText="1"/>
    </xf>
    <xf numFmtId="0" fontId="8" fillId="0" borderId="0" xfId="3" applyFont="1" applyAlignment="1">
      <alignment wrapText="1"/>
    </xf>
    <xf numFmtId="184" fontId="8" fillId="0" borderId="0" xfId="3" applyNumberFormat="1" applyFont="1" applyAlignment="1">
      <alignment wrapText="1"/>
    </xf>
    <xf numFmtId="184" fontId="8" fillId="0" borderId="0" xfId="3" applyNumberFormat="1" applyFont="1" applyAlignment="1">
      <alignment horizontal="right" wrapText="1"/>
    </xf>
    <xf numFmtId="184" fontId="2" fillId="0" borderId="0" xfId="3" applyNumberFormat="1" applyFont="1" applyAlignment="1">
      <alignment horizontal="right" wrapText="1"/>
    </xf>
    <xf numFmtId="184" fontId="6" fillId="0" borderId="0" xfId="3" applyNumberFormat="1" applyFont="1" applyAlignment="1">
      <alignment horizontal="right" wrapText="1"/>
    </xf>
    <xf numFmtId="0" fontId="8" fillId="0" borderId="2" xfId="3" applyFont="1" applyBorder="1" applyAlignment="1">
      <alignment wrapText="1"/>
    </xf>
    <xf numFmtId="184" fontId="8" fillId="0" borderId="2" xfId="3" applyNumberFormat="1" applyFont="1" applyBorder="1" applyAlignment="1">
      <alignment horizontal="right" wrapText="1"/>
    </xf>
    <xf numFmtId="184" fontId="8" fillId="0" borderId="0" xfId="3" applyNumberFormat="1" applyFont="1" applyBorder="1" applyAlignment="1">
      <alignment horizontal="right" wrapText="1"/>
    </xf>
    <xf numFmtId="184" fontId="2" fillId="0" borderId="0" xfId="3" applyNumberFormat="1" applyFont="1" applyBorder="1" applyAlignment="1">
      <alignment horizontal="right" wrapText="1"/>
    </xf>
    <xf numFmtId="0" fontId="8" fillId="0" borderId="5" xfId="3" applyFont="1" applyBorder="1" applyAlignment="1">
      <alignment wrapText="1"/>
    </xf>
    <xf numFmtId="184" fontId="6" fillId="0" borderId="6" xfId="3" applyNumberFormat="1" applyFont="1" applyBorder="1" applyAlignment="1">
      <alignment horizontal="right" wrapText="1"/>
    </xf>
    <xf numFmtId="0" fontId="8" fillId="0" borderId="4" xfId="3" applyFont="1" applyBorder="1" applyAlignment="1">
      <alignment wrapText="1"/>
    </xf>
    <xf numFmtId="184" fontId="6" fillId="3" borderId="2" xfId="3" applyNumberFormat="1" applyFont="1" applyFill="1" applyBorder="1" applyAlignment="1">
      <alignment horizontal="right" wrapText="1"/>
    </xf>
    <xf numFmtId="0" fontId="9" fillId="0" borderId="0" xfId="3" applyFont="1"/>
    <xf numFmtId="0" fontId="7" fillId="0" borderId="0" xfId="3" applyFont="1" applyBorder="1" applyAlignment="1">
      <alignment wrapText="1"/>
    </xf>
    <xf numFmtId="184" fontId="18" fillId="0" borderId="0" xfId="3" applyNumberFormat="1" applyFont="1" applyBorder="1" applyAlignment="1">
      <alignment horizontal="right" wrapText="1"/>
    </xf>
    <xf numFmtId="183" fontId="10" fillId="3" borderId="0" xfId="1" applyNumberFormat="1" applyFont="1" applyFill="1" applyAlignment="1">
      <alignment horizontal="center" wrapText="1"/>
    </xf>
    <xf numFmtId="183" fontId="11" fillId="3" borderId="0" xfId="1" applyNumberFormat="1" applyFont="1" applyFill="1" applyAlignment="1">
      <alignment horizontal="center" wrapText="1"/>
    </xf>
    <xf numFmtId="183" fontId="8" fillId="3" borderId="0" xfId="1" applyNumberFormat="1" applyFont="1" applyFill="1" applyAlignment="1">
      <alignment horizontal="center" wrapText="1"/>
    </xf>
    <xf numFmtId="183" fontId="9" fillId="0" borderId="0" xfId="1" applyNumberFormat="1" applyFont="1" applyAlignment="1">
      <alignment horizontal="center"/>
    </xf>
    <xf numFmtId="183" fontId="6" fillId="3" borderId="0" xfId="1" applyNumberFormat="1" applyFont="1" applyFill="1" applyAlignment="1">
      <alignment horizontal="center" wrapText="1"/>
    </xf>
    <xf numFmtId="183" fontId="2" fillId="3" borderId="0" xfId="1" applyNumberFormat="1" applyFont="1" applyFill="1" applyAlignment="1">
      <alignment horizontal="center" wrapText="1"/>
    </xf>
    <xf numFmtId="183" fontId="8" fillId="3" borderId="2" xfId="1" applyNumberFormat="1" applyFont="1" applyFill="1" applyBorder="1" applyAlignment="1">
      <alignment horizontal="center" wrapText="1"/>
    </xf>
    <xf numFmtId="183" fontId="2" fillId="0" borderId="0" xfId="1" applyNumberFormat="1" applyFont="1" applyAlignment="1">
      <alignment horizontal="center" wrapText="1"/>
    </xf>
    <xf numFmtId="183" fontId="8" fillId="0" borderId="0" xfId="1" applyNumberFormat="1" applyFont="1" applyAlignment="1">
      <alignment horizontal="center" wrapText="1"/>
    </xf>
    <xf numFmtId="183" fontId="8" fillId="0" borderId="2" xfId="1" applyNumberFormat="1" applyFont="1" applyBorder="1" applyAlignment="1">
      <alignment horizontal="center" wrapText="1"/>
    </xf>
    <xf numFmtId="183" fontId="6" fillId="0" borderId="0" xfId="1" applyNumberFormat="1" applyFont="1" applyAlignment="1">
      <alignment horizontal="center" wrapText="1"/>
    </xf>
    <xf numFmtId="183" fontId="8" fillId="0" borderId="0" xfId="1" applyNumberFormat="1" applyFont="1" applyBorder="1" applyAlignment="1">
      <alignment horizontal="center" wrapText="1"/>
    </xf>
    <xf numFmtId="183" fontId="2" fillId="0" borderId="0" xfId="1" applyNumberFormat="1" applyFont="1" applyBorder="1" applyAlignment="1">
      <alignment horizontal="center" wrapText="1"/>
    </xf>
    <xf numFmtId="183" fontId="8" fillId="0" borderId="7" xfId="1" applyNumberFormat="1" applyFont="1" applyBorder="1" applyAlignment="1">
      <alignment horizontal="center" wrapText="1"/>
    </xf>
    <xf numFmtId="183" fontId="6" fillId="0" borderId="7" xfId="1" applyNumberFormat="1" applyFont="1" applyBorder="1" applyAlignment="1">
      <alignment horizontal="center" wrapText="1"/>
    </xf>
    <xf numFmtId="183" fontId="6" fillId="0" borderId="2" xfId="1" applyNumberFormat="1" applyFont="1" applyBorder="1" applyAlignment="1">
      <alignment horizontal="center" wrapText="1"/>
    </xf>
    <xf numFmtId="183" fontId="6" fillId="3" borderId="2" xfId="1" applyNumberFormat="1" applyFont="1" applyFill="1" applyBorder="1" applyAlignment="1">
      <alignment horizontal="center" wrapText="1"/>
    </xf>
    <xf numFmtId="0" fontId="2" fillId="0" borderId="0" xfId="5" applyFont="1" applyFill="1"/>
    <xf numFmtId="0" fontId="2" fillId="0" borderId="0" xfId="5" applyFont="1" applyFill="1" applyAlignment="1">
      <alignment horizontal="center"/>
    </xf>
    <xf numFmtId="186" fontId="2" fillId="0" borderId="0" xfId="6" applyFont="1" applyFill="1"/>
    <xf numFmtId="0" fontId="2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7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right" wrapText="1"/>
    </xf>
    <xf numFmtId="0" fontId="8" fillId="0" borderId="8" xfId="3" applyFont="1" applyFill="1" applyBorder="1" applyAlignment="1">
      <alignment wrapText="1"/>
    </xf>
    <xf numFmtId="3" fontId="8" fillId="0" borderId="8" xfId="3" applyNumberFormat="1" applyFont="1" applyFill="1" applyBorder="1" applyAlignment="1">
      <alignment horizontal="right" wrapText="1"/>
    </xf>
    <xf numFmtId="0" fontId="8" fillId="0" borderId="8" xfId="3" applyFont="1" applyFill="1" applyBorder="1" applyAlignment="1">
      <alignment horizontal="right" wrapText="1"/>
    </xf>
    <xf numFmtId="3" fontId="8" fillId="0" borderId="0" xfId="3" applyNumberFormat="1" applyFont="1" applyFill="1" applyBorder="1" applyAlignment="1">
      <alignment horizontal="right" wrapText="1"/>
    </xf>
    <xf numFmtId="0" fontId="8" fillId="0" borderId="0" xfId="3" applyFont="1" applyFill="1" applyBorder="1" applyAlignment="1">
      <alignment horizontal="right" wrapText="1"/>
    </xf>
    <xf numFmtId="184" fontId="9" fillId="0" borderId="0" xfId="3" applyNumberFormat="1" applyFont="1" applyFill="1" applyBorder="1" applyAlignment="1">
      <alignment horizontal="center" wrapText="1"/>
    </xf>
    <xf numFmtId="184" fontId="8" fillId="0" borderId="4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>
      <alignment horizontal="right" wrapText="1"/>
    </xf>
    <xf numFmtId="0" fontId="19" fillId="0" borderId="0" xfId="3" applyFont="1" applyFill="1"/>
    <xf numFmtId="184" fontId="19" fillId="0" borderId="0" xfId="3" applyNumberFormat="1" applyFont="1" applyFill="1"/>
    <xf numFmtId="184" fontId="9" fillId="0" borderId="4" xfId="6" applyNumberFormat="1" applyFont="1" applyFill="1" applyBorder="1" applyAlignment="1">
      <alignment horizontal="right" wrapText="1"/>
    </xf>
    <xf numFmtId="0" fontId="8" fillId="0" borderId="2" xfId="3" applyFont="1" applyFill="1" applyBorder="1" applyAlignment="1">
      <alignment wrapText="1"/>
    </xf>
    <xf numFmtId="184" fontId="8" fillId="0" borderId="2" xfId="3" applyNumberFormat="1" applyFont="1" applyFill="1" applyBorder="1" applyAlignment="1">
      <alignment horizontal="right" wrapText="1"/>
    </xf>
    <xf numFmtId="3" fontId="20" fillId="0" borderId="0" xfId="3" applyNumberFormat="1" applyFont="1" applyFill="1" applyBorder="1" applyAlignment="1">
      <alignment horizontal="right" wrapText="1"/>
    </xf>
    <xf numFmtId="0" fontId="21" fillId="0" borderId="0" xfId="3" applyFont="1" applyFill="1"/>
    <xf numFmtId="0" fontId="22" fillId="0" borderId="0" xfId="3" applyFont="1" applyFill="1"/>
    <xf numFmtId="0" fontId="6" fillId="0" borderId="0" xfId="2" applyFont="1" applyFill="1" applyBorder="1" applyAlignment="1">
      <alignment horizontal="left"/>
    </xf>
    <xf numFmtId="0" fontId="6" fillId="0" borderId="0" xfId="2" applyFont="1" applyFill="1" applyAlignment="1">
      <alignment horizontal="left"/>
    </xf>
    <xf numFmtId="0" fontId="8" fillId="0" borderId="9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4" xfId="3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Alignment="1"/>
  </cellXfs>
  <cellStyles count="7">
    <cellStyle name="Обычный" xfId="0" builtinId="0"/>
    <cellStyle name="Обычный 17" xfId="2"/>
    <cellStyle name="Обычный 2" xfId="3"/>
    <cellStyle name="Обычный 21" xfId="5"/>
    <cellStyle name="Обычный 3 2 2" xfId="4"/>
    <cellStyle name="Финансовый" xfId="1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view="pageBreakPreview" zoomScaleNormal="100" zoomScaleSheetLayoutView="100" workbookViewId="0">
      <selection activeCell="C15" sqref="C15"/>
    </sheetView>
  </sheetViews>
  <sheetFormatPr defaultColWidth="10.6640625" defaultRowHeight="12.75" x14ac:dyDescent="0.2"/>
  <cols>
    <col min="1" max="1" width="40.33203125" style="34" customWidth="1"/>
    <col min="2" max="2" width="18.1640625" style="34" customWidth="1"/>
    <col min="3" max="3" width="18.1640625" style="37" customWidth="1"/>
    <col min="4" max="4" width="23.83203125" style="37" customWidth="1"/>
    <col min="5" max="16384" width="10.6640625" style="34"/>
  </cols>
  <sheetData>
    <row r="1" spans="1:5" ht="29.1" customHeight="1" x14ac:dyDescent="0.2">
      <c r="A1" s="1" t="s">
        <v>20</v>
      </c>
      <c r="B1" s="1"/>
      <c r="C1" s="1"/>
      <c r="D1" s="2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32" t="s">
        <v>21</v>
      </c>
      <c r="B3" s="132"/>
      <c r="C3" s="132"/>
      <c r="D3" s="132"/>
    </row>
    <row r="4" spans="1:5" x14ac:dyDescent="0.2">
      <c r="A4" s="133" t="s">
        <v>19</v>
      </c>
      <c r="B4" s="133"/>
      <c r="C4" s="133"/>
      <c r="D4" s="133"/>
    </row>
    <row r="6" spans="1:5" x14ac:dyDescent="0.2">
      <c r="A6" s="136" t="s">
        <v>0</v>
      </c>
      <c r="B6" s="134" t="s">
        <v>22</v>
      </c>
      <c r="C6" s="35" t="s">
        <v>17</v>
      </c>
      <c r="D6" s="35" t="s">
        <v>18</v>
      </c>
    </row>
    <row r="7" spans="1:5" ht="25.5" x14ac:dyDescent="0.2">
      <c r="A7" s="137"/>
      <c r="B7" s="135"/>
      <c r="C7" s="36" t="s">
        <v>16</v>
      </c>
      <c r="D7" s="36" t="s">
        <v>16</v>
      </c>
    </row>
    <row r="8" spans="1:5" x14ac:dyDescent="0.2">
      <c r="A8" s="4" t="s">
        <v>23</v>
      </c>
      <c r="B8" s="5"/>
      <c r="C8" s="6"/>
      <c r="D8" s="7"/>
    </row>
    <row r="9" spans="1:5" x14ac:dyDescent="0.2">
      <c r="A9" s="4" t="s">
        <v>24</v>
      </c>
      <c r="B9" s="8"/>
      <c r="C9" s="6"/>
      <c r="D9" s="7"/>
    </row>
    <row r="10" spans="1:5" x14ac:dyDescent="0.2">
      <c r="A10" s="9" t="s">
        <v>3</v>
      </c>
      <c r="B10" s="5">
        <v>5</v>
      </c>
      <c r="C10" s="10">
        <v>23345029.372870002</v>
      </c>
      <c r="D10" s="10">
        <v>23480553.965829998</v>
      </c>
    </row>
    <row r="11" spans="1:5" x14ac:dyDescent="0.2">
      <c r="A11" s="9" t="s">
        <v>4</v>
      </c>
      <c r="B11" s="5">
        <v>6</v>
      </c>
      <c r="C11" s="10">
        <v>1115260.31929</v>
      </c>
      <c r="D11" s="10">
        <v>1118437.7789400001</v>
      </c>
    </row>
    <row r="12" spans="1:5" x14ac:dyDescent="0.2">
      <c r="A12" s="9" t="s">
        <v>5</v>
      </c>
      <c r="B12" s="5"/>
      <c r="C12" s="10">
        <v>10741</v>
      </c>
      <c r="D12" s="10">
        <v>10953</v>
      </c>
    </row>
    <row r="13" spans="1:5" x14ac:dyDescent="0.2">
      <c r="A13" s="9" t="s">
        <v>25</v>
      </c>
      <c r="B13" s="5"/>
      <c r="C13" s="10">
        <v>2064622.38781</v>
      </c>
      <c r="D13" s="10">
        <v>2019706.5607</v>
      </c>
    </row>
    <row r="14" spans="1:5" ht="25.5" x14ac:dyDescent="0.2">
      <c r="A14" s="11" t="s">
        <v>26</v>
      </c>
      <c r="B14" s="12">
        <v>7</v>
      </c>
      <c r="C14" s="13">
        <v>245244.11669</v>
      </c>
      <c r="D14" s="13">
        <v>235244.11669</v>
      </c>
    </row>
    <row r="15" spans="1:5" x14ac:dyDescent="0.2">
      <c r="A15" s="14"/>
      <c r="B15" s="15"/>
      <c r="C15" s="16">
        <v>26780897.196660001</v>
      </c>
      <c r="D15" s="16">
        <v>26864895.422159996</v>
      </c>
    </row>
    <row r="16" spans="1:5" x14ac:dyDescent="0.2">
      <c r="A16" s="9"/>
      <c r="B16" s="17"/>
      <c r="C16" s="10"/>
      <c r="D16" s="18"/>
    </row>
    <row r="17" spans="1:4" x14ac:dyDescent="0.2">
      <c r="A17" s="4" t="s">
        <v>27</v>
      </c>
      <c r="B17" s="8"/>
      <c r="C17" s="10"/>
      <c r="D17" s="7"/>
    </row>
    <row r="18" spans="1:4" x14ac:dyDescent="0.2">
      <c r="A18" s="9" t="s">
        <v>28</v>
      </c>
      <c r="B18" s="5">
        <v>8</v>
      </c>
      <c r="C18" s="10">
        <v>107106.74556</v>
      </c>
      <c r="D18" s="10">
        <v>2899.8453300000001</v>
      </c>
    </row>
    <row r="19" spans="1:4" x14ac:dyDescent="0.2">
      <c r="A19" s="9" t="s">
        <v>29</v>
      </c>
      <c r="B19" s="5">
        <v>9</v>
      </c>
      <c r="C19" s="10">
        <v>462537.42295000004</v>
      </c>
      <c r="D19" s="10">
        <v>123716.81535999999</v>
      </c>
    </row>
    <row r="20" spans="1:4" x14ac:dyDescent="0.2">
      <c r="A20" s="9" t="s">
        <v>30</v>
      </c>
      <c r="B20" s="5"/>
      <c r="C20" s="10"/>
      <c r="D20" s="10"/>
    </row>
    <row r="21" spans="1:4" x14ac:dyDescent="0.2">
      <c r="A21" s="9" t="s">
        <v>31</v>
      </c>
      <c r="B21" s="5"/>
      <c r="C21" s="10"/>
      <c r="D21" s="10"/>
    </row>
    <row r="22" spans="1:4" x14ac:dyDescent="0.2">
      <c r="A22" s="9" t="s">
        <v>2</v>
      </c>
      <c r="B22" s="5">
        <v>11</v>
      </c>
      <c r="C22" s="10">
        <v>350742.04036000022</v>
      </c>
      <c r="D22" s="10">
        <v>393342.67925999989</v>
      </c>
    </row>
    <row r="23" spans="1:4" ht="25.5" x14ac:dyDescent="0.2">
      <c r="A23" s="11" t="s">
        <v>1</v>
      </c>
      <c r="B23" s="12">
        <v>10</v>
      </c>
      <c r="C23" s="13">
        <v>8933.2723399999995</v>
      </c>
      <c r="D23" s="13">
        <v>17478.958420000003</v>
      </c>
    </row>
    <row r="24" spans="1:4" x14ac:dyDescent="0.2">
      <c r="A24" s="14"/>
      <c r="B24" s="15"/>
      <c r="C24" s="16">
        <v>929319.48121000023</v>
      </c>
      <c r="D24" s="16">
        <v>537438.29836999986</v>
      </c>
    </row>
    <row r="25" spans="1:4" ht="13.5" thickBot="1" x14ac:dyDescent="0.25">
      <c r="A25" s="19" t="s">
        <v>32</v>
      </c>
      <c r="B25" s="20"/>
      <c r="C25" s="21">
        <v>27710216.677870002</v>
      </c>
      <c r="D25" s="21">
        <v>27402333.720529996</v>
      </c>
    </row>
    <row r="26" spans="1:4" x14ac:dyDescent="0.2">
      <c r="A26" s="9"/>
      <c r="B26" s="17"/>
      <c r="C26" s="22"/>
      <c r="D26" s="18"/>
    </row>
    <row r="27" spans="1:4" x14ac:dyDescent="0.2">
      <c r="A27" s="4" t="s">
        <v>33</v>
      </c>
      <c r="B27" s="8"/>
      <c r="C27" s="22"/>
      <c r="D27" s="7"/>
    </row>
    <row r="28" spans="1:4" x14ac:dyDescent="0.2">
      <c r="A28" s="4" t="s">
        <v>34</v>
      </c>
      <c r="B28" s="8"/>
      <c r="C28" s="22"/>
      <c r="D28" s="7"/>
    </row>
    <row r="29" spans="1:4" x14ac:dyDescent="0.2">
      <c r="A29" s="9" t="s">
        <v>35</v>
      </c>
      <c r="B29" s="5">
        <v>12</v>
      </c>
      <c r="C29" s="10">
        <v>99100</v>
      </c>
      <c r="D29" s="10">
        <v>99100</v>
      </c>
    </row>
    <row r="30" spans="1:4" x14ac:dyDescent="0.2">
      <c r="A30" s="11" t="s">
        <v>36</v>
      </c>
      <c r="B30" s="12"/>
      <c r="C30" s="13">
        <v>-12924548.73373</v>
      </c>
      <c r="D30" s="13">
        <v>-12811171.556209998</v>
      </c>
    </row>
    <row r="31" spans="1:4" x14ac:dyDescent="0.2">
      <c r="A31" s="14"/>
      <c r="B31" s="15"/>
      <c r="C31" s="16">
        <v>-12825448.73373</v>
      </c>
      <c r="D31" s="16">
        <v>-12712071.556209998</v>
      </c>
    </row>
    <row r="32" spans="1:4" x14ac:dyDescent="0.2">
      <c r="A32" s="23"/>
      <c r="B32" s="17"/>
      <c r="C32" s="22"/>
      <c r="D32" s="18"/>
    </row>
    <row r="33" spans="1:4" x14ac:dyDescent="0.2">
      <c r="A33" s="4" t="s">
        <v>37</v>
      </c>
      <c r="B33" s="8"/>
      <c r="C33" s="22"/>
      <c r="D33" s="7"/>
    </row>
    <row r="34" spans="1:4" x14ac:dyDescent="0.2">
      <c r="A34" s="9" t="s">
        <v>38</v>
      </c>
      <c r="B34" s="8">
        <v>13</v>
      </c>
      <c r="C34" s="10">
        <v>33645885.18733</v>
      </c>
      <c r="D34" s="10">
        <v>34214839.105659999</v>
      </c>
    </row>
    <row r="35" spans="1:4" ht="25.5" x14ac:dyDescent="0.2">
      <c r="A35" s="24" t="s">
        <v>6</v>
      </c>
      <c r="B35" s="5">
        <v>14</v>
      </c>
      <c r="C35" s="10">
        <v>914918</v>
      </c>
      <c r="D35" s="10">
        <v>914918</v>
      </c>
    </row>
    <row r="36" spans="1:4" x14ac:dyDescent="0.2">
      <c r="A36" s="23" t="s">
        <v>7</v>
      </c>
      <c r="B36" s="12"/>
      <c r="C36" s="13">
        <v>2841370.9728600001</v>
      </c>
      <c r="D36" s="13">
        <v>2841370.9728600001</v>
      </c>
    </row>
    <row r="37" spans="1:4" x14ac:dyDescent="0.2">
      <c r="A37" s="14"/>
      <c r="B37" s="15"/>
      <c r="C37" s="16">
        <v>37402174.160190001</v>
      </c>
      <c r="D37" s="16">
        <v>37971128.07852</v>
      </c>
    </row>
    <row r="38" spans="1:4" x14ac:dyDescent="0.2">
      <c r="A38" s="25" t="s">
        <v>39</v>
      </c>
      <c r="B38" s="17"/>
      <c r="C38" s="26"/>
      <c r="D38" s="27"/>
    </row>
    <row r="39" spans="1:4" x14ac:dyDescent="0.2">
      <c r="A39" s="24" t="s">
        <v>40</v>
      </c>
      <c r="B39" s="5">
        <v>13</v>
      </c>
      <c r="C39" s="10">
        <v>579980.73555999994</v>
      </c>
      <c r="D39" s="10">
        <v>578230.73555999994</v>
      </c>
    </row>
    <row r="40" spans="1:4" s="37" customFormat="1" x14ac:dyDescent="0.2">
      <c r="A40" s="9" t="s">
        <v>38</v>
      </c>
      <c r="B40" s="5">
        <v>13</v>
      </c>
      <c r="C40" s="10">
        <v>400000</v>
      </c>
      <c r="D40" s="10"/>
    </row>
    <row r="41" spans="1:4" s="37" customFormat="1" ht="15.75" customHeight="1" x14ac:dyDescent="0.2">
      <c r="A41" s="24" t="s">
        <v>41</v>
      </c>
      <c r="B41" s="5">
        <v>15</v>
      </c>
      <c r="C41" s="10">
        <v>590670.15163999994</v>
      </c>
      <c r="D41" s="10">
        <v>643368.30247</v>
      </c>
    </row>
    <row r="42" spans="1:4" s="37" customFormat="1" x14ac:dyDescent="0.2">
      <c r="A42" s="9" t="s">
        <v>42</v>
      </c>
      <c r="B42" s="5"/>
      <c r="C42" s="10">
        <v>384457.94723999989</v>
      </c>
      <c r="D42" s="10">
        <v>331461.39419999998</v>
      </c>
    </row>
    <row r="43" spans="1:4" s="37" customFormat="1" x14ac:dyDescent="0.2">
      <c r="A43" s="9" t="s">
        <v>43</v>
      </c>
      <c r="B43" s="5"/>
      <c r="C43" s="10">
        <v>1178382.75129</v>
      </c>
      <c r="D43" s="10">
        <v>590217.10028999997</v>
      </c>
    </row>
    <row r="44" spans="1:4" s="37" customFormat="1" x14ac:dyDescent="0.2">
      <c r="A44" s="14"/>
      <c r="B44" s="15"/>
      <c r="C44" s="16">
        <v>3133491.5857299995</v>
      </c>
      <c r="D44" s="16">
        <v>2143277.5325199999</v>
      </c>
    </row>
    <row r="45" spans="1:4" s="37" customFormat="1" x14ac:dyDescent="0.2">
      <c r="A45" s="14"/>
      <c r="B45" s="15"/>
      <c r="C45" s="16">
        <v>40535665.745920002</v>
      </c>
      <c r="D45" s="16">
        <v>40114405.611039996</v>
      </c>
    </row>
    <row r="46" spans="1:4" s="37" customFormat="1" ht="13.5" thickBot="1" x14ac:dyDescent="0.25">
      <c r="A46" s="19" t="s">
        <v>44</v>
      </c>
      <c r="B46" s="20"/>
      <c r="C46" s="21">
        <v>27710217.012189999</v>
      </c>
      <c r="D46" s="21">
        <v>27402334.054830004</v>
      </c>
    </row>
    <row r="47" spans="1:4" s="37" customFormat="1" ht="25.5" x14ac:dyDescent="0.2">
      <c r="A47" s="28" t="s">
        <v>45</v>
      </c>
      <c r="B47" s="29"/>
      <c r="C47" s="30">
        <v>-140673.15224359234</v>
      </c>
      <c r="D47" s="30">
        <v>-139561.14701765895</v>
      </c>
    </row>
    <row r="48" spans="1:4" x14ac:dyDescent="0.2">
      <c r="C48" s="38">
        <v>0.33431999757885933</v>
      </c>
      <c r="D48" s="38">
        <v>0.33430000767111778</v>
      </c>
    </row>
    <row r="49" spans="1:4" ht="33" customHeight="1" x14ac:dyDescent="0.2">
      <c r="A49" s="11" t="s">
        <v>46</v>
      </c>
      <c r="B49" s="31"/>
      <c r="C49" s="39"/>
      <c r="D49" s="11" t="s">
        <v>47</v>
      </c>
    </row>
    <row r="50" spans="1:4" x14ac:dyDescent="0.2">
      <c r="A50" s="32" t="s">
        <v>98</v>
      </c>
      <c r="B50" s="32"/>
      <c r="C50" s="40"/>
      <c r="D50" s="32" t="s">
        <v>99</v>
      </c>
    </row>
    <row r="51" spans="1:4" ht="19.5" customHeight="1" x14ac:dyDescent="0.2">
      <c r="A51" s="33" t="s">
        <v>48</v>
      </c>
      <c r="B51" s="32"/>
      <c r="C51" s="40"/>
      <c r="D51" s="33" t="s">
        <v>8</v>
      </c>
    </row>
  </sheetData>
  <mergeCells count="4">
    <mergeCell ref="A3:D3"/>
    <mergeCell ref="A4:D4"/>
    <mergeCell ref="B6:B7"/>
    <mergeCell ref="A6:A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Normal="100" zoomScaleSheetLayoutView="100" workbookViewId="0">
      <selection activeCell="A3" sqref="A3:D33"/>
    </sheetView>
  </sheetViews>
  <sheetFormatPr defaultColWidth="10.6640625" defaultRowHeight="12.75" x14ac:dyDescent="0.2"/>
  <cols>
    <col min="1" max="1" width="40.33203125" style="34" customWidth="1"/>
    <col min="2" max="2" width="18.1640625" style="34" customWidth="1"/>
    <col min="3" max="4" width="19.6640625" style="34" customWidth="1"/>
    <col min="5" max="16384" width="10.6640625" style="34"/>
  </cols>
  <sheetData>
    <row r="1" spans="1:5" ht="36" customHeight="1" x14ac:dyDescent="0.2">
      <c r="A1" s="1" t="s">
        <v>20</v>
      </c>
      <c r="B1" s="138"/>
      <c r="C1" s="138"/>
      <c r="D1" s="138"/>
      <c r="E1" s="1"/>
    </row>
    <row r="2" spans="1:5" x14ac:dyDescent="0.2">
      <c r="A2" s="41"/>
      <c r="B2" s="41"/>
      <c r="C2" s="42"/>
      <c r="D2" s="42"/>
    </row>
    <row r="3" spans="1:5" x14ac:dyDescent="0.2">
      <c r="A3" s="132" t="s">
        <v>49</v>
      </c>
      <c r="B3" s="132"/>
      <c r="C3" s="132"/>
      <c r="D3" s="132"/>
    </row>
    <row r="4" spans="1:5" ht="27.6" customHeight="1" x14ac:dyDescent="0.2">
      <c r="A4" s="133" t="s">
        <v>19</v>
      </c>
      <c r="B4" s="133"/>
      <c r="C4" s="133"/>
      <c r="D4" s="133"/>
    </row>
    <row r="5" spans="1:5" x14ac:dyDescent="0.2">
      <c r="A5" s="43"/>
      <c r="B5" s="43"/>
      <c r="C5" s="139" t="s">
        <v>100</v>
      </c>
      <c r="D5" s="139"/>
    </row>
    <row r="6" spans="1:5" x14ac:dyDescent="0.2">
      <c r="A6" s="44" t="s">
        <v>0</v>
      </c>
      <c r="B6" s="45" t="s">
        <v>22</v>
      </c>
      <c r="C6" s="46" t="s">
        <v>17</v>
      </c>
      <c r="D6" s="46" t="s">
        <v>101</v>
      </c>
    </row>
    <row r="7" spans="1:5" x14ac:dyDescent="0.2">
      <c r="A7" s="9"/>
      <c r="B7" s="8"/>
      <c r="C7" s="47"/>
      <c r="D7" s="47"/>
    </row>
    <row r="8" spans="1:5" x14ac:dyDescent="0.2">
      <c r="A8" s="9" t="s">
        <v>50</v>
      </c>
      <c r="B8" s="5">
        <v>16</v>
      </c>
      <c r="C8" s="10">
        <v>662342.47960000008</v>
      </c>
      <c r="D8" s="10">
        <v>2472011</v>
      </c>
    </row>
    <row r="9" spans="1:5" ht="25.5" x14ac:dyDescent="0.2">
      <c r="A9" s="48" t="s">
        <v>51</v>
      </c>
      <c r="B9" s="49">
        <v>17</v>
      </c>
      <c r="C9" s="50">
        <v>-476207.67719999998</v>
      </c>
      <c r="D9" s="50">
        <v>-976329</v>
      </c>
    </row>
    <row r="10" spans="1:5" x14ac:dyDescent="0.2">
      <c r="A10" s="4" t="s">
        <v>52</v>
      </c>
      <c r="B10" s="51"/>
      <c r="C10" s="52">
        <v>186134.8024000001</v>
      </c>
      <c r="D10" s="52">
        <v>1495682</v>
      </c>
    </row>
    <row r="11" spans="1:5" ht="11.1" customHeight="1" x14ac:dyDescent="0.2">
      <c r="A11" s="9"/>
      <c r="B11" s="5"/>
      <c r="C11" s="10"/>
      <c r="D11" s="10"/>
    </row>
    <row r="12" spans="1:5" ht="13.5" customHeight="1" x14ac:dyDescent="0.2">
      <c r="A12" s="9" t="s">
        <v>11</v>
      </c>
      <c r="B12" s="5">
        <v>18</v>
      </c>
      <c r="C12" s="10">
        <v>-77044.69442</v>
      </c>
      <c r="D12" s="10">
        <v>-781773</v>
      </c>
    </row>
    <row r="13" spans="1:5" ht="15" customHeight="1" thickBot="1" x14ac:dyDescent="0.25">
      <c r="A13" s="53" t="s">
        <v>53</v>
      </c>
      <c r="B13" s="54">
        <v>19</v>
      </c>
      <c r="C13" s="55">
        <v>-73010.008709999995</v>
      </c>
      <c r="D13" s="55">
        <v>-132019</v>
      </c>
    </row>
    <row r="14" spans="1:5" ht="24.95" customHeight="1" x14ac:dyDescent="0.2">
      <c r="A14" s="56" t="s">
        <v>54</v>
      </c>
      <c r="B14" s="57"/>
      <c r="C14" s="58">
        <v>36080.099270000108</v>
      </c>
      <c r="D14" s="58">
        <v>581890</v>
      </c>
    </row>
    <row r="15" spans="1:5" x14ac:dyDescent="0.2">
      <c r="A15" s="9" t="s">
        <v>12</v>
      </c>
      <c r="B15" s="5"/>
      <c r="C15" s="10">
        <v>7876.4658899999995</v>
      </c>
      <c r="D15" s="10">
        <v>3410</v>
      </c>
    </row>
    <row r="16" spans="1:5" x14ac:dyDescent="0.2">
      <c r="A16" s="11" t="s">
        <v>13</v>
      </c>
      <c r="B16" s="12"/>
      <c r="C16" s="13">
        <v>326247.69631999993</v>
      </c>
      <c r="D16" s="13">
        <v>171343</v>
      </c>
    </row>
    <row r="17" spans="1:4" x14ac:dyDescent="0.2">
      <c r="A17" s="11" t="s">
        <v>14</v>
      </c>
      <c r="B17" s="12"/>
      <c r="C17" s="13"/>
      <c r="D17" s="13">
        <v>-2487832</v>
      </c>
    </row>
    <row r="18" spans="1:4" ht="25.5" x14ac:dyDescent="0.2">
      <c r="A18" s="11" t="s">
        <v>55</v>
      </c>
      <c r="B18" s="12"/>
      <c r="C18" s="13"/>
      <c r="D18" s="13"/>
    </row>
    <row r="19" spans="1:4" x14ac:dyDescent="0.2">
      <c r="A19" s="48" t="s">
        <v>56</v>
      </c>
      <c r="B19" s="49">
        <v>20</v>
      </c>
      <c r="C19" s="50">
        <v>-483581.56400000001</v>
      </c>
      <c r="D19" s="50">
        <v>-504476</v>
      </c>
    </row>
    <row r="20" spans="1:4" x14ac:dyDescent="0.2">
      <c r="A20" s="4" t="s">
        <v>57</v>
      </c>
      <c r="B20" s="51"/>
      <c r="C20" s="52">
        <v>-113377.30251999997</v>
      </c>
      <c r="D20" s="52">
        <v>-2235665</v>
      </c>
    </row>
    <row r="21" spans="1:4" x14ac:dyDescent="0.2">
      <c r="A21" s="11" t="s">
        <v>58</v>
      </c>
      <c r="B21" s="12"/>
      <c r="C21" s="13"/>
      <c r="D21" s="13"/>
    </row>
    <row r="22" spans="1:4" x14ac:dyDescent="0.2">
      <c r="A22" s="48" t="s">
        <v>59</v>
      </c>
      <c r="B22" s="49"/>
      <c r="C22" s="50"/>
      <c r="D22" s="50">
        <v>0</v>
      </c>
    </row>
    <row r="23" spans="1:4" x14ac:dyDescent="0.2">
      <c r="A23" s="60" t="s">
        <v>60</v>
      </c>
      <c r="B23" s="45"/>
      <c r="C23" s="61">
        <v>-113377.30251999997</v>
      </c>
      <c r="D23" s="61">
        <v>-2235665</v>
      </c>
    </row>
    <row r="24" spans="1:4" ht="13.5" thickBot="1" x14ac:dyDescent="0.25">
      <c r="A24" s="62" t="s">
        <v>61</v>
      </c>
      <c r="B24" s="63"/>
      <c r="C24" s="64">
        <v>-113377.30251999997</v>
      </c>
      <c r="D24" s="64">
        <v>-2235665</v>
      </c>
    </row>
    <row r="25" spans="1:4" x14ac:dyDescent="0.2">
      <c r="A25" s="4"/>
      <c r="B25" s="51"/>
      <c r="C25" s="6"/>
      <c r="D25" s="6"/>
    </row>
    <row r="26" spans="1:4" x14ac:dyDescent="0.2">
      <c r="A26" s="4" t="s">
        <v>15</v>
      </c>
      <c r="B26" s="51"/>
      <c r="C26" s="6"/>
      <c r="D26" s="6"/>
    </row>
    <row r="27" spans="1:4" x14ac:dyDescent="0.2">
      <c r="A27" s="65" t="s">
        <v>62</v>
      </c>
      <c r="B27" s="29"/>
      <c r="C27" s="66">
        <v>-1.1440696520686173</v>
      </c>
      <c r="D27" s="66">
        <v>-22.559687184661957</v>
      </c>
    </row>
    <row r="29" spans="1:4" x14ac:dyDescent="0.2">
      <c r="A29" s="67"/>
      <c r="B29" s="67"/>
      <c r="C29" s="67"/>
      <c r="D29" s="67"/>
    </row>
    <row r="30" spans="1:4" x14ac:dyDescent="0.2">
      <c r="A30" s="11" t="s">
        <v>46</v>
      </c>
      <c r="B30" s="31"/>
      <c r="C30" s="68"/>
      <c r="D30" s="11" t="s">
        <v>47</v>
      </c>
    </row>
    <row r="31" spans="1:4" x14ac:dyDescent="0.2">
      <c r="A31" s="32" t="s">
        <v>98</v>
      </c>
      <c r="B31" s="32"/>
      <c r="C31" s="40"/>
      <c r="D31" s="32" t="s">
        <v>99</v>
      </c>
    </row>
    <row r="32" spans="1:4" x14ac:dyDescent="0.2">
      <c r="A32" s="33" t="s">
        <v>48</v>
      </c>
      <c r="B32" s="32"/>
      <c r="C32" s="40"/>
      <c r="D32" s="69" t="s">
        <v>8</v>
      </c>
    </row>
  </sheetData>
  <mergeCells count="4">
    <mergeCell ref="B1:D1"/>
    <mergeCell ref="A3:D3"/>
    <mergeCell ref="A4:D4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showGridLines="0" zoomScaleNormal="100" zoomScaleSheetLayoutView="115" workbookViewId="0">
      <selection activeCell="A3" sqref="A3:C58"/>
    </sheetView>
  </sheetViews>
  <sheetFormatPr defaultColWidth="44.5" defaultRowHeight="12.75" x14ac:dyDescent="0.2"/>
  <cols>
    <col min="1" max="1" width="45.33203125" style="89" customWidth="1"/>
    <col min="2" max="2" width="26" style="89" customWidth="1"/>
    <col min="3" max="3" width="24.5" style="89" customWidth="1"/>
    <col min="4" max="4" width="14.1640625" style="89" customWidth="1"/>
    <col min="5" max="16384" width="44.5" style="89"/>
  </cols>
  <sheetData>
    <row r="1" spans="1:4" s="34" customFormat="1" x14ac:dyDescent="0.2">
      <c r="A1" s="1" t="str">
        <f>Баланс!A1</f>
        <v xml:space="preserve">АО "Phystech II" </v>
      </c>
      <c r="B1" s="138"/>
      <c r="C1" s="138"/>
      <c r="D1" s="1"/>
    </row>
    <row r="2" spans="1:4" ht="11.25" customHeight="1" x14ac:dyDescent="0.2">
      <c r="A2" s="70"/>
      <c r="B2" s="70"/>
      <c r="C2" s="70"/>
    </row>
    <row r="3" spans="1:4" x14ac:dyDescent="0.2">
      <c r="A3" s="132" t="s">
        <v>63</v>
      </c>
      <c r="B3" s="132"/>
      <c r="C3" s="132"/>
    </row>
    <row r="4" spans="1:4" x14ac:dyDescent="0.2">
      <c r="A4" s="133" t="s">
        <v>19</v>
      </c>
      <c r="B4" s="133"/>
      <c r="C4" s="133"/>
    </row>
    <row r="5" spans="1:4" x14ac:dyDescent="0.2">
      <c r="A5" s="70"/>
      <c r="B5" s="139" t="s">
        <v>100</v>
      </c>
      <c r="C5" s="139"/>
    </row>
    <row r="6" spans="1:4" x14ac:dyDescent="0.2">
      <c r="A6" s="72" t="s">
        <v>0</v>
      </c>
      <c r="B6" s="46" t="s">
        <v>17</v>
      </c>
      <c r="C6" s="46" t="s">
        <v>101</v>
      </c>
    </row>
    <row r="7" spans="1:4" x14ac:dyDescent="0.2">
      <c r="A7" s="73"/>
      <c r="B7" s="74"/>
      <c r="C7" s="75"/>
    </row>
    <row r="8" spans="1:4" ht="25.5" x14ac:dyDescent="0.2">
      <c r="A8" s="76" t="s">
        <v>64</v>
      </c>
      <c r="B8" s="77"/>
      <c r="C8" s="92"/>
    </row>
    <row r="9" spans="1:4" ht="25.5" x14ac:dyDescent="0.2">
      <c r="A9" s="76" t="s">
        <v>65</v>
      </c>
      <c r="B9" s="74">
        <v>1276065.4419299997</v>
      </c>
      <c r="C9" s="93">
        <v>1985169</v>
      </c>
    </row>
    <row r="10" spans="1:4" x14ac:dyDescent="0.2">
      <c r="A10" s="73" t="s">
        <v>66</v>
      </c>
      <c r="B10" s="78"/>
      <c r="C10" s="94"/>
    </row>
    <row r="11" spans="1:4" x14ac:dyDescent="0.2">
      <c r="A11" s="73" t="s">
        <v>67</v>
      </c>
      <c r="B11" s="79">
        <v>1216794.0313499998</v>
      </c>
      <c r="C11" s="95">
        <v>1978777</v>
      </c>
    </row>
    <row r="12" spans="1:4" x14ac:dyDescent="0.2">
      <c r="A12" s="73" t="s">
        <v>102</v>
      </c>
      <c r="B12" s="79">
        <v>59271.410579999996</v>
      </c>
      <c r="C12" s="95">
        <v>6392</v>
      </c>
    </row>
    <row r="13" spans="1:4" x14ac:dyDescent="0.2">
      <c r="A13" s="76" t="s">
        <v>68</v>
      </c>
      <c r="B13" s="74">
        <v>-966442.04429999995</v>
      </c>
      <c r="C13" s="93">
        <v>-1331790</v>
      </c>
    </row>
    <row r="14" spans="1:4" x14ac:dyDescent="0.2">
      <c r="A14" s="73" t="s">
        <v>66</v>
      </c>
      <c r="B14" s="80"/>
      <c r="C14" s="96"/>
    </row>
    <row r="15" spans="1:4" x14ac:dyDescent="0.2">
      <c r="A15" s="73" t="s">
        <v>69</v>
      </c>
      <c r="B15" s="79">
        <v>-655226.26370000001</v>
      </c>
      <c r="C15" s="95">
        <v>-534045</v>
      </c>
    </row>
    <row r="16" spans="1:4" x14ac:dyDescent="0.2">
      <c r="A16" s="73" t="s">
        <v>70</v>
      </c>
      <c r="B16" s="79"/>
      <c r="C16" s="95"/>
    </row>
    <row r="17" spans="1:3" x14ac:dyDescent="0.2">
      <c r="A17" s="73" t="s">
        <v>71</v>
      </c>
      <c r="B17" s="79">
        <v>-91673.809469999993</v>
      </c>
      <c r="C17" s="95">
        <v>-110950</v>
      </c>
    </row>
    <row r="18" spans="1:3" x14ac:dyDescent="0.2">
      <c r="A18" s="73" t="s">
        <v>72</v>
      </c>
      <c r="B18" s="79">
        <v>-206780.66855999999</v>
      </c>
      <c r="C18" s="95">
        <v>-675809</v>
      </c>
    </row>
    <row r="19" spans="1:3" x14ac:dyDescent="0.2">
      <c r="A19" s="73" t="s">
        <v>73</v>
      </c>
      <c r="B19" s="79">
        <v>-12761.30257</v>
      </c>
      <c r="C19" s="95">
        <v>-10986</v>
      </c>
    </row>
    <row r="20" spans="1:3" x14ac:dyDescent="0.2">
      <c r="A20" s="73" t="s">
        <v>74</v>
      </c>
      <c r="B20" s="79"/>
      <c r="C20" s="97"/>
    </row>
    <row r="21" spans="1:3" ht="25.5" x14ac:dyDescent="0.2">
      <c r="A21" s="81" t="s">
        <v>75</v>
      </c>
      <c r="B21" s="82">
        <v>309623.39762999979</v>
      </c>
      <c r="C21" s="98">
        <v>653379</v>
      </c>
    </row>
    <row r="22" spans="1:3" x14ac:dyDescent="0.2">
      <c r="A22" s="76"/>
      <c r="B22" s="80"/>
      <c r="C22" s="96"/>
    </row>
    <row r="23" spans="1:3" ht="25.5" x14ac:dyDescent="0.2">
      <c r="A23" s="76" t="s">
        <v>9</v>
      </c>
      <c r="B23" s="80"/>
      <c r="C23" s="96"/>
    </row>
    <row r="24" spans="1:3" ht="25.5" x14ac:dyDescent="0.2">
      <c r="A24" s="76" t="s">
        <v>65</v>
      </c>
      <c r="B24" s="80"/>
      <c r="C24" s="96">
        <v>0</v>
      </c>
    </row>
    <row r="25" spans="1:3" x14ac:dyDescent="0.2">
      <c r="A25" s="73" t="s">
        <v>66</v>
      </c>
      <c r="B25" s="80"/>
      <c r="C25" s="96"/>
    </row>
    <row r="26" spans="1:3" x14ac:dyDescent="0.2">
      <c r="A26" s="73" t="s">
        <v>76</v>
      </c>
      <c r="B26" s="79"/>
      <c r="C26" s="97"/>
    </row>
    <row r="27" spans="1:3" x14ac:dyDescent="0.2">
      <c r="A27" s="73" t="s">
        <v>77</v>
      </c>
      <c r="B27" s="79"/>
      <c r="C27" s="99"/>
    </row>
    <row r="28" spans="1:3" x14ac:dyDescent="0.2">
      <c r="A28" s="73" t="s">
        <v>78</v>
      </c>
      <c r="B28" s="79"/>
      <c r="C28" s="99"/>
    </row>
    <row r="29" spans="1:3" x14ac:dyDescent="0.2">
      <c r="A29" s="76" t="s">
        <v>68</v>
      </c>
      <c r="B29" s="78">
        <v>-15168.4462</v>
      </c>
      <c r="C29" s="100">
        <v>-222324</v>
      </c>
    </row>
    <row r="30" spans="1:3" ht="25.5" x14ac:dyDescent="0.2">
      <c r="A30" s="73" t="s">
        <v>79</v>
      </c>
      <c r="B30" s="79">
        <v>-7592.7532000000001</v>
      </c>
      <c r="C30" s="95">
        <v>-106606</v>
      </c>
    </row>
    <row r="31" spans="1:3" ht="25.5" x14ac:dyDescent="0.2">
      <c r="A31" s="73" t="s">
        <v>80</v>
      </c>
      <c r="B31" s="79">
        <v>-2003.693</v>
      </c>
      <c r="C31" s="95">
        <v>-115718</v>
      </c>
    </row>
    <row r="32" spans="1:3" x14ac:dyDescent="0.2">
      <c r="A32" s="73" t="s">
        <v>73</v>
      </c>
      <c r="B32" s="79">
        <v>-5572</v>
      </c>
      <c r="C32" s="99">
        <v>0</v>
      </c>
    </row>
    <row r="33" spans="1:3" ht="25.5" x14ac:dyDescent="0.2">
      <c r="A33" s="81" t="s">
        <v>81</v>
      </c>
      <c r="B33" s="82">
        <v>-15168.4462</v>
      </c>
      <c r="C33" s="101">
        <v>-222324</v>
      </c>
    </row>
    <row r="34" spans="1:3" x14ac:dyDescent="0.2">
      <c r="A34" s="76"/>
      <c r="B34" s="80"/>
      <c r="C34" s="102"/>
    </row>
    <row r="35" spans="1:3" ht="25.5" x14ac:dyDescent="0.2">
      <c r="A35" s="76" t="s">
        <v>10</v>
      </c>
      <c r="B35" s="80"/>
      <c r="C35" s="102"/>
    </row>
    <row r="36" spans="1:3" ht="25.5" x14ac:dyDescent="0.2">
      <c r="A36" s="76" t="s">
        <v>65</v>
      </c>
      <c r="B36" s="83">
        <v>402999.36249000003</v>
      </c>
      <c r="C36" s="103">
        <v>2898</v>
      </c>
    </row>
    <row r="37" spans="1:3" x14ac:dyDescent="0.2">
      <c r="A37" s="73" t="s">
        <v>66</v>
      </c>
      <c r="B37" s="84"/>
      <c r="C37" s="104"/>
    </row>
    <row r="38" spans="1:3" x14ac:dyDescent="0.2">
      <c r="A38" s="73" t="s">
        <v>82</v>
      </c>
      <c r="B38" s="84"/>
      <c r="C38" s="104"/>
    </row>
    <row r="39" spans="1:3" x14ac:dyDescent="0.2">
      <c r="A39" s="73" t="s">
        <v>83</v>
      </c>
      <c r="B39" s="84">
        <v>400000</v>
      </c>
      <c r="C39" s="104">
        <v>0</v>
      </c>
    </row>
    <row r="40" spans="1:3" x14ac:dyDescent="0.2">
      <c r="A40" s="73" t="s">
        <v>84</v>
      </c>
      <c r="B40" s="84"/>
      <c r="C40" s="95">
        <v>2898</v>
      </c>
    </row>
    <row r="41" spans="1:3" x14ac:dyDescent="0.2">
      <c r="A41" s="73" t="s">
        <v>78</v>
      </c>
      <c r="B41" s="84">
        <v>2999.3624900000004</v>
      </c>
      <c r="C41" s="104"/>
    </row>
    <row r="42" spans="1:3" x14ac:dyDescent="0.2">
      <c r="A42" s="76" t="s">
        <v>68</v>
      </c>
      <c r="B42" s="83">
        <v>-706000</v>
      </c>
      <c r="C42" s="103">
        <v>-510000</v>
      </c>
    </row>
    <row r="43" spans="1:3" x14ac:dyDescent="0.2">
      <c r="A43" s="73" t="s">
        <v>66</v>
      </c>
      <c r="B43" s="84"/>
      <c r="C43" s="104"/>
    </row>
    <row r="44" spans="1:3" x14ac:dyDescent="0.2">
      <c r="A44" s="73" t="s">
        <v>85</v>
      </c>
      <c r="B44" s="84">
        <v>-505062.96549999999</v>
      </c>
      <c r="C44" s="95">
        <v>-285409</v>
      </c>
    </row>
    <row r="45" spans="1:3" x14ac:dyDescent="0.2">
      <c r="A45" s="73" t="s">
        <v>74</v>
      </c>
      <c r="B45" s="84">
        <v>-200937.03450000001</v>
      </c>
      <c r="C45" s="95">
        <v>-224591</v>
      </c>
    </row>
    <row r="46" spans="1:3" x14ac:dyDescent="0.2">
      <c r="A46" s="73" t="s">
        <v>86</v>
      </c>
      <c r="B46" s="84"/>
      <c r="C46" s="104"/>
    </row>
    <row r="47" spans="1:3" ht="13.5" thickBot="1" x14ac:dyDescent="0.25">
      <c r="A47" s="73" t="s">
        <v>87</v>
      </c>
      <c r="B47" s="84"/>
      <c r="C47" s="104"/>
    </row>
    <row r="48" spans="1:3" ht="26.25" thickBot="1" x14ac:dyDescent="0.25">
      <c r="A48" s="85" t="s">
        <v>88</v>
      </c>
      <c r="B48" s="105">
        <v>-303000.63750999997</v>
      </c>
      <c r="C48" s="105">
        <v>-507102</v>
      </c>
    </row>
    <row r="49" spans="1:3" ht="26.25" thickBot="1" x14ac:dyDescent="0.25">
      <c r="A49" s="85" t="s">
        <v>89</v>
      </c>
      <c r="B49" s="86"/>
      <c r="C49" s="106">
        <v>40</v>
      </c>
    </row>
    <row r="50" spans="1:3" ht="25.5" x14ac:dyDescent="0.2">
      <c r="A50" s="87" t="s">
        <v>90</v>
      </c>
      <c r="B50" s="100">
        <v>-8545.6860800001887</v>
      </c>
      <c r="C50" s="100">
        <v>-76047</v>
      </c>
    </row>
    <row r="51" spans="1:3" ht="25.5" x14ac:dyDescent="0.2">
      <c r="A51" s="81" t="s">
        <v>91</v>
      </c>
      <c r="B51" s="88">
        <v>17478.958420000003</v>
      </c>
      <c r="C51" s="107">
        <v>77433</v>
      </c>
    </row>
    <row r="52" spans="1:3" ht="25.5" x14ac:dyDescent="0.2">
      <c r="A52" s="81" t="s">
        <v>92</v>
      </c>
      <c r="B52" s="88">
        <v>8933.272339999814</v>
      </c>
      <c r="C52" s="108">
        <v>1426</v>
      </c>
    </row>
    <row r="53" spans="1:3" x14ac:dyDescent="0.2">
      <c r="A53" s="90"/>
      <c r="B53" s="91">
        <v>-236310.84435000017</v>
      </c>
      <c r="C53" s="91">
        <v>252723.07511000001</v>
      </c>
    </row>
    <row r="54" spans="1:3" s="34" customFormat="1" x14ac:dyDescent="0.2">
      <c r="A54" s="67"/>
      <c r="B54" s="67"/>
      <c r="C54" s="67"/>
    </row>
    <row r="55" spans="1:3" s="34" customFormat="1" ht="6.75" customHeight="1" x14ac:dyDescent="0.2">
      <c r="A55" s="11" t="s">
        <v>46</v>
      </c>
      <c r="B55" s="31"/>
      <c r="C55" s="11" t="s">
        <v>47</v>
      </c>
    </row>
    <row r="56" spans="1:3" s="34" customFormat="1" x14ac:dyDescent="0.2">
      <c r="A56" s="32" t="s">
        <v>98</v>
      </c>
      <c r="B56" s="32"/>
      <c r="C56" s="32" t="s">
        <v>99</v>
      </c>
    </row>
    <row r="57" spans="1:3" s="34" customFormat="1" ht="28.5" customHeight="1" x14ac:dyDescent="0.2">
      <c r="A57" s="33" t="s">
        <v>48</v>
      </c>
      <c r="B57" s="32"/>
      <c r="C57" s="69" t="s">
        <v>8</v>
      </c>
    </row>
    <row r="58" spans="1:3" x14ac:dyDescent="0.2">
      <c r="A58" s="34"/>
      <c r="B58" s="34"/>
      <c r="C58" s="34"/>
    </row>
  </sheetData>
  <mergeCells count="4">
    <mergeCell ref="B1:C1"/>
    <mergeCell ref="A3:C3"/>
    <mergeCell ref="A4:C4"/>
    <mergeCell ref="B5:C5"/>
  </mergeCells>
  <pageMargins left="1.299212598425197" right="0.70866141732283472" top="0.74803149606299213" bottom="0.74803149606299213" header="0.31496062992125984" footer="0.31496062992125984"/>
  <pageSetup paperSize="9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zoomScaleSheetLayoutView="100" zoomScalePageLayoutView="80" workbookViewId="0">
      <selection activeCell="C19" sqref="C19"/>
    </sheetView>
  </sheetViews>
  <sheetFormatPr defaultColWidth="10.6640625" defaultRowHeight="12.75" x14ac:dyDescent="0.2"/>
  <cols>
    <col min="1" max="1" width="31.83203125" style="34" customWidth="1"/>
    <col min="2" max="2" width="14.6640625" style="34" customWidth="1"/>
    <col min="3" max="3" width="17.1640625" style="34" customWidth="1"/>
    <col min="4" max="4" width="19.6640625" style="34" customWidth="1"/>
    <col min="5" max="5" width="22" style="34" customWidth="1"/>
    <col min="6" max="6" width="13.5" style="34" bestFit="1" customWidth="1"/>
    <col min="7" max="16384" width="10.6640625" style="34"/>
  </cols>
  <sheetData>
    <row r="1" spans="1:6" s="3" customFormat="1" ht="27.75" customHeight="1" x14ac:dyDescent="0.2">
      <c r="A1" s="1" t="str">
        <f>Баланс!A1</f>
        <v xml:space="preserve">АО "Phystech II" </v>
      </c>
      <c r="B1" s="138"/>
      <c r="C1" s="138"/>
      <c r="D1" s="138"/>
      <c r="E1" s="138"/>
    </row>
    <row r="2" spans="1:6" ht="23.25" customHeight="1" x14ac:dyDescent="0.2">
      <c r="A2" s="109"/>
      <c r="B2" s="110"/>
      <c r="C2" s="110"/>
      <c r="D2" s="111"/>
      <c r="E2" s="109"/>
    </row>
    <row r="3" spans="1:6" ht="14.25" x14ac:dyDescent="0.2">
      <c r="A3" s="140" t="s">
        <v>93</v>
      </c>
      <c r="B3" s="140"/>
      <c r="C3" s="140"/>
      <c r="D3" s="140"/>
      <c r="E3" s="141"/>
    </row>
    <row r="4" spans="1:6" s="71" customFormat="1" ht="14.25" x14ac:dyDescent="0.2">
      <c r="A4" s="133" t="s">
        <v>19</v>
      </c>
      <c r="B4" s="133"/>
      <c r="C4" s="133"/>
      <c r="D4" s="142"/>
      <c r="E4" s="142"/>
    </row>
    <row r="5" spans="1:6" x14ac:dyDescent="0.2">
      <c r="A5" s="112"/>
      <c r="B5" s="112"/>
      <c r="C5" s="112"/>
      <c r="D5" s="112"/>
      <c r="E5" s="113"/>
    </row>
    <row r="6" spans="1:6" ht="38.450000000000003" customHeight="1" thickBot="1" x14ac:dyDescent="0.25">
      <c r="A6" s="114" t="s">
        <v>0</v>
      </c>
      <c r="B6" s="115" t="s">
        <v>35</v>
      </c>
      <c r="C6" s="115" t="s">
        <v>94</v>
      </c>
      <c r="D6" s="63" t="s">
        <v>36</v>
      </c>
      <c r="E6" s="115" t="s">
        <v>95</v>
      </c>
    </row>
    <row r="7" spans="1:6" ht="25.5" customHeight="1" x14ac:dyDescent="0.2">
      <c r="A7" s="116" t="s">
        <v>103</v>
      </c>
      <c r="B7" s="117">
        <v>99100</v>
      </c>
      <c r="C7" s="118"/>
      <c r="D7" s="117">
        <v>-9450518</v>
      </c>
      <c r="E7" s="117">
        <v>-9351418</v>
      </c>
    </row>
    <row r="8" spans="1:6" ht="13.5" customHeight="1" x14ac:dyDescent="0.2">
      <c r="A8" s="11" t="s">
        <v>96</v>
      </c>
      <c r="B8" s="119"/>
      <c r="C8" s="120"/>
      <c r="D8" s="119"/>
      <c r="E8" s="119">
        <v>0</v>
      </c>
    </row>
    <row r="9" spans="1:6" ht="25.5" x14ac:dyDescent="0.2">
      <c r="A9" s="11" t="s">
        <v>97</v>
      </c>
      <c r="B9" s="121"/>
      <c r="C9" s="121"/>
      <c r="D9" s="121">
        <v>-2235965</v>
      </c>
      <c r="E9" s="119">
        <v>-2235965</v>
      </c>
    </row>
    <row r="10" spans="1:6" ht="25.5" x14ac:dyDescent="0.2">
      <c r="A10" s="60" t="s">
        <v>104</v>
      </c>
      <c r="B10" s="122">
        <v>99100</v>
      </c>
      <c r="C10" s="122"/>
      <c r="D10" s="122">
        <v>-11686483</v>
      </c>
      <c r="E10" s="123">
        <v>-11587383</v>
      </c>
      <c r="F10" s="124"/>
    </row>
    <row r="11" spans="1:6" x14ac:dyDescent="0.2">
      <c r="A11" s="25"/>
      <c r="B11" s="18"/>
      <c r="C11" s="18"/>
      <c r="D11" s="18"/>
      <c r="E11" s="18"/>
      <c r="F11" s="124"/>
    </row>
    <row r="12" spans="1:6" ht="25.5" x14ac:dyDescent="0.2">
      <c r="A12" s="60" t="s">
        <v>105</v>
      </c>
      <c r="B12" s="122">
        <v>99100</v>
      </c>
      <c r="C12" s="122"/>
      <c r="D12" s="122">
        <v>-12811171.556209998</v>
      </c>
      <c r="E12" s="122">
        <v>-12712071.556209998</v>
      </c>
      <c r="F12" s="125"/>
    </row>
    <row r="13" spans="1:6" x14ac:dyDescent="0.2">
      <c r="A13" s="60"/>
      <c r="B13" s="61"/>
      <c r="C13" s="61"/>
      <c r="D13" s="61"/>
      <c r="E13" s="61"/>
      <c r="F13" s="124"/>
    </row>
    <row r="14" spans="1:6" x14ac:dyDescent="0.2">
      <c r="A14" s="48" t="s">
        <v>107</v>
      </c>
      <c r="B14" s="59">
        <v>0</v>
      </c>
      <c r="C14" s="59"/>
      <c r="D14" s="126">
        <v>-113377.30251999997</v>
      </c>
      <c r="E14" s="59">
        <v>-113377.30251999997</v>
      </c>
      <c r="F14" s="124"/>
    </row>
    <row r="15" spans="1:6" x14ac:dyDescent="0.2">
      <c r="A15" s="48"/>
      <c r="B15" s="50"/>
      <c r="C15" s="50"/>
      <c r="D15" s="50"/>
      <c r="E15" s="50"/>
      <c r="F15" s="124"/>
    </row>
    <row r="16" spans="1:6" ht="25.5" x14ac:dyDescent="0.2">
      <c r="A16" s="127" t="s">
        <v>106</v>
      </c>
      <c r="B16" s="128">
        <v>99100</v>
      </c>
      <c r="C16" s="128"/>
      <c r="D16" s="128">
        <v>-12924548.858729998</v>
      </c>
      <c r="E16" s="128">
        <v>-12825448.858729998</v>
      </c>
      <c r="F16" s="125"/>
    </row>
    <row r="17" spans="1:6" x14ac:dyDescent="0.2">
      <c r="A17" s="25"/>
      <c r="B17" s="12"/>
      <c r="C17" s="119"/>
      <c r="D17" s="119"/>
      <c r="E17" s="129">
        <v>-12825448.73373</v>
      </c>
      <c r="F17" s="130"/>
    </row>
    <row r="18" spans="1:6" s="3" customFormat="1" ht="35.450000000000003" customHeight="1" x14ac:dyDescent="0.2">
      <c r="A18" s="67"/>
      <c r="B18" s="67"/>
      <c r="C18" s="67"/>
      <c r="E18" s="11"/>
    </row>
    <row r="19" spans="1:6" s="3" customFormat="1" ht="15" x14ac:dyDescent="0.25">
      <c r="A19" s="11" t="s">
        <v>46</v>
      </c>
      <c r="B19" s="31"/>
      <c r="D19" s="131"/>
      <c r="E19" s="11" t="s">
        <v>47</v>
      </c>
    </row>
    <row r="20" spans="1:6" s="3" customFormat="1" ht="15" x14ac:dyDescent="0.25">
      <c r="A20" s="32" t="s">
        <v>98</v>
      </c>
      <c r="B20" s="32"/>
      <c r="D20" s="131"/>
      <c r="E20" s="32" t="s">
        <v>99</v>
      </c>
    </row>
    <row r="21" spans="1:6" x14ac:dyDescent="0.2">
      <c r="A21" s="33" t="s">
        <v>48</v>
      </c>
      <c r="B21" s="32"/>
      <c r="E21" s="69" t="s">
        <v>8</v>
      </c>
    </row>
  </sheetData>
  <mergeCells count="3">
    <mergeCell ref="B1:E1"/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ОПиУ</vt:lpstr>
      <vt:lpstr>ОДДС </vt:lpstr>
      <vt:lpstr>ОИК </vt:lpstr>
      <vt:lpstr>Баланс!OLE_LINK1</vt:lpstr>
      <vt:lpstr>Баланс!Заголовки_для_печати</vt:lpstr>
      <vt:lpstr>'ОДДС '!Заголовки_для_печати</vt:lpstr>
      <vt:lpstr>'ОИК '!Заголовки_для_печати</vt:lpstr>
      <vt:lpstr>ОПиУ!Заголовки_для_печати</vt:lpstr>
      <vt:lpstr>'ОИК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Жанат Нугманова</dc:creator>
  <cp:lastModifiedBy>Жанат Нугманова</cp:lastModifiedBy>
  <cp:lastPrinted>2023-05-25T10:26:25Z</cp:lastPrinted>
  <dcterms:created xsi:type="dcterms:W3CDTF">2023-05-24T13:15:13Z</dcterms:created>
  <dcterms:modified xsi:type="dcterms:W3CDTF">2023-05-26T05:14:08Z</dcterms:modified>
</cp:coreProperties>
</file>