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Бухгалтерия\13_KASE\2023\3Q2023\"/>
    </mc:Choice>
  </mc:AlternateContent>
  <xr:revisionPtr revIDLastSave="0" documentId="13_ncr:1_{91327AAA-CECF-494E-9BA0-D368265045E6}" xr6:coauthVersionLast="47" xr6:coauthVersionMax="47" xr10:uidLastSave="{00000000-0000-0000-0000-000000000000}"/>
  <bookViews>
    <workbookView xWindow="-110" yWindow="-110" windowWidth="25820" windowHeight="15500" tabRatio="691" xr2:uid="{00000000-000D-0000-FFFF-FFFF00000000}"/>
  </bookViews>
  <sheets>
    <sheet name="Баланс" sheetId="7" r:id="rId1"/>
    <sheet name="ОПиУ" sheetId="8" r:id="rId2"/>
    <sheet name="ОДДС " sheetId="9" r:id="rId3"/>
    <sheet name="ОИК " sheetId="10" r:id="rId4"/>
  </sheets>
  <definedNames>
    <definedName name="OLE_LINK1" localSheetId="0">Баланс!$A$14</definedName>
    <definedName name="_xlnm.Print_Titles" localSheetId="0">Баланс!$6:$6</definedName>
    <definedName name="_xlnm.Print_Titles" localSheetId="2">'ОДДС '!$6:$6</definedName>
    <definedName name="_xlnm.Print_Titles" localSheetId="3">'ОИК '!$6:$6</definedName>
    <definedName name="_xlnm.Print_Titles" localSheetId="1">ОПиУ!$6:$6</definedName>
    <definedName name="_xlnm.Print_Area" localSheetId="0">Баланс!$A$1:$D$53</definedName>
    <definedName name="_xlnm.Print_Area" localSheetId="3">'ОИК 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  <c r="A1" i="9"/>
  <c r="E9" i="10" l="1"/>
</calcChain>
</file>

<file path=xl/sharedStrings.xml><?xml version="1.0" encoding="utf-8"?>
<sst xmlns="http://schemas.openxmlformats.org/spreadsheetml/2006/main" count="139" uniqueCount="101">
  <si>
    <t>в тысячах тенге</t>
  </si>
  <si>
    <t>Денежные средства и их эквиваленты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</si>
  <si>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</si>
  <si>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</si>
  <si>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</si>
  <si>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</si>
  <si>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Отложенные налоговые обязательства</t>
  </si>
  <si>
    <t>Прочие долгосрочные обязательства</t>
  </si>
  <si>
    <t>Главный бухгалтер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</si>
  <si>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</si>
  <si>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</si>
  <si>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Расходы по реализации</t>
  </si>
  <si>
    <t>Финансовые доходы</t>
  </si>
  <si>
    <t>Прочие доходы</t>
  </si>
  <si>
    <t>Прочие расходы</t>
  </si>
  <si>
    <t>Прибыль на акцию</t>
  </si>
  <si>
    <t xml:space="preserve">АО "Phystech II" </t>
  </si>
  <si>
    <t>ОТЧЕТ О ФИНАНСОВОМ  ПОЛОЖЕНИИ</t>
  </si>
  <si>
    <t>Прим.</t>
  </si>
  <si>
    <t>АКТИВЫ</t>
  </si>
  <si>
    <t>Долгосрочные активы</t>
  </si>
  <si>
    <t>НДС к возмещению</t>
  </si>
  <si>
    <t xml:space="preserve">Денежные средства, ограниченные в использовании </t>
  </si>
  <si>
    <t>Текущие активы</t>
  </si>
  <si>
    <t>Торговая дебиторская задолженность</t>
  </si>
  <si>
    <t>Товарно-материальные запасы</t>
  </si>
  <si>
    <t>Текущие налоговые активы</t>
  </si>
  <si>
    <t>Итого активы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</si>
  <si>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</si>
  <si>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</si>
  <si>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</si>
  <si>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</si>
  <si>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Долгосрочные обязательства</t>
  </si>
  <si>
    <t>Текущие обязательства</t>
  </si>
  <si>
    <t>Торговая кредиторская задолженность</t>
  </si>
  <si>
    <t>Прочие текущие обязательства</t>
  </si>
  <si>
    <t>Авансы полученные</t>
  </si>
  <si>
    <t>Итого капитал и обязательства</t>
  </si>
  <si>
    <t>Балансовая стоимость одной простой акции (в тенге)</t>
  </si>
  <si>
    <t>________________</t>
  </si>
  <si>
    <t>______________</t>
  </si>
  <si>
    <t>Генеральный директор</t>
  </si>
  <si>
    <t>ОТЧЕТ О СОВОКУПНОМ  ДОХОДЕ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</si>
  <si>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</si>
  <si>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</si>
  <si>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</si>
  <si>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</si>
  <si>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Операционный убыток</t>
  </si>
  <si>
    <t xml:space="preserve">Финансовые расходы </t>
  </si>
  <si>
    <t>Расходы по подоходному налогу</t>
  </si>
  <si>
    <t>Списание ОС за счет резерва</t>
  </si>
  <si>
    <t xml:space="preserve">Базовая прибыль на акцию </t>
  </si>
  <si>
    <t>ОТЧЕТ О ДВИЖЕНИИ ДЕНЕЖНЫХ  СРЕДСТВ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</si>
  <si>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</si>
  <si>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</si>
  <si>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</si>
  <si>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</si>
  <si>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>2. Выбытие денежных средств, всего</t>
  </si>
  <si>
    <t>платежи поставщикам за товары и услуги</t>
  </si>
  <si>
    <t>выплата по заработной плате</t>
  </si>
  <si>
    <t>другие платежи в бюджет</t>
  </si>
  <si>
    <t>прочие выплаты</t>
  </si>
  <si>
    <t>выплата вознаграждения</t>
  </si>
  <si>
    <t>3. Чистая сумма денежных средств от операционной деятельности</t>
  </si>
  <si>
    <t>реализация основных средств</t>
  </si>
  <si>
    <t>прочие поступления</t>
  </si>
  <si>
    <t>приобретение основных средств и нематериальных активов</t>
  </si>
  <si>
    <t>3. Чистая сумма денежных средств от инвестиционной деятельности</t>
  </si>
  <si>
    <t>получение займов</t>
  </si>
  <si>
    <t>получение вознаграждения</t>
  </si>
  <si>
    <t>погашение займов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</si>
  <si>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</si>
  <si>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</si>
  <si>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</si>
  <si>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</si>
  <si>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</si>
  <si>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ОТЧЕТ ОБ ИЗМЕНЕНИЯХ В КАПИТАЛЕ</t>
  </si>
  <si>
    <t xml:space="preserve">Итого </t>
  </si>
  <si>
    <t>Байжалиев Е.Б</t>
  </si>
  <si>
    <t>Нугманова Ж.Т</t>
  </si>
  <si>
    <t xml:space="preserve">прочие поступления </t>
  </si>
  <si>
    <t>Займы-долгосрочная часть</t>
  </si>
  <si>
    <t>Займы-краткосрочная часть</t>
  </si>
  <si>
    <t>Вознаграждения по займам-краткосрочная часть</t>
  </si>
  <si>
    <t>Налоги и прочие платежи в бюджет</t>
  </si>
  <si>
    <t>Убыток до налогообложения</t>
  </si>
  <si>
    <t>Положительная/(отрицательная) курсовая разница, нетто</t>
  </si>
  <si>
    <t>(не аудировано)</t>
  </si>
  <si>
    <t>Оценочные обязательства</t>
  </si>
  <si>
    <t>01 января 2023</t>
  </si>
  <si>
    <t>За шесть месяцев, закончившихся</t>
  </si>
  <si>
    <t>30 сентября 2023</t>
  </si>
  <si>
    <t>(аудировано)</t>
  </si>
  <si>
    <t>30 сентября 2023
(не аудировано)</t>
  </si>
  <si>
    <t>30 сентября 2022
(аудировано)</t>
  </si>
  <si>
    <t>приобретение других долгосрочных активов</t>
  </si>
  <si>
    <t>На 30 сентября 2023 года (не аудировано)</t>
  </si>
  <si>
    <t>На 01 января  2023 года (аудировано)</t>
  </si>
  <si>
    <t>Чистый доход за год</t>
  </si>
  <si>
    <t>Итого совокупный доход за год</t>
  </si>
  <si>
    <t>Чистый доход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</si>
</sst>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₸_-;\-* #,##0.00\ _₸_-;_-* &quot;-&quot;??\ _₸_-;_-@_-"/>
    <numFmt numFmtId="165" formatCode="_(* #,##0_);_(* \(#,##0\);_(* &quot;-&quot;_);_(@_)"/>
    <numFmt numFmtId="167" formatCode="_-* #,##0\ _₸_-;\-* #,##0\ _₸_-;_-* &quot;-&quot;??\ _₸_-;_-@_-"/>
    <numFmt numFmtId="168" formatCode="_-* #,##0\ _₽_-;\-* #,##0\ _₽_-;_-* &quot;-&quot;\ _₽_-;_-@_-"/>
    <numFmt numFmtId="169" formatCode="_-* #,##0.000\ _₽_-;\-* #,##0.000\ _₽_-;_-* &quot;-&quot;\ _₽_-;_-@_-"/>
    <numFmt numFmtId="170" formatCode="_-* #,##0.00_р_._-;\-* #,##0.00_р_._-;_-* &quot;-&quot;??_р_._-;_-@_-"/>
  </numFmts>
  <fonts count="19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indexed="23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indexed="23"/>
      <name val="Arial"/>
      <family val="2"/>
      <charset val="204"/>
    </font>
    <font>
      <b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170" fontId="4" fillId="0" borderId="0" applyFont="0" applyFill="0" applyBorder="0" applyAlignment="0" applyProtection="0"/>
  </cellStyleXfs>
  <cellXfs count="113">
    <xf numFmtId="0" fontId="0" fillId="0" borderId="0" xfId="0"/>
    <xf numFmtId="0" fontId="6" fillId="0" borderId="0" xfId="3" applyFont="1" applyAlignment="1">
      <alignment wrapText="1"/>
    </xf>
    <xf numFmtId="0" fontId="6" fillId="0" borderId="0" xfId="3" applyFont="1"/>
    <xf numFmtId="0" fontId="7" fillId="0" borderId="0" xfId="3" applyFont="1" applyAlignment="1">
      <alignment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0" fillId="0" borderId="0" xfId="3" applyFont="1" applyAlignment="1">
      <alignment wrapText="1"/>
    </xf>
    <xf numFmtId="0" fontId="6" fillId="0" borderId="0" xfId="3" applyFont="1" applyAlignment="1">
      <alignment horizontal="center" wrapText="1"/>
    </xf>
    <xf numFmtId="168" fontId="10" fillId="0" borderId="0" xfId="3" applyNumberFormat="1" applyFont="1" applyAlignment="1">
      <alignment horizontal="right" wrapText="1"/>
    </xf>
    <xf numFmtId="168" fontId="6" fillId="0" borderId="0" xfId="3" applyNumberFormat="1" applyFont="1" applyAlignment="1">
      <alignment horizontal="right" wrapText="1"/>
    </xf>
    <xf numFmtId="0" fontId="7" fillId="0" borderId="0" xfId="3" applyFont="1" applyAlignment="1">
      <alignment horizontal="center" wrapText="1"/>
    </xf>
    <xf numFmtId="165" fontId="1" fillId="0" borderId="0" xfId="3" applyNumberFormat="1" applyFont="1" applyAlignment="1">
      <alignment horizontal="right" wrapText="1"/>
    </xf>
    <xf numFmtId="168" fontId="6" fillId="0" borderId="0" xfId="3" applyNumberFormat="1" applyFont="1"/>
    <xf numFmtId="0" fontId="11" fillId="0" borderId="2" xfId="3" applyFont="1" applyBorder="1" applyAlignment="1">
      <alignment wrapText="1"/>
    </xf>
    <xf numFmtId="0" fontId="10" fillId="0" borderId="2" xfId="3" applyFont="1" applyBorder="1" applyAlignment="1">
      <alignment horizontal="center" wrapText="1"/>
    </xf>
    <xf numFmtId="165" fontId="2" fillId="0" borderId="2" xfId="3" applyNumberFormat="1" applyFont="1" applyBorder="1" applyAlignment="1">
      <alignment horizontal="right" wrapText="1"/>
    </xf>
    <xf numFmtId="165" fontId="6" fillId="0" borderId="0" xfId="3" applyNumberFormat="1" applyFont="1" applyAlignment="1">
      <alignment horizontal="right" wrapText="1"/>
    </xf>
    <xf numFmtId="0" fontId="10" fillId="0" borderId="3" xfId="3" applyFont="1" applyBorder="1" applyAlignment="1">
      <alignment horizontal="left" wrapText="1"/>
    </xf>
    <xf numFmtId="0" fontId="10" fillId="0" borderId="3" xfId="3" applyFont="1" applyBorder="1" applyAlignment="1">
      <alignment horizontal="center" wrapText="1"/>
    </xf>
    <xf numFmtId="165" fontId="2" fillId="0" borderId="3" xfId="3" applyNumberFormat="1" applyFont="1" applyBorder="1" applyAlignment="1">
      <alignment horizontal="right" wrapText="1"/>
    </xf>
    <xf numFmtId="165" fontId="12" fillId="0" borderId="0" xfId="3" applyNumberFormat="1" applyFont="1" applyAlignment="1">
      <alignment horizontal="right" wrapText="1"/>
    </xf>
    <xf numFmtId="165" fontId="10" fillId="0" borderId="0" xfId="3" applyNumberFormat="1" applyFont="1" applyAlignment="1">
      <alignment horizontal="right" wrapText="1"/>
    </xf>
    <xf numFmtId="0" fontId="13" fillId="0" borderId="0" xfId="3" applyFont="1"/>
    <xf numFmtId="0" fontId="6" fillId="2" borderId="4" xfId="3" applyFont="1" applyFill="1" applyBorder="1" applyAlignment="1">
      <alignment horizontal="left" wrapText="1"/>
    </xf>
    <xf numFmtId="0" fontId="6" fillId="2" borderId="4" xfId="3" applyFont="1" applyFill="1" applyBorder="1" applyAlignment="1">
      <alignment horizontal="center" wrapText="1"/>
    </xf>
    <xf numFmtId="165" fontId="1" fillId="2" borderId="4" xfId="3" applyNumberFormat="1" applyFont="1" applyFill="1" applyBorder="1" applyAlignment="1">
      <alignment horizontal="right" wrapText="1"/>
    </xf>
    <xf numFmtId="168" fontId="14" fillId="0" borderId="0" xfId="3" applyNumberFormat="1" applyFont="1"/>
    <xf numFmtId="0" fontId="6" fillId="0" borderId="0" xfId="3" applyFont="1" applyAlignment="1">
      <alignment horizontal="left" wrapText="1"/>
    </xf>
    <xf numFmtId="168" fontId="13" fillId="0" borderId="0" xfId="3" applyNumberFormat="1" applyFont="1"/>
    <xf numFmtId="0" fontId="10" fillId="0" borderId="0" xfId="3" applyFont="1" applyAlignment="1">
      <alignment vertical="center" wrapText="1"/>
    </xf>
    <xf numFmtId="0" fontId="15" fillId="0" borderId="0" xfId="3" applyFont="1"/>
    <xf numFmtId="0" fontId="10" fillId="0" borderId="0" xfId="3" applyFont="1" applyAlignment="1">
      <alignment vertical="top" wrapText="1"/>
    </xf>
    <xf numFmtId="0" fontId="1" fillId="0" borderId="0" xfId="5" applyFont="1"/>
    <xf numFmtId="0" fontId="1" fillId="0" borderId="0" xfId="5" applyFont="1" applyAlignment="1">
      <alignment horizontal="center"/>
    </xf>
    <xf numFmtId="170" fontId="1" fillId="0" borderId="0" xfId="6" applyFont="1" applyFill="1"/>
    <xf numFmtId="0" fontId="2" fillId="0" borderId="0" xfId="5" applyFont="1" applyAlignment="1">
      <alignment horizontal="center"/>
    </xf>
    <xf numFmtId="0" fontId="9" fillId="0" borderId="1" xfId="3" applyFont="1" applyBorder="1" applyAlignment="1">
      <alignment wrapText="1"/>
    </xf>
    <xf numFmtId="0" fontId="10" fillId="0" borderId="1" xfId="3" applyFont="1" applyBorder="1" applyAlignment="1">
      <alignment horizontal="right" wrapText="1"/>
    </xf>
    <xf numFmtId="0" fontId="10" fillId="0" borderId="1" xfId="3" applyFont="1" applyBorder="1" applyAlignment="1">
      <alignment horizontal="center" wrapText="1"/>
    </xf>
    <xf numFmtId="0" fontId="10" fillId="0" borderId="8" xfId="3" applyFont="1" applyBorder="1" applyAlignment="1">
      <alignment wrapText="1"/>
    </xf>
    <xf numFmtId="165" fontId="10" fillId="0" borderId="8" xfId="3" applyNumberFormat="1" applyFont="1" applyBorder="1" applyAlignment="1">
      <alignment horizontal="right" wrapText="1"/>
    </xf>
    <xf numFmtId="165" fontId="10" fillId="0" borderId="4" xfId="3" applyNumberFormat="1" applyFont="1" applyBorder="1" applyAlignment="1">
      <alignment horizontal="right" wrapText="1"/>
    </xf>
    <xf numFmtId="0" fontId="10" fillId="0" borderId="4" xfId="3" applyFont="1" applyBorder="1" applyAlignment="1">
      <alignment wrapText="1"/>
    </xf>
    <xf numFmtId="165" fontId="2" fillId="0" borderId="4" xfId="3" applyNumberFormat="1" applyFont="1" applyBorder="1" applyAlignment="1">
      <alignment horizontal="right" wrapText="1"/>
    </xf>
    <xf numFmtId="0" fontId="6" fillId="0" borderId="4" xfId="3" applyFont="1" applyBorder="1" applyAlignment="1">
      <alignment wrapText="1"/>
    </xf>
    <xf numFmtId="165" fontId="6" fillId="0" borderId="4" xfId="3" applyNumberFormat="1" applyFont="1" applyBorder="1" applyAlignment="1">
      <alignment horizontal="right" wrapText="1"/>
    </xf>
    <xf numFmtId="165" fontId="6" fillId="0" borderId="4" xfId="6" applyNumberFormat="1" applyFont="1" applyFill="1" applyBorder="1" applyAlignment="1">
      <alignment horizontal="right" wrapText="1"/>
    </xf>
    <xf numFmtId="165" fontId="1" fillId="0" borderId="4" xfId="3" applyNumberFormat="1" applyFont="1" applyBorder="1" applyAlignment="1">
      <alignment horizontal="right" wrapText="1"/>
    </xf>
    <xf numFmtId="165" fontId="10" fillId="0" borderId="2" xfId="3" applyNumberFormat="1" applyFont="1" applyBorder="1" applyAlignment="1">
      <alignment horizontal="right" wrapText="1"/>
    </xf>
    <xf numFmtId="0" fontId="10" fillId="0" borderId="2" xfId="3" applyFont="1" applyBorder="1" applyAlignment="1">
      <alignment wrapText="1"/>
    </xf>
    <xf numFmtId="3" fontId="10" fillId="0" borderId="0" xfId="3" applyNumberFormat="1" applyFont="1" applyAlignment="1">
      <alignment horizontal="right" wrapText="1"/>
    </xf>
    <xf numFmtId="3" fontId="16" fillId="0" borderId="0" xfId="3" applyNumberFormat="1" applyFont="1" applyAlignment="1">
      <alignment horizontal="right" wrapText="1"/>
    </xf>
    <xf numFmtId="0" fontId="9" fillId="0" borderId="0" xfId="3" applyFont="1" applyAlignment="1">
      <alignment wrapText="1"/>
    </xf>
    <xf numFmtId="0" fontId="10" fillId="0" borderId="0" xfId="3" applyFont="1"/>
    <xf numFmtId="0" fontId="10" fillId="0" borderId="0" xfId="3" applyFont="1" applyAlignment="1">
      <alignment vertical="top"/>
    </xf>
    <xf numFmtId="0" fontId="17" fillId="0" borderId="0" xfId="5" applyFont="1" applyAlignment="1">
      <alignment horizontal="center" vertical="center" wrapText="1"/>
    </xf>
    <xf numFmtId="0" fontId="9" fillId="0" borderId="4" xfId="3" applyFont="1" applyBorder="1" applyAlignment="1">
      <alignment wrapText="1"/>
    </xf>
    <xf numFmtId="0" fontId="11" fillId="0" borderId="4" xfId="3" applyFont="1" applyBorder="1" applyAlignment="1">
      <alignment horizontal="right" vertical="top" wrapText="1"/>
    </xf>
    <xf numFmtId="168" fontId="11" fillId="0" borderId="0" xfId="3" applyNumberFormat="1" applyFont="1" applyAlignment="1">
      <alignment horizontal="right" wrapText="1"/>
    </xf>
    <xf numFmtId="168" fontId="11" fillId="3" borderId="0" xfId="3" applyNumberFormat="1" applyFont="1" applyFill="1" applyAlignment="1">
      <alignment horizontal="right" wrapText="1"/>
    </xf>
    <xf numFmtId="168" fontId="10" fillId="0" borderId="0" xfId="3" applyNumberFormat="1" applyFont="1" applyAlignment="1">
      <alignment wrapText="1"/>
    </xf>
    <xf numFmtId="167" fontId="7" fillId="3" borderId="0" xfId="1" applyNumberFormat="1" applyFont="1" applyFill="1" applyAlignment="1">
      <alignment horizontal="center" wrapText="1"/>
    </xf>
    <xf numFmtId="165" fontId="11" fillId="0" borderId="0" xfId="3" applyNumberFormat="1" applyFont="1" applyAlignment="1">
      <alignment horizontal="right" wrapText="1"/>
    </xf>
    <xf numFmtId="165" fontId="2" fillId="0" borderId="0" xfId="3" applyNumberFormat="1" applyFont="1" applyAlignment="1">
      <alignment horizontal="right" wrapText="1"/>
    </xf>
    <xf numFmtId="165" fontId="2" fillId="0" borderId="0" xfId="1" applyNumberFormat="1" applyFont="1" applyAlignment="1">
      <alignment horizontal="center" wrapText="1"/>
    </xf>
    <xf numFmtId="165" fontId="10" fillId="0" borderId="0" xfId="1" applyNumberFormat="1" applyFont="1" applyBorder="1" applyAlignment="1">
      <alignment horizontal="center" wrapText="1"/>
    </xf>
    <xf numFmtId="165" fontId="1" fillId="0" borderId="0" xfId="1" applyNumberFormat="1" applyFont="1" applyBorder="1" applyAlignment="1">
      <alignment horizontal="center" wrapText="1"/>
    </xf>
    <xf numFmtId="0" fontId="10" fillId="0" borderId="5" xfId="3" applyFont="1" applyBorder="1" applyAlignment="1">
      <alignment wrapText="1"/>
    </xf>
    <xf numFmtId="165" fontId="10" fillId="0" borderId="7" xfId="1" applyNumberFormat="1" applyFont="1" applyBorder="1" applyAlignment="1">
      <alignment horizontal="center" wrapText="1"/>
    </xf>
    <xf numFmtId="165" fontId="2" fillId="0" borderId="6" xfId="3" applyNumberFormat="1" applyFont="1" applyBorder="1" applyAlignment="1">
      <alignment horizontal="right" wrapText="1"/>
    </xf>
    <xf numFmtId="165" fontId="2" fillId="0" borderId="7" xfId="1" applyNumberFormat="1" applyFont="1" applyBorder="1" applyAlignment="1">
      <alignment horizontal="center" wrapText="1"/>
    </xf>
    <xf numFmtId="165" fontId="10" fillId="0" borderId="0" xfId="1" applyNumberFormat="1" applyFont="1" applyAlignment="1">
      <alignment horizontal="center" wrapText="1"/>
    </xf>
    <xf numFmtId="165" fontId="2" fillId="3" borderId="2" xfId="3" applyNumberFormat="1" applyFont="1" applyFill="1" applyBorder="1" applyAlignment="1">
      <alignment horizontal="right" wrapText="1"/>
    </xf>
    <xf numFmtId="165" fontId="2" fillId="0" borderId="2" xfId="1" applyNumberFormat="1" applyFont="1" applyBorder="1" applyAlignment="1">
      <alignment horizontal="center" wrapText="1"/>
    </xf>
    <xf numFmtId="165" fontId="2" fillId="3" borderId="2" xfId="1" applyNumberFormat="1" applyFont="1" applyFill="1" applyBorder="1" applyAlignment="1">
      <alignment horizontal="center" wrapText="1"/>
    </xf>
    <xf numFmtId="168" fontId="13" fillId="0" borderId="0" xfId="3" applyNumberFormat="1" applyFont="1" applyAlignment="1">
      <alignment horizontal="right" wrapText="1"/>
    </xf>
    <xf numFmtId="0" fontId="1" fillId="0" borderId="0" xfId="4" applyFont="1"/>
    <xf numFmtId="4" fontId="1" fillId="0" borderId="0" xfId="4" applyNumberFormat="1" applyFont="1" applyAlignment="1">
      <alignment horizontal="right"/>
    </xf>
    <xf numFmtId="0" fontId="18" fillId="0" borderId="0" xfId="4" applyFont="1" applyAlignment="1">
      <alignment horizontal="center"/>
    </xf>
    <xf numFmtId="0" fontId="10" fillId="0" borderId="4" xfId="3" applyFont="1" applyBorder="1" applyAlignment="1">
      <alignment horizontal="center" wrapText="1"/>
    </xf>
    <xf numFmtId="0" fontId="6" fillId="0" borderId="4" xfId="3" applyFont="1" applyBorder="1" applyAlignment="1">
      <alignment horizontal="center" wrapText="1"/>
    </xf>
    <xf numFmtId="0" fontId="10" fillId="0" borderId="0" xfId="3" applyFont="1" applyAlignment="1">
      <alignment horizontal="center" wrapText="1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165" fontId="1" fillId="0" borderId="1" xfId="3" applyNumberFormat="1" applyFont="1" applyBorder="1" applyAlignment="1">
      <alignment horizontal="right" wrapText="1"/>
    </xf>
    <xf numFmtId="0" fontId="6" fillId="0" borderId="0" xfId="3" applyFont="1" applyAlignment="1">
      <alignment horizontal="center" vertical="top" wrapText="1"/>
    </xf>
    <xf numFmtId="165" fontId="2" fillId="0" borderId="0" xfId="3" applyNumberFormat="1" applyFont="1" applyAlignment="1">
      <alignment horizontal="right" vertical="top" wrapText="1"/>
    </xf>
    <xf numFmtId="165" fontId="1" fillId="3" borderId="0" xfId="3" applyNumberFormat="1" applyFont="1" applyFill="1" applyAlignment="1">
      <alignment horizontal="right" wrapText="1"/>
    </xf>
    <xf numFmtId="0" fontId="10" fillId="0" borderId="1" xfId="3" applyFont="1" applyBorder="1" applyAlignment="1">
      <alignment wrapText="1"/>
    </xf>
    <xf numFmtId="165" fontId="2" fillId="0" borderId="1" xfId="3" applyNumberFormat="1" applyFont="1" applyBorder="1" applyAlignment="1">
      <alignment horizontal="right" wrapText="1"/>
    </xf>
    <xf numFmtId="0" fontId="6" fillId="2" borderId="4" xfId="3" applyFont="1" applyFill="1" applyBorder="1" applyAlignment="1">
      <alignment wrapText="1"/>
    </xf>
    <xf numFmtId="169" fontId="6" fillId="2" borderId="4" xfId="3" applyNumberFormat="1" applyFont="1" applyFill="1" applyBorder="1" applyAlignment="1">
      <alignment horizontal="right" wrapText="1"/>
    </xf>
    <xf numFmtId="167" fontId="9" fillId="0" borderId="0" xfId="1" applyNumberFormat="1" applyFont="1" applyFill="1" applyBorder="1" applyAlignment="1">
      <alignment wrapText="1"/>
    </xf>
    <xf numFmtId="164" fontId="6" fillId="0" borderId="0" xfId="1" applyFont="1"/>
    <xf numFmtId="165" fontId="6" fillId="0" borderId="0" xfId="3" applyNumberFormat="1" applyFont="1"/>
    <xf numFmtId="0" fontId="6" fillId="0" borderId="0" xfId="3" applyFont="1"/>
    <xf numFmtId="0" fontId="6" fillId="0" borderId="0" xfId="3" applyFont="1" applyAlignment="1">
      <alignment horizontal="right" wrapText="1"/>
    </xf>
    <xf numFmtId="0" fontId="10" fillId="0" borderId="0" xfId="3" applyFont="1" applyAlignment="1">
      <alignment horizontal="right" vertical="center" wrapText="1"/>
    </xf>
    <xf numFmtId="0" fontId="10" fillId="0" borderId="0" xfId="3" applyFont="1" applyAlignment="1">
      <alignment horizontal="right" vertical="top"/>
    </xf>
    <xf numFmtId="0" fontId="6" fillId="0" borderId="0" xfId="3" applyFont="1" applyAlignment="1">
      <alignment horizontal="right"/>
    </xf>
    <xf numFmtId="0" fontId="2" fillId="0" borderId="0" xfId="2" applyFont="1" applyAlignment="1">
      <alignment horizontal="left"/>
    </xf>
    <xf numFmtId="0" fontId="10" fillId="0" borderId="9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9" fillId="0" borderId="9" xfId="3" applyFont="1" applyBorder="1" applyAlignment="1">
      <alignment horizontal="center" wrapText="1"/>
    </xf>
    <xf numFmtId="0" fontId="9" fillId="0" borderId="4" xfId="3" applyFont="1" applyBorder="1" applyAlignment="1">
      <alignment horizontal="center" wrapText="1"/>
    </xf>
    <xf numFmtId="0" fontId="8" fillId="0" borderId="0" xfId="2" applyFont="1" applyAlignment="1">
      <alignment horizontal="center" vertical="center"/>
    </xf>
    <xf numFmtId="0" fontId="18" fillId="0" borderId="4" xfId="4" applyFont="1" applyBorder="1" applyAlignment="1">
      <alignment horizontal="center" vertical="center" wrapText="1"/>
    </xf>
    <xf numFmtId="0" fontId="18" fillId="0" borderId="4" xfId="4" applyFont="1" applyBorder="1" applyAlignment="1">
      <alignment horizontal="center" vertical="center"/>
    </xf>
    <xf numFmtId="0" fontId="2" fillId="0" borderId="0" xfId="5" applyFont="1" applyAlignment="1">
      <alignment horizontal="left"/>
    </xf>
    <xf numFmtId="0" fontId="6" fillId="0" borderId="0" xfId="3" applyFont="1" applyAlignment="1">
      <alignment horizontal="left"/>
    </xf>
    <xf numFmtId="0" fontId="6" fillId="0" borderId="0" xfId="3" applyFont="1"/>
  </cellXfs>
  <cellStyles count="7">
    <cellStyle name="Обычный" xfId="0" builtinId="0"/>
    <cellStyle name="Обычный 17" xfId="2" xr:uid="{00000000-0005-0000-0000-000001000000}"/>
    <cellStyle name="Обычный 2" xfId="3" xr:uid="{00000000-0005-0000-0000-000002000000}"/>
    <cellStyle name="Обычный 21" xfId="5" xr:uid="{00000000-0005-0000-0000-000003000000}"/>
    <cellStyle name="Обычный 3 2 2" xfId="4" xr:uid="{00000000-0005-0000-0000-000004000000}"/>
    <cellStyle name="Финансовый" xfId="1" builtinId="3"/>
    <cellStyle name="Финансовый 2" xfId="6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showGridLines="0" tabSelected="1" topLeftCell="A5" zoomScaleNormal="100" zoomScaleSheetLayoutView="100" workbookViewId="0">
      <selection activeCell="C49" sqref="C49"/>
    </sheetView>
  </sheetViews>
  <sheetFormatPr defaultColWidth="10.6640625" defaultRowHeight="10" x14ac:dyDescent="0.2"/>
  <cols>
    <col min="1" max="1" width="40.33203125" style="2" customWidth="1"/>
    <col min="2" max="2" width="18.109375" style="2" customWidth="1"/>
    <col min="3" max="3" width="19.33203125" style="24" customWidth="1"/>
    <col min="4" max="4" width="23.6640625" style="24" customWidth="1"/>
    <col min="5" max="5" width="13.109375" style="2" bestFit="1" customWidth="1"/>
    <col min="6" max="6" width="10.6640625" style="2"/>
    <col min="7" max="7" width="14" style="2" bestFit="1" customWidth="1"/>
    <col min="8" max="16384" width="10.6640625" style="2"/>
  </cols>
  <sheetData>
    <row r="1" spans="1:5" ht="29.15" customHeight="1" x14ac:dyDescent="0.2">
      <c r="A1" s="4" t="s">
        <v>16</v>
      </c>
      <c r="B1" s="4"/>
      <c r="C1" s="4"/>
      <c r="D1" s="5"/>
      <c r="E1" s="4"/>
    </row>
    <row r="2" spans="1:5" ht="10.5" x14ac:dyDescent="0.2">
      <c r="A2" s="4"/>
      <c r="B2" s="4"/>
      <c r="C2" s="4"/>
      <c r="D2" s="4"/>
      <c r="E2" s="4"/>
    </row>
    <row r="3" spans="1:5" ht="10.5" x14ac:dyDescent="0.25">
      <c r="A3" s="102" t="s">
        <v>17</v>
      </c>
      <c r="B3" s="102"/>
      <c r="C3" s="102"/>
      <c r="D3" s="102"/>
    </row>
    <row r="4" spans="1:5" ht="10.5" x14ac:dyDescent="0.25">
      <c r="A4" s="102"/>
      <c r="B4" s="102"/>
      <c r="C4" s="102"/>
      <c r="D4" s="102"/>
    </row>
    <row r="6" spans="1:5" ht="10.5" x14ac:dyDescent="0.2">
      <c r="A6" s="105" t="s">
        <v>0</v>
      </c>
      <c r="B6" s="103" t="s">
        <v>18</v>
      </c>
      <c r="C6" s="6" t="s">
        <v>91</v>
      </c>
      <c r="D6" s="6" t="s">
        <v>89</v>
      </c>
    </row>
    <row r="7" spans="1:5" ht="10.5" x14ac:dyDescent="0.2">
      <c r="A7" s="106"/>
      <c r="B7" s="104"/>
      <c r="C7" s="7" t="s">
        <v>87</v>
      </c>
      <c r="D7" s="7" t="s">
        <v>92</v>
      </c>
    </row>
    <row r="8" spans="1:5" ht="10.5" x14ac:dyDescent="0.25">
      <c r="A8" s="8" t="s">
        <v>19</v>
      </c>
      <c r="B8" s="9"/>
      <c r="C8" s="10"/>
      <c r="D8" s="11"/>
    </row>
    <row r="9" spans="1:5" ht="10.5" x14ac:dyDescent="0.25">
      <c r="A9" s="8" t="s">
        <v>20</v>
      </c>
      <c r="B9" s="12"/>
      <c r="C9" s="10"/>
      <c r="D9" s="11"/>
    </row>
    <row r="10" spans="1:5" x14ac:dyDescent="0.2">
      <c r="A10" s="1" t="s">
        <v>3</v>
      </c>
      <c r="B10" s="9">
        <v>5</v>
      </c>
      <c r="C10" s="13">
        <v>22327127</v>
      </c>
      <c r="D10" s="13">
        <v>22801480</v>
      </c>
    </row>
    <row r="11" spans="1:5" x14ac:dyDescent="0.2">
      <c r="A11" s="1" t="s">
        <v>4</v>
      </c>
      <c r="B11" s="9">
        <v>6</v>
      </c>
      <c r="C11" s="13">
        <v>1112080</v>
      </c>
      <c r="D11" s="13">
        <v>1125961</v>
      </c>
    </row>
    <row r="12" spans="1:5" x14ac:dyDescent="0.2">
      <c r="A12" s="1" t="s">
        <v>5</v>
      </c>
      <c r="B12" s="9"/>
      <c r="C12" s="13">
        <v>10317</v>
      </c>
      <c r="D12" s="13">
        <v>10953</v>
      </c>
    </row>
    <row r="13" spans="1:5" x14ac:dyDescent="0.2">
      <c r="A13" s="1" t="s">
        <v>21</v>
      </c>
      <c r="B13" s="9"/>
      <c r="C13" s="13">
        <v>421213</v>
      </c>
      <c r="D13" s="13">
        <v>421213</v>
      </c>
    </row>
    <row r="14" spans="1:5" ht="20" x14ac:dyDescent="0.2">
      <c r="A14" s="1" t="s">
        <v>22</v>
      </c>
      <c r="B14" s="9">
        <v>7</v>
      </c>
      <c r="C14" s="13">
        <v>245244</v>
      </c>
      <c r="D14" s="13">
        <v>235244</v>
      </c>
    </row>
    <row r="15" spans="1:5" ht="10.5" x14ac:dyDescent="0.25">
      <c r="A15" s="15"/>
      <c r="B15" s="16"/>
      <c r="C15" s="17">
        <v>24115981</v>
      </c>
      <c r="D15" s="17">
        <v>24594851</v>
      </c>
    </row>
    <row r="16" spans="1:5" x14ac:dyDescent="0.2">
      <c r="A16" s="1"/>
      <c r="B16" s="12"/>
      <c r="C16" s="13"/>
      <c r="D16" s="18"/>
    </row>
    <row r="17" spans="1:7" ht="10.5" x14ac:dyDescent="0.25">
      <c r="A17" s="8" t="s">
        <v>23</v>
      </c>
      <c r="B17" s="12"/>
      <c r="C17" s="13"/>
      <c r="D17" s="18"/>
    </row>
    <row r="18" spans="1:7" x14ac:dyDescent="0.2">
      <c r="A18" s="1" t="s">
        <v>24</v>
      </c>
      <c r="B18" s="9">
        <v>8</v>
      </c>
      <c r="C18" s="13">
        <v>6734</v>
      </c>
      <c r="D18" s="13">
        <v>0</v>
      </c>
    </row>
    <row r="19" spans="1:7" x14ac:dyDescent="0.2">
      <c r="A19" s="1" t="s">
        <v>25</v>
      </c>
      <c r="B19" s="9">
        <v>9</v>
      </c>
      <c r="C19" s="13">
        <v>147340</v>
      </c>
      <c r="D19" s="13">
        <v>128798</v>
      </c>
    </row>
    <row r="20" spans="1:7" x14ac:dyDescent="0.2">
      <c r="A20" s="1" t="s">
        <v>21</v>
      </c>
      <c r="B20" s="9"/>
      <c r="C20" s="13">
        <v>1305441</v>
      </c>
      <c r="D20" s="13">
        <v>1539057</v>
      </c>
    </row>
    <row r="21" spans="1:7" x14ac:dyDescent="0.2">
      <c r="A21" s="1" t="s">
        <v>26</v>
      </c>
      <c r="B21" s="9"/>
      <c r="C21" s="13">
        <v>5896</v>
      </c>
      <c r="D21" s="13">
        <v>142209</v>
      </c>
    </row>
    <row r="22" spans="1:7" x14ac:dyDescent="0.2">
      <c r="A22" s="1" t="s">
        <v>2</v>
      </c>
      <c r="B22" s="9">
        <v>11</v>
      </c>
      <c r="C22" s="13">
        <v>178396</v>
      </c>
      <c r="D22" s="13">
        <v>313211</v>
      </c>
      <c r="E22" s="95"/>
    </row>
    <row r="23" spans="1:7" x14ac:dyDescent="0.2">
      <c r="A23" s="1" t="s">
        <v>1</v>
      </c>
      <c r="B23" s="9">
        <v>10</v>
      </c>
      <c r="C23" s="13">
        <v>2268</v>
      </c>
      <c r="D23" s="13">
        <v>17479</v>
      </c>
    </row>
    <row r="24" spans="1:7" ht="10.5" x14ac:dyDescent="0.25">
      <c r="A24" s="15"/>
      <c r="B24" s="16"/>
      <c r="C24" s="17">
        <v>1646075</v>
      </c>
      <c r="D24" s="17">
        <v>2140754</v>
      </c>
      <c r="G24" s="14"/>
    </row>
    <row r="25" spans="1:7" ht="11" thickBot="1" x14ac:dyDescent="0.3">
      <c r="A25" s="19" t="s">
        <v>27</v>
      </c>
      <c r="B25" s="20"/>
      <c r="C25" s="21">
        <v>25762056</v>
      </c>
      <c r="D25" s="21">
        <v>26735605</v>
      </c>
    </row>
    <row r="26" spans="1:7" ht="10.5" x14ac:dyDescent="0.25">
      <c r="A26" s="1"/>
      <c r="B26" s="12"/>
      <c r="C26" s="22"/>
      <c r="D26" s="18"/>
      <c r="E26" s="96"/>
    </row>
    <row r="27" spans="1:7" ht="10.5" x14ac:dyDescent="0.25">
      <c r="A27" s="8" t="s">
        <v>28</v>
      </c>
      <c r="B27" s="12"/>
      <c r="C27" s="22"/>
      <c r="D27" s="18"/>
    </row>
    <row r="28" spans="1:7" ht="10.5" x14ac:dyDescent="0.25">
      <c r="A28" s="8" t="s">
        <v>29</v>
      </c>
      <c r="B28" s="12"/>
      <c r="C28" s="22"/>
      <c r="D28" s="18"/>
    </row>
    <row r="29" spans="1:7" x14ac:dyDescent="0.2">
      <c r="A29" s="1" t="s">
        <v>30</v>
      </c>
      <c r="B29" s="9">
        <v>12</v>
      </c>
      <c r="C29" s="13">
        <v>99100</v>
      </c>
      <c r="D29" s="13">
        <v>99100</v>
      </c>
    </row>
    <row r="30" spans="1:7" x14ac:dyDescent="0.2">
      <c r="A30" s="1" t="s">
        <v>31</v>
      </c>
      <c r="B30" s="9"/>
      <c r="C30" s="13">
        <v>7939915</v>
      </c>
      <c r="D30" s="13">
        <v>-14015868</v>
      </c>
    </row>
    <row r="31" spans="1:7" ht="10.5" x14ac:dyDescent="0.25">
      <c r="A31" s="15"/>
      <c r="B31" s="16"/>
      <c r="C31" s="17">
        <v>8039015</v>
      </c>
      <c r="D31" s="17">
        <v>-13916768</v>
      </c>
    </row>
    <row r="32" spans="1:7" ht="10.5" x14ac:dyDescent="0.25">
      <c r="A32" s="3"/>
      <c r="B32" s="12"/>
      <c r="C32" s="22"/>
      <c r="D32" s="18"/>
    </row>
    <row r="33" spans="1:4" ht="10.5" x14ac:dyDescent="0.25">
      <c r="A33" s="8" t="s">
        <v>32</v>
      </c>
      <c r="B33" s="12"/>
      <c r="C33" s="22"/>
      <c r="D33" s="18"/>
    </row>
    <row r="34" spans="1:4" x14ac:dyDescent="0.2">
      <c r="A34" s="1" t="s">
        <v>81</v>
      </c>
      <c r="B34" s="12">
        <v>13</v>
      </c>
      <c r="C34" s="13">
        <v>5344551</v>
      </c>
      <c r="D34" s="13">
        <v>27804243</v>
      </c>
    </row>
    <row r="35" spans="1:4" x14ac:dyDescent="0.2">
      <c r="A35" s="3" t="s">
        <v>6</v>
      </c>
      <c r="B35" s="9">
        <v>14</v>
      </c>
      <c r="C35" s="13">
        <v>160660</v>
      </c>
      <c r="D35" s="13">
        <v>138780</v>
      </c>
    </row>
    <row r="36" spans="1:4" x14ac:dyDescent="0.2">
      <c r="A36" s="3" t="s">
        <v>7</v>
      </c>
      <c r="B36" s="9"/>
      <c r="C36" s="13">
        <v>2841371</v>
      </c>
      <c r="D36" s="13">
        <v>2841371</v>
      </c>
    </row>
    <row r="37" spans="1:4" ht="10.5" x14ac:dyDescent="0.25">
      <c r="A37" s="15"/>
      <c r="B37" s="16"/>
      <c r="C37" s="17">
        <v>8346582</v>
      </c>
      <c r="D37" s="17">
        <v>30784394</v>
      </c>
    </row>
    <row r="38" spans="1:4" ht="10.5" x14ac:dyDescent="0.25">
      <c r="A38" s="8" t="s">
        <v>33</v>
      </c>
      <c r="B38" s="12"/>
      <c r="C38" s="22"/>
      <c r="D38" s="23"/>
    </row>
    <row r="39" spans="1:4" ht="20" x14ac:dyDescent="0.2">
      <c r="A39" s="3" t="s">
        <v>83</v>
      </c>
      <c r="B39" s="9">
        <v>13</v>
      </c>
      <c r="C39" s="13">
        <v>573538</v>
      </c>
      <c r="D39" s="13"/>
    </row>
    <row r="40" spans="1:4" s="24" customFormat="1" x14ac:dyDescent="0.2">
      <c r="A40" s="1" t="s">
        <v>82</v>
      </c>
      <c r="B40" s="9">
        <v>13</v>
      </c>
      <c r="C40" s="13">
        <v>0</v>
      </c>
      <c r="D40" s="13">
        <v>6984133</v>
      </c>
    </row>
    <row r="41" spans="1:4" s="24" customFormat="1" ht="15.75" customHeight="1" x14ac:dyDescent="0.2">
      <c r="A41" s="3" t="s">
        <v>34</v>
      </c>
      <c r="B41" s="9">
        <v>15</v>
      </c>
      <c r="C41" s="13">
        <v>449261</v>
      </c>
      <c r="D41" s="13">
        <v>711710</v>
      </c>
    </row>
    <row r="42" spans="1:4" s="24" customFormat="1" ht="15.75" customHeight="1" x14ac:dyDescent="0.2">
      <c r="A42" s="3" t="s">
        <v>84</v>
      </c>
      <c r="B42" s="9"/>
      <c r="C42" s="13">
        <v>6534328</v>
      </c>
      <c r="D42" s="13">
        <v>210703</v>
      </c>
    </row>
    <row r="43" spans="1:4" s="24" customFormat="1" ht="15.75" customHeight="1" x14ac:dyDescent="0.2">
      <c r="A43" s="3" t="s">
        <v>88</v>
      </c>
      <c r="B43" s="9"/>
      <c r="C43" s="13">
        <v>1326121</v>
      </c>
      <c r="D43" s="13">
        <v>1327363</v>
      </c>
    </row>
    <row r="44" spans="1:4" s="24" customFormat="1" x14ac:dyDescent="0.2">
      <c r="A44" s="1" t="s">
        <v>35</v>
      </c>
      <c r="B44" s="9"/>
      <c r="C44" s="13">
        <v>22514</v>
      </c>
      <c r="D44" s="13">
        <v>43853</v>
      </c>
    </row>
    <row r="45" spans="1:4" s="24" customFormat="1" x14ac:dyDescent="0.2">
      <c r="A45" s="1" t="s">
        <v>36</v>
      </c>
      <c r="B45" s="9"/>
      <c r="C45" s="13">
        <v>470697</v>
      </c>
      <c r="D45" s="13">
        <v>590217</v>
      </c>
    </row>
    <row r="46" spans="1:4" s="24" customFormat="1" ht="10.5" x14ac:dyDescent="0.25">
      <c r="A46" s="15"/>
      <c r="B46" s="16"/>
      <c r="C46" s="17">
        <v>9376459</v>
      </c>
      <c r="D46" s="17">
        <v>9867979</v>
      </c>
    </row>
    <row r="47" spans="1:4" s="24" customFormat="1" ht="10.5" x14ac:dyDescent="0.25">
      <c r="A47" s="15"/>
      <c r="B47" s="16"/>
      <c r="C47" s="17">
        <v>17723041</v>
      </c>
      <c r="D47" s="17">
        <v>40652373</v>
      </c>
    </row>
    <row r="48" spans="1:4" s="24" customFormat="1" ht="11" thickBot="1" x14ac:dyDescent="0.3">
      <c r="A48" s="19" t="s">
        <v>37</v>
      </c>
      <c r="B48" s="20"/>
      <c r="C48" s="21">
        <v>25762056</v>
      </c>
      <c r="D48" s="21">
        <v>26735605</v>
      </c>
    </row>
    <row r="49" spans="1:4" s="24" customFormat="1" ht="20" x14ac:dyDescent="0.2">
      <c r="A49" s="25" t="s">
        <v>38</v>
      </c>
      <c r="B49" s="26"/>
      <c r="C49" s="27">
        <v>69898.435923309793</v>
      </c>
      <c r="D49" s="27">
        <v>-151793.43087790109</v>
      </c>
    </row>
    <row r="50" spans="1:4" x14ac:dyDescent="0.2">
      <c r="C50" s="28">
        <v>0</v>
      </c>
      <c r="D50" s="28">
        <v>0</v>
      </c>
    </row>
    <row r="51" spans="1:4" ht="33" customHeight="1" x14ac:dyDescent="0.2">
      <c r="A51" s="1" t="s">
        <v>39</v>
      </c>
      <c r="B51" s="29"/>
      <c r="C51" s="30"/>
      <c r="D51" s="1" t="s">
        <v>40</v>
      </c>
    </row>
    <row r="52" spans="1:4" ht="10.5" x14ac:dyDescent="0.2">
      <c r="A52" s="31" t="s">
        <v>78</v>
      </c>
      <c r="B52" s="31"/>
      <c r="C52" s="32"/>
      <c r="D52" s="31" t="s">
        <v>79</v>
      </c>
    </row>
    <row r="53" spans="1:4" ht="19.5" customHeight="1" x14ac:dyDescent="0.2">
      <c r="A53" s="33" t="s">
        <v>41</v>
      </c>
      <c r="B53" s="31"/>
      <c r="C53" s="32"/>
      <c r="D53" s="33" t="s">
        <v>8</v>
      </c>
    </row>
  </sheetData>
  <mergeCells count="4">
    <mergeCell ref="A3:D3"/>
    <mergeCell ref="A4:D4"/>
    <mergeCell ref="B6:B7"/>
    <mergeCell ref="A6:A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5"/>
  <sheetViews>
    <sheetView showGridLines="0" zoomScaleNormal="100" zoomScaleSheetLayoutView="100" workbookViewId="0">
      <selection activeCell="C29" sqref="C29"/>
    </sheetView>
  </sheetViews>
  <sheetFormatPr defaultColWidth="10.6640625" defaultRowHeight="10" x14ac:dyDescent="0.2"/>
  <cols>
    <col min="1" max="1" width="40.33203125" style="2" customWidth="1"/>
    <col min="2" max="2" width="18.109375" style="2" customWidth="1"/>
    <col min="3" max="3" width="32.33203125" style="2" bestFit="1" customWidth="1"/>
    <col min="4" max="4" width="25" style="2" customWidth="1"/>
    <col min="5" max="16384" width="10.6640625" style="2"/>
  </cols>
  <sheetData>
    <row r="1" spans="1:4" ht="36" customHeight="1" x14ac:dyDescent="0.2">
      <c r="A1" s="4" t="s">
        <v>16</v>
      </c>
      <c r="B1" s="107"/>
      <c r="C1" s="107"/>
      <c r="D1" s="4"/>
    </row>
    <row r="2" spans="1:4" x14ac:dyDescent="0.2">
      <c r="A2" s="78"/>
      <c r="B2" s="78"/>
      <c r="C2" s="79"/>
    </row>
    <row r="3" spans="1:4" ht="10.5" x14ac:dyDescent="0.25">
      <c r="A3" s="102" t="s">
        <v>42</v>
      </c>
      <c r="B3" s="102"/>
      <c r="C3" s="102"/>
    </row>
    <row r="4" spans="1:4" ht="27.65" customHeight="1" x14ac:dyDescent="0.25">
      <c r="A4" s="102"/>
      <c r="B4" s="102"/>
      <c r="C4" s="102"/>
    </row>
    <row r="5" spans="1:4" ht="43" customHeight="1" x14ac:dyDescent="0.25">
      <c r="A5" s="80"/>
      <c r="B5" s="80"/>
      <c r="C5" s="108" t="s">
        <v>90</v>
      </c>
      <c r="D5" s="108"/>
    </row>
    <row r="6" spans="1:4" ht="21" x14ac:dyDescent="0.25">
      <c r="A6" s="58" t="s">
        <v>0</v>
      </c>
      <c r="B6" s="81" t="s">
        <v>18</v>
      </c>
      <c r="C6" s="59" t="s">
        <v>93</v>
      </c>
      <c r="D6" s="59" t="s">
        <v>94</v>
      </c>
    </row>
    <row r="7" spans="1:4" ht="10.5" x14ac:dyDescent="0.25">
      <c r="A7" s="1"/>
      <c r="B7" s="12"/>
      <c r="C7" s="62"/>
      <c r="D7" s="62"/>
    </row>
    <row r="8" spans="1:4" x14ac:dyDescent="0.2">
      <c r="A8" s="1" t="s">
        <v>43</v>
      </c>
      <c r="B8" s="9">
        <v>16</v>
      </c>
      <c r="C8" s="13">
        <v>3608573</v>
      </c>
      <c r="D8" s="13">
        <v>4596307.4801099999</v>
      </c>
    </row>
    <row r="9" spans="1:4" x14ac:dyDescent="0.2">
      <c r="A9" s="46" t="s">
        <v>44</v>
      </c>
      <c r="B9" s="82">
        <v>17</v>
      </c>
      <c r="C9" s="49">
        <v>-2261007</v>
      </c>
      <c r="D9" s="49">
        <v>-2459911.9163800003</v>
      </c>
    </row>
    <row r="10" spans="1:4" ht="10.5" x14ac:dyDescent="0.25">
      <c r="A10" s="8" t="s">
        <v>45</v>
      </c>
      <c r="B10" s="83"/>
      <c r="C10" s="65">
        <v>1347566</v>
      </c>
      <c r="D10" s="65">
        <v>2136395.5637299996</v>
      </c>
    </row>
    <row r="11" spans="1:4" ht="11.15" customHeight="1" x14ac:dyDescent="0.2">
      <c r="A11" s="1"/>
      <c r="B11" s="9"/>
      <c r="C11" s="13"/>
      <c r="D11" s="13"/>
    </row>
    <row r="12" spans="1:4" ht="13.5" customHeight="1" x14ac:dyDescent="0.2">
      <c r="A12" s="1" t="s">
        <v>11</v>
      </c>
      <c r="B12" s="9">
        <v>18</v>
      </c>
      <c r="C12" s="13">
        <v>-264380</v>
      </c>
      <c r="D12" s="13">
        <v>-1875246.5318899998</v>
      </c>
    </row>
    <row r="13" spans="1:4" ht="15" customHeight="1" thickBot="1" x14ac:dyDescent="0.25">
      <c r="A13" s="84" t="s">
        <v>46</v>
      </c>
      <c r="B13" s="85">
        <v>19</v>
      </c>
      <c r="C13" s="86">
        <v>-347951</v>
      </c>
      <c r="D13" s="86">
        <v>-338184.70160000003</v>
      </c>
    </row>
    <row r="14" spans="1:4" ht="25.15" customHeight="1" x14ac:dyDescent="0.2">
      <c r="A14" s="33" t="s">
        <v>47</v>
      </c>
      <c r="B14" s="87"/>
      <c r="C14" s="88">
        <v>735235</v>
      </c>
      <c r="D14" s="88">
        <v>-77035.669760000193</v>
      </c>
    </row>
    <row r="15" spans="1:4" x14ac:dyDescent="0.2">
      <c r="A15" s="1" t="s">
        <v>12</v>
      </c>
      <c r="B15" s="9"/>
      <c r="C15" s="13">
        <v>10539</v>
      </c>
      <c r="D15" s="13">
        <v>3409.5409199999999</v>
      </c>
    </row>
    <row r="16" spans="1:4" x14ac:dyDescent="0.2">
      <c r="A16" s="1" t="s">
        <v>13</v>
      </c>
      <c r="B16" s="9"/>
      <c r="C16" s="13">
        <v>31679050</v>
      </c>
      <c r="D16" s="13">
        <v>7084.3991100000003</v>
      </c>
    </row>
    <row r="17" spans="1:4" x14ac:dyDescent="0.2">
      <c r="A17" s="1" t="s">
        <v>14</v>
      </c>
      <c r="B17" s="9"/>
      <c r="C17" s="13">
        <v>-38299</v>
      </c>
      <c r="D17" s="13">
        <v>-28936.04248</v>
      </c>
    </row>
    <row r="18" spans="1:4" ht="20" x14ac:dyDescent="0.2">
      <c r="A18" s="1" t="s">
        <v>86</v>
      </c>
      <c r="B18" s="9"/>
      <c r="C18" s="89">
        <v>-515196</v>
      </c>
      <c r="D18" s="89">
        <v>200106.67544000005</v>
      </c>
    </row>
    <row r="19" spans="1:4" x14ac:dyDescent="0.2">
      <c r="A19" s="46" t="s">
        <v>48</v>
      </c>
      <c r="B19" s="82">
        <v>20</v>
      </c>
      <c r="C19" s="49">
        <v>-3573640</v>
      </c>
      <c r="D19" s="49">
        <v>-1789894.0510700003</v>
      </c>
    </row>
    <row r="20" spans="1:4" ht="10.5" x14ac:dyDescent="0.25">
      <c r="A20" s="8" t="s">
        <v>85</v>
      </c>
      <c r="B20" s="83"/>
      <c r="C20" s="65">
        <v>28297689</v>
      </c>
      <c r="D20" s="65">
        <v>-1685265.1478400005</v>
      </c>
    </row>
    <row r="21" spans="1:4" x14ac:dyDescent="0.2">
      <c r="A21" s="1" t="s">
        <v>49</v>
      </c>
      <c r="B21" s="9"/>
      <c r="C21" s="89">
        <v>-6341906</v>
      </c>
      <c r="D21" s="89">
        <v>-361746</v>
      </c>
    </row>
    <row r="22" spans="1:4" x14ac:dyDescent="0.2">
      <c r="A22" s="46" t="s">
        <v>50</v>
      </c>
      <c r="B22" s="82"/>
      <c r="C22" s="49"/>
      <c r="D22" s="49"/>
    </row>
    <row r="23" spans="1:4" ht="10.5" x14ac:dyDescent="0.25">
      <c r="A23" s="44" t="s">
        <v>98</v>
      </c>
      <c r="B23" s="81"/>
      <c r="C23" s="45">
        <v>21955783</v>
      </c>
      <c r="D23" s="45">
        <v>-2047011.1478400005</v>
      </c>
    </row>
    <row r="24" spans="1:4" ht="11" thickBot="1" x14ac:dyDescent="0.3">
      <c r="A24" s="90" t="s">
        <v>99</v>
      </c>
      <c r="B24" s="40"/>
      <c r="C24" s="91">
        <v>21955783</v>
      </c>
      <c r="D24" s="91">
        <v>-2047011.1478400005</v>
      </c>
    </row>
    <row r="25" spans="1:4" ht="10.5" x14ac:dyDescent="0.25">
      <c r="A25" s="8"/>
      <c r="B25" s="83"/>
      <c r="C25" s="23"/>
      <c r="D25" s="23"/>
    </row>
    <row r="26" spans="1:4" ht="10.5" x14ac:dyDescent="0.25">
      <c r="A26" s="8" t="s">
        <v>15</v>
      </c>
      <c r="B26" s="83"/>
      <c r="C26" s="23"/>
      <c r="D26" s="23"/>
    </row>
    <row r="27" spans="1:4" x14ac:dyDescent="0.2">
      <c r="A27" s="92" t="s">
        <v>51</v>
      </c>
      <c r="B27" s="26"/>
      <c r="C27" s="93">
        <v>221.55179616548941</v>
      </c>
      <c r="D27" s="93">
        <v>-20.656015618970741</v>
      </c>
    </row>
    <row r="28" spans="1:4" x14ac:dyDescent="0.2">
      <c r="D28" s="97"/>
    </row>
    <row r="29" spans="1:4" x14ac:dyDescent="0.2">
      <c r="A29" s="54"/>
      <c r="B29" s="54"/>
      <c r="C29" s="94"/>
      <c r="D29" s="94"/>
    </row>
    <row r="30" spans="1:4" x14ac:dyDescent="0.2">
      <c r="A30" s="1" t="s">
        <v>39</v>
      </c>
      <c r="B30" s="29"/>
      <c r="C30" s="98"/>
      <c r="D30" s="98" t="s">
        <v>40</v>
      </c>
    </row>
    <row r="31" spans="1:4" ht="10.5" x14ac:dyDescent="0.2">
      <c r="A31" s="31" t="s">
        <v>78</v>
      </c>
      <c r="B31" s="31"/>
      <c r="C31" s="99"/>
      <c r="D31" s="99" t="s">
        <v>79</v>
      </c>
    </row>
    <row r="32" spans="1:4" ht="10.5" x14ac:dyDescent="0.2">
      <c r="A32" s="33" t="s">
        <v>41</v>
      </c>
      <c r="B32" s="31"/>
      <c r="C32" s="100"/>
      <c r="D32" s="100" t="s">
        <v>8</v>
      </c>
    </row>
    <row r="33" spans="3:4" x14ac:dyDescent="0.2">
      <c r="C33" s="101"/>
      <c r="D33" s="101"/>
    </row>
    <row r="34" spans="3:4" x14ac:dyDescent="0.2">
      <c r="C34" s="101"/>
    </row>
    <row r="35" spans="3:4" x14ac:dyDescent="0.2">
      <c r="C35" s="101"/>
    </row>
  </sheetData>
  <mergeCells count="4">
    <mergeCell ref="B1:C1"/>
    <mergeCell ref="A3:C3"/>
    <mergeCell ref="A4:C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9"/>
  <sheetViews>
    <sheetView showGridLines="0" topLeftCell="A8" zoomScaleNormal="100" zoomScaleSheetLayoutView="115" workbookViewId="0">
      <selection activeCell="B45" sqref="B45"/>
    </sheetView>
  </sheetViews>
  <sheetFormatPr defaultColWidth="44.44140625" defaultRowHeight="10" x14ac:dyDescent="0.2"/>
  <cols>
    <col min="1" max="1" width="45.33203125" style="2" customWidth="1"/>
    <col min="2" max="2" width="26" style="2" customWidth="1"/>
    <col min="3" max="3" width="24.44140625" style="2" customWidth="1"/>
    <col min="4" max="4" width="14.109375" style="2" customWidth="1"/>
    <col min="5" max="16384" width="44.44140625" style="2"/>
  </cols>
  <sheetData>
    <row r="1" spans="1:4" ht="10.5" x14ac:dyDescent="0.2">
      <c r="A1" s="4" t="str">
        <f>Баланс!A1</f>
        <v xml:space="preserve">АО "Phystech II" </v>
      </c>
      <c r="B1" s="107"/>
      <c r="C1" s="107"/>
      <c r="D1" s="4"/>
    </row>
    <row r="2" spans="1:4" ht="11.25" customHeight="1" x14ac:dyDescent="0.2">
      <c r="A2" s="57"/>
      <c r="B2" s="57"/>
      <c r="C2" s="57"/>
    </row>
    <row r="3" spans="1:4" ht="10.5" x14ac:dyDescent="0.25">
      <c r="A3" s="102" t="s">
        <v>52</v>
      </c>
      <c r="B3" s="102"/>
      <c r="C3" s="102"/>
    </row>
    <row r="4" spans="1:4" ht="10.5" x14ac:dyDescent="0.25">
      <c r="A4" s="102"/>
      <c r="B4" s="102"/>
      <c r="C4" s="102"/>
    </row>
    <row r="5" spans="1:4" ht="10.5" x14ac:dyDescent="0.2">
      <c r="A5" s="57"/>
      <c r="B5" s="109" t="s">
        <v>90</v>
      </c>
      <c r="C5" s="109"/>
    </row>
    <row r="6" spans="1:4" ht="21" x14ac:dyDescent="0.2">
      <c r="A6" s="58" t="s">
        <v>0</v>
      </c>
      <c r="B6" s="59" t="s">
        <v>93</v>
      </c>
      <c r="C6" s="59" t="s">
        <v>94</v>
      </c>
    </row>
    <row r="7" spans="1:4" ht="10.5" x14ac:dyDescent="0.25">
      <c r="A7" s="1"/>
      <c r="B7" s="60"/>
      <c r="C7" s="61"/>
    </row>
    <row r="8" spans="1:4" ht="21" x14ac:dyDescent="0.25">
      <c r="A8" s="8" t="s">
        <v>53</v>
      </c>
      <c r="B8" s="62"/>
      <c r="C8" s="63"/>
    </row>
    <row r="9" spans="1:4" ht="10.5" x14ac:dyDescent="0.25">
      <c r="A9" s="8" t="s">
        <v>54</v>
      </c>
      <c r="B9" s="64">
        <v>3945830.8696800005</v>
      </c>
      <c r="C9" s="64">
        <v>5985998.7481399998</v>
      </c>
    </row>
    <row r="10" spans="1:4" ht="10.5" x14ac:dyDescent="0.25">
      <c r="A10" s="1" t="s">
        <v>55</v>
      </c>
      <c r="B10" s="23"/>
      <c r="C10" s="23"/>
    </row>
    <row r="11" spans="1:4" x14ac:dyDescent="0.2">
      <c r="A11" s="1" t="s">
        <v>56</v>
      </c>
      <c r="B11" s="13">
        <v>3873748.3611500002</v>
      </c>
      <c r="C11" s="13">
        <v>5970969.9739199998</v>
      </c>
    </row>
    <row r="12" spans="1:4" x14ac:dyDescent="0.2">
      <c r="A12" s="1" t="s">
        <v>80</v>
      </c>
      <c r="B12" s="13">
        <v>72082.508530000006</v>
      </c>
      <c r="C12" s="13">
        <v>15028.774220000001</v>
      </c>
    </row>
    <row r="13" spans="1:4" ht="10.5" x14ac:dyDescent="0.25">
      <c r="A13" s="8" t="s">
        <v>57</v>
      </c>
      <c r="B13" s="64">
        <v>-3469883.9233799996</v>
      </c>
      <c r="C13" s="64">
        <v>-4937615.3661000002</v>
      </c>
    </row>
    <row r="14" spans="1:4" ht="10.5" x14ac:dyDescent="0.25">
      <c r="A14" s="1" t="s">
        <v>55</v>
      </c>
      <c r="B14" s="65"/>
      <c r="C14" s="65"/>
    </row>
    <row r="15" spans="1:4" x14ac:dyDescent="0.2">
      <c r="A15" s="1" t="s">
        <v>58</v>
      </c>
      <c r="B15" s="13">
        <v>-1852885.80965</v>
      </c>
      <c r="C15" s="13">
        <v>-1924850.4485799999</v>
      </c>
    </row>
    <row r="16" spans="1:4" x14ac:dyDescent="0.2">
      <c r="A16" s="1" t="s">
        <v>59</v>
      </c>
      <c r="B16" s="13">
        <v>-301295.59629000002</v>
      </c>
      <c r="C16" s="13">
        <v>-346037.61082999996</v>
      </c>
    </row>
    <row r="17" spans="1:3" x14ac:dyDescent="0.2">
      <c r="A17" s="1" t="s">
        <v>60</v>
      </c>
      <c r="B17" s="13">
        <v>-314684.86439</v>
      </c>
      <c r="C17" s="13">
        <v>-1551394.7248800001</v>
      </c>
    </row>
    <row r="18" spans="1:3" x14ac:dyDescent="0.2">
      <c r="A18" s="1" t="s">
        <v>61</v>
      </c>
      <c r="B18" s="13">
        <v>-427526.85066000005</v>
      </c>
      <c r="C18" s="13">
        <v>-211101.23831000002</v>
      </c>
    </row>
    <row r="19" spans="1:3" x14ac:dyDescent="0.2">
      <c r="A19" s="1" t="s">
        <v>62</v>
      </c>
      <c r="B19" s="13">
        <v>-573490.80238999997</v>
      </c>
      <c r="C19" s="13">
        <v>-904231.34349999996</v>
      </c>
    </row>
    <row r="20" spans="1:3" ht="21" x14ac:dyDescent="0.25">
      <c r="A20" s="51" t="s">
        <v>63</v>
      </c>
      <c r="B20" s="50">
        <v>475946.94630000088</v>
      </c>
      <c r="C20" s="50">
        <v>1048383.3820399996</v>
      </c>
    </row>
    <row r="21" spans="1:3" ht="10.5" x14ac:dyDescent="0.25">
      <c r="A21" s="8"/>
      <c r="B21" s="65"/>
      <c r="C21" s="65"/>
    </row>
    <row r="22" spans="1:3" ht="21" x14ac:dyDescent="0.25">
      <c r="A22" s="8" t="s">
        <v>9</v>
      </c>
      <c r="B22" s="65"/>
      <c r="C22" s="65"/>
    </row>
    <row r="23" spans="1:3" ht="10.5" x14ac:dyDescent="0.25">
      <c r="A23" s="8" t="s">
        <v>54</v>
      </c>
      <c r="B23" s="23">
        <v>1242.77097</v>
      </c>
      <c r="C23" s="23">
        <v>0</v>
      </c>
    </row>
    <row r="24" spans="1:3" ht="10.5" x14ac:dyDescent="0.25">
      <c r="A24" s="1" t="s">
        <v>55</v>
      </c>
      <c r="B24" s="65"/>
      <c r="C24" s="65"/>
    </row>
    <row r="25" spans="1:3" x14ac:dyDescent="0.2">
      <c r="A25" s="1" t="s">
        <v>64</v>
      </c>
      <c r="B25" s="13">
        <v>1242.77097</v>
      </c>
      <c r="C25" s="13"/>
    </row>
    <row r="26" spans="1:3" ht="10.5" x14ac:dyDescent="0.25">
      <c r="A26" s="8" t="s">
        <v>57</v>
      </c>
      <c r="B26" s="23">
        <v>-76624.11731999999</v>
      </c>
      <c r="C26" s="23">
        <v>-415236.98301999999</v>
      </c>
    </row>
    <row r="27" spans="1:3" ht="20" x14ac:dyDescent="0.2">
      <c r="A27" s="1" t="s">
        <v>66</v>
      </c>
      <c r="B27" s="13">
        <v>-49390.117319999998</v>
      </c>
      <c r="C27" s="13">
        <v>-215952.57509999999</v>
      </c>
    </row>
    <row r="28" spans="1:3" x14ac:dyDescent="0.2">
      <c r="A28" s="1" t="s">
        <v>95</v>
      </c>
      <c r="B28" s="13">
        <v>-3400</v>
      </c>
      <c r="C28" s="13">
        <v>-194514.50791999997</v>
      </c>
    </row>
    <row r="29" spans="1:3" x14ac:dyDescent="0.2">
      <c r="A29" s="1" t="s">
        <v>61</v>
      </c>
      <c r="B29" s="13">
        <v>-23834</v>
      </c>
      <c r="C29" s="13">
        <v>-4769.8999999999996</v>
      </c>
    </row>
    <row r="30" spans="1:3" ht="21" x14ac:dyDescent="0.25">
      <c r="A30" s="51" t="s">
        <v>67</v>
      </c>
      <c r="B30" s="50">
        <v>-75381.346349999993</v>
      </c>
      <c r="C30" s="50">
        <v>-415236.98301999999</v>
      </c>
    </row>
    <row r="31" spans="1:3" ht="21" x14ac:dyDescent="0.25">
      <c r="A31" s="8" t="s">
        <v>10</v>
      </c>
      <c r="B31" s="65"/>
      <c r="C31" s="66"/>
    </row>
    <row r="32" spans="1:3" ht="10.5" x14ac:dyDescent="0.25">
      <c r="A32" s="8" t="s">
        <v>54</v>
      </c>
      <c r="B32" s="23">
        <v>617999.36248999997</v>
      </c>
      <c r="C32" s="67">
        <v>2898.1097799999998</v>
      </c>
    </row>
    <row r="33" spans="1:3" x14ac:dyDescent="0.2">
      <c r="A33" s="1" t="s">
        <v>55</v>
      </c>
      <c r="B33" s="13"/>
      <c r="C33" s="68"/>
    </row>
    <row r="34" spans="1:3" x14ac:dyDescent="0.2">
      <c r="A34" s="1" t="s">
        <v>68</v>
      </c>
      <c r="B34" s="13">
        <v>615000</v>
      </c>
      <c r="C34" s="13">
        <v>0</v>
      </c>
    </row>
    <row r="35" spans="1:3" x14ac:dyDescent="0.2">
      <c r="A35" s="1" t="s">
        <v>69</v>
      </c>
      <c r="B35" s="13">
        <v>0</v>
      </c>
      <c r="C35" s="13">
        <v>2898.1097799999998</v>
      </c>
    </row>
    <row r="36" spans="1:3" x14ac:dyDescent="0.2">
      <c r="A36" s="1" t="s">
        <v>65</v>
      </c>
      <c r="B36" s="13">
        <v>2999.3624900000004</v>
      </c>
      <c r="C36" s="13">
        <v>0</v>
      </c>
    </row>
    <row r="37" spans="1:3" ht="10.5" x14ac:dyDescent="0.25">
      <c r="A37" s="8" t="s">
        <v>57</v>
      </c>
      <c r="B37" s="23">
        <v>-1033775.74494</v>
      </c>
      <c r="C37" s="67">
        <v>-625768.65650000004</v>
      </c>
    </row>
    <row r="38" spans="1:3" x14ac:dyDescent="0.2">
      <c r="A38" s="1" t="s">
        <v>55</v>
      </c>
      <c r="B38" s="13"/>
      <c r="C38" s="68"/>
    </row>
    <row r="39" spans="1:3" ht="10.5" thickBot="1" x14ac:dyDescent="0.25">
      <c r="A39" s="1" t="s">
        <v>70</v>
      </c>
      <c r="B39" s="13">
        <v>-1033775.74494</v>
      </c>
      <c r="C39" s="13">
        <v>-625768.65650000004</v>
      </c>
    </row>
    <row r="40" spans="1:3" ht="21.5" thickBot="1" x14ac:dyDescent="0.3">
      <c r="A40" s="69" t="s">
        <v>71</v>
      </c>
      <c r="B40" s="70">
        <v>-415776.38245000003</v>
      </c>
      <c r="C40" s="70">
        <v>-622870.54671999998</v>
      </c>
    </row>
    <row r="41" spans="1:3" ht="11" thickBot="1" x14ac:dyDescent="0.3">
      <c r="A41" s="69" t="s">
        <v>72</v>
      </c>
      <c r="B41" s="71"/>
      <c r="C41" s="72">
        <v>16370.353369999999</v>
      </c>
    </row>
    <row r="42" spans="1:3" ht="21" x14ac:dyDescent="0.25">
      <c r="A42" s="44" t="s">
        <v>73</v>
      </c>
      <c r="B42" s="73">
        <v>-15210.782499999157</v>
      </c>
      <c r="C42" s="73">
        <v>10275.852299999679</v>
      </c>
    </row>
    <row r="43" spans="1:3" ht="21" x14ac:dyDescent="0.25">
      <c r="A43" s="51" t="s">
        <v>74</v>
      </c>
      <c r="B43" s="74">
        <v>17478.958420000003</v>
      </c>
      <c r="C43" s="75">
        <v>312676.74714999995</v>
      </c>
    </row>
    <row r="44" spans="1:3" ht="21" x14ac:dyDescent="0.25">
      <c r="A44" s="51" t="s">
        <v>75</v>
      </c>
      <c r="B44" s="74">
        <v>2268.1759200008455</v>
      </c>
      <c r="C44" s="76">
        <v>339322.95281999966</v>
      </c>
    </row>
    <row r="45" spans="1:3" x14ac:dyDescent="0.2">
      <c r="A45" s="54"/>
      <c r="B45" s="77"/>
      <c r="C45" s="77"/>
    </row>
    <row r="46" spans="1:3" x14ac:dyDescent="0.2">
      <c r="A46" s="54"/>
      <c r="B46" s="54"/>
      <c r="C46" s="54"/>
    </row>
    <row r="47" spans="1:3" ht="6.75" customHeight="1" x14ac:dyDescent="0.2">
      <c r="A47" s="1" t="s">
        <v>39</v>
      </c>
      <c r="B47" s="29"/>
      <c r="C47" s="1" t="s">
        <v>40</v>
      </c>
    </row>
    <row r="48" spans="1:3" ht="10.5" x14ac:dyDescent="0.2">
      <c r="A48" s="31" t="s">
        <v>78</v>
      </c>
      <c r="B48" s="31"/>
      <c r="C48" s="31" t="s">
        <v>79</v>
      </c>
    </row>
    <row r="49" spans="1:3" ht="28.5" customHeight="1" x14ac:dyDescent="0.2">
      <c r="A49" s="33" t="s">
        <v>41</v>
      </c>
      <c r="B49" s="31"/>
      <c r="C49" s="56" t="s">
        <v>8</v>
      </c>
    </row>
  </sheetData>
  <mergeCells count="4">
    <mergeCell ref="B1:C1"/>
    <mergeCell ref="A3:C3"/>
    <mergeCell ref="A4:C4"/>
    <mergeCell ref="B5:C5"/>
  </mergeCells>
  <pageMargins left="1.299212598425197" right="0.70866141732283472" top="0.74803149606299213" bottom="0.74803149606299213" header="0.31496062992125984" footer="0.31496062992125984"/>
  <pageSetup paperSize="9" scale="78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showGridLines="0" zoomScaleNormal="100" zoomScaleSheetLayoutView="100" zoomScalePageLayoutView="80" workbookViewId="0">
      <selection activeCell="C10" sqref="C10"/>
    </sheetView>
  </sheetViews>
  <sheetFormatPr defaultColWidth="10.6640625" defaultRowHeight="10" x14ac:dyDescent="0.2"/>
  <cols>
    <col min="1" max="1" width="31.6640625" style="2" customWidth="1"/>
    <col min="2" max="2" width="18.33203125" style="2" customWidth="1"/>
    <col min="3" max="3" width="24" style="2" customWidth="1"/>
    <col min="4" max="4" width="22" style="2" customWidth="1"/>
    <col min="5" max="16384" width="10.6640625" style="2"/>
  </cols>
  <sheetData>
    <row r="1" spans="1:5" ht="27.75" customHeight="1" x14ac:dyDescent="0.2">
      <c r="A1" s="4" t="str">
        <f>Баланс!A1</f>
        <v xml:space="preserve">АО "Phystech II" </v>
      </c>
      <c r="B1" s="107"/>
      <c r="C1" s="107"/>
      <c r="D1" s="107"/>
    </row>
    <row r="2" spans="1:5" ht="23.25" customHeight="1" x14ac:dyDescent="0.2">
      <c r="A2" s="34"/>
      <c r="B2" s="35"/>
      <c r="C2" s="36"/>
      <c r="D2" s="34"/>
    </row>
    <row r="3" spans="1:5" ht="10.5" x14ac:dyDescent="0.25">
      <c r="A3" s="110" t="s">
        <v>76</v>
      </c>
      <c r="B3" s="110"/>
      <c r="C3" s="110"/>
      <c r="D3" s="111"/>
    </row>
    <row r="4" spans="1:5" ht="10.5" x14ac:dyDescent="0.25">
      <c r="A4" s="102"/>
      <c r="B4" s="102"/>
      <c r="C4" s="112"/>
      <c r="D4" s="112"/>
    </row>
    <row r="5" spans="1:5" ht="10.5" x14ac:dyDescent="0.25">
      <c r="A5" s="35"/>
      <c r="B5" s="35"/>
      <c r="C5" s="35"/>
      <c r="D5" s="37"/>
    </row>
    <row r="6" spans="1:5" ht="38.65" customHeight="1" thickBot="1" x14ac:dyDescent="0.3">
      <c r="A6" s="38" t="s">
        <v>0</v>
      </c>
      <c r="B6" s="39" t="s">
        <v>30</v>
      </c>
      <c r="C6" s="40" t="s">
        <v>31</v>
      </c>
      <c r="D6" s="39" t="s">
        <v>77</v>
      </c>
    </row>
    <row r="7" spans="1:5" ht="25.5" customHeight="1" x14ac:dyDescent="0.25">
      <c r="A7" s="41" t="s">
        <v>97</v>
      </c>
      <c r="B7" s="42">
        <v>99100</v>
      </c>
      <c r="C7" s="43">
        <v>-14015868</v>
      </c>
      <c r="D7" s="42">
        <v>-13916768</v>
      </c>
    </row>
    <row r="8" spans="1:5" x14ac:dyDescent="0.2">
      <c r="A8" s="46" t="s">
        <v>100</v>
      </c>
      <c r="B8" s="47"/>
      <c r="C8" s="48">
        <v>21955783</v>
      </c>
      <c r="D8" s="47">
        <v>21955783</v>
      </c>
    </row>
    <row r="9" spans="1:5" ht="21" x14ac:dyDescent="0.25">
      <c r="A9" s="51" t="s">
        <v>96</v>
      </c>
      <c r="B9" s="50">
        <v>99100</v>
      </c>
      <c r="C9" s="50">
        <v>7939915</v>
      </c>
      <c r="D9" s="50">
        <v>8039015</v>
      </c>
      <c r="E9" s="96">
        <f>D9-Баланс!C31</f>
        <v>0</v>
      </c>
    </row>
    <row r="10" spans="1:5" ht="10.5" x14ac:dyDescent="0.25">
      <c r="A10" s="8"/>
      <c r="B10" s="9"/>
      <c r="C10" s="52"/>
      <c r="D10" s="53"/>
    </row>
    <row r="11" spans="1:5" ht="35.65" customHeight="1" x14ac:dyDescent="0.2">
      <c r="A11" s="54"/>
      <c r="B11" s="54"/>
      <c r="D11" s="1"/>
    </row>
    <row r="12" spans="1:5" ht="10.5" x14ac:dyDescent="0.25">
      <c r="A12" s="1" t="s">
        <v>39</v>
      </c>
      <c r="B12" s="29"/>
      <c r="C12" s="55"/>
      <c r="D12" s="1" t="s">
        <v>40</v>
      </c>
    </row>
    <row r="13" spans="1:5" ht="10.5" x14ac:dyDescent="0.25">
      <c r="A13" s="31" t="s">
        <v>78</v>
      </c>
      <c r="B13" s="31"/>
      <c r="C13" s="55"/>
      <c r="D13" s="31" t="s">
        <v>79</v>
      </c>
    </row>
    <row r="14" spans="1:5" ht="10.5" x14ac:dyDescent="0.2">
      <c r="A14" s="33" t="s">
        <v>41</v>
      </c>
      <c r="B14" s="31"/>
      <c r="D14" s="56" t="s">
        <v>8</v>
      </c>
    </row>
  </sheetData>
  <mergeCells count="3">
    <mergeCell ref="B1:D1"/>
    <mergeCell ref="A3:D3"/>
    <mergeCell ref="A4:D4"/>
  </mergeCells>
  <pageMargins left="0.70866141732283472" right="0.5118110236220472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Баланс</vt:lpstr>
      <vt:lpstr>ОПиУ</vt:lpstr>
      <vt:lpstr>ОДДС </vt:lpstr>
      <vt:lpstr>ОИК </vt:lpstr>
      <vt:lpstr>Баланс!OLE_LINK1</vt:lpstr>
      <vt:lpstr>Баланс!Заголовки_для_печати</vt:lpstr>
      <vt:lpstr>'ОДДС '!Заголовки_для_печати</vt:lpstr>
      <vt:lpstr>'ОИК '!Заголовки_для_печати</vt:lpstr>
      <vt:lpstr>ОПиУ!Заголовки_для_печати</vt:lpstr>
      <vt:lpstr>Баланс!Область_печати</vt:lpstr>
      <vt:lpstr>'ОИК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Жанат Нугманова</dc:creator>
  <cp:lastModifiedBy>Zhanat Nugmanova</cp:lastModifiedBy>
  <cp:lastPrinted>2023-05-25T10:26:25Z</cp:lastPrinted>
  <dcterms:created xsi:type="dcterms:W3CDTF">2023-05-24T13:15:13Z</dcterms:created>
  <dcterms:modified xsi:type="dcterms:W3CDTF">2023-10-07T10:38:10Z</dcterms:modified>
</cp:coreProperties>
</file>