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11565" activeTab="3"/>
  </bookViews>
  <sheets>
    <sheet name="Баланс" sheetId="1" r:id="rId1"/>
    <sheet name="ОПиУ" sheetId="2" r:id="rId2"/>
    <sheet name="ОДДС" sheetId="3" r:id="rId3"/>
    <sheet name="ОИК" sheetId="4" r:id="rId4"/>
  </sheets>
  <definedNames>
    <definedName name="_Hlk35442303" localSheetId="1">ОПиУ!$B$49</definedName>
    <definedName name="_Hlk36492602" localSheetId="0">Баланс!$A$28</definedName>
    <definedName name="_Hlk37603302" localSheetId="0">Баланс!#REF!</definedName>
    <definedName name="_Hlk37603303" localSheetId="0">Баланс!$A$72</definedName>
    <definedName name="_Hlk37603305" localSheetId="1">ОПиУ!$A$4</definedName>
    <definedName name="_Hlk37603308" localSheetId="1">ОПиУ!$A$48</definedName>
    <definedName name="_Hlk37603311" localSheetId="2">ОДДС!$A$4</definedName>
    <definedName name="_Hlk37603312" localSheetId="2">ОДДС!$A$53</definedName>
    <definedName name="_Hlk37603314" localSheetId="3">ОИК!$A$4</definedName>
    <definedName name="_Hlk37603316" localSheetId="3">ОИК!$A$28</definedName>
    <definedName name="_Hlk69809665" localSheetId="1">ОПиУ!$A$32</definedName>
    <definedName name="OLE_LINK16" localSheetId="0">Баланс!$A$4</definedName>
    <definedName name="OLE_LINK4" localSheetId="2">ОДДС!$A$35</definedName>
  </definedNames>
  <calcPr calcId="145621"/>
</workbook>
</file>

<file path=xl/calcChain.xml><?xml version="1.0" encoding="utf-8"?>
<calcChain xmlns="http://schemas.openxmlformats.org/spreadsheetml/2006/main">
  <c r="A2" i="4" l="1"/>
  <c r="A2" i="3"/>
  <c r="B32" i="4"/>
  <c r="B29" i="4"/>
  <c r="B56" i="3"/>
  <c r="B54" i="3"/>
  <c r="B51" i="2"/>
  <c r="B49" i="2"/>
</calcChain>
</file>

<file path=xl/sharedStrings.xml><?xml version="1.0" encoding="utf-8"?>
<sst xmlns="http://schemas.openxmlformats.org/spreadsheetml/2006/main" count="244" uniqueCount="156">
  <si>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</si>
  <si>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</si>
  <si>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</si>
  <si>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</si>
  <si>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</si>
  <si>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</si>
  <si>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</si>
  <si>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</si>
  <si>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</si>
  <si>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</si>
  <si>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</si>
  <si>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</si>
  <si>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</si>
  <si>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</si>
  <si>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</si>
  <si>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</si>
  <si>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</si>
  <si>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</si>
  <si>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</si>
  <si>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</si>
  <si>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</si>
  <si>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</si>
  <si>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</si>
  <si>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</si>
  <si>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</si>
  <si>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</si>
  <si>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</si>
  <si>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</si>
  <si>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</si>
  <si>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</si>
  <si>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</si>
  <si>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</si>
  <si>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</si>
  <si>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</si>
  <si>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</si>
  <si>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</si>
  <si>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−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</si>
  <si>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</si>
  <si>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</si>
  <si>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</si>
  <si>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</si>
  <si>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</si>
  <si>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</si>
  <si>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</si>
  <si>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Корпоративный подоходный налог к уплате</t>
  </si>
  <si>
    <t>Прочие налоги к уплате</t>
  </si>
  <si>
    <t>Краткосрочные оценочные обязательства</t>
  </si>
  <si>
    <t>Обязательства, непосредственно связанные с активами, предназначенными для продажи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</si>
  <si>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</si>
  <si>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</si>
  <si>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</si>
  <si>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</si>
  <si>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Председатель Правления</t>
  </si>
  <si>
    <t>Главный бухгалтер</t>
  </si>
  <si>
    <t>Корабаева А.С.</t>
  </si>
  <si>
    <t>31 декабря 2020 года</t>
  </si>
  <si>
    <t>2021 год</t>
  </si>
  <si>
    <t>2020 год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</si>
  <si>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</si>
  <si>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</si>
  <si>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</si>
  <si>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</si>
  <si>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>Расходы по реализации</t>
  </si>
  <si>
    <t>Операционный (убыток)/прибыль</t>
  </si>
  <si>
    <t>Финансовый доход</t>
  </si>
  <si>
    <t>Финансовые затраты</t>
  </si>
  <si>
    <t>Доля в прибыли совместных предприятий</t>
  </si>
  <si>
    <t>Расходы за вычетом доходов по операциям с иностранной валютой</t>
  </si>
  <si>
    <t>Доходы/(Расходы) по кредитным убыткам</t>
  </si>
  <si>
    <t>Прочие доходы/(расходы) от обесценения и создания резервов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</si>
  <si>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</si>
  <si>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</si>
  <si>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</si>
  <si>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</si>
  <si>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период</t>
  </si>
  <si>
    <t>Приходящаяся на:</t>
  </si>
  <si>
    <t>Акционера материнской компании</t>
  </si>
  <si>
    <t>Прочий совокупный доход/(убыток)</t>
  </si>
  <si>
    <t>Прочий совокупный доход/(убыток),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</si>
  <si>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</si>
  <si>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</si>
  <si>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</si>
  <si>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>Приходящийся на:</t>
  </si>
  <si>
    <t>Прибыль на акцию в тенге</t>
  </si>
  <si>
    <t>Базовая прибыль за период, приходящаяся на держателей простых акций материнской компании</t>
  </si>
  <si>
    <t xml:space="preserve">                                                                                                                                                                                    ПРОМЕЖУТОЧНЫЙ СОКРАЩЕННЫЙ КОНСОЛИДИРОВАННЫЙ ОТЧЁТ О СОВОКУПНОМ ДОХОДЕ</t>
  </si>
  <si>
    <t xml:space="preserve"> 2020 год</t>
  </si>
  <si>
    <t>Операционная деятельность</t>
  </si>
  <si>
    <t>Поступления от реализации товаров</t>
  </si>
  <si>
    <t>Платежи поставщикам за товары, работы и услуги</t>
  </si>
  <si>
    <t>Авансы выданные</t>
  </si>
  <si>
    <t>Авансы полученные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</si>
  <si>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</si>
  <si>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</si>
  <si>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</si>
  <si>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</si>
  <si>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</si>
  <si>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>Прочие поступления</t>
  </si>
  <si>
    <t>Прочие выплаты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</si>
  <si>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</si>
  <si>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</si>
  <si>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</si>
  <si>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</si>
  <si>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</si>
  <si>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инвестиционных ценных бумаг</t>
  </si>
  <si>
    <t>Погашение приобретенных инвестиционных ценных бумаг</t>
  </si>
  <si>
    <t>Поступление от выкупленных инвестиционных ценных бумаг эмитентом</t>
  </si>
  <si>
    <t>-</t>
  </si>
  <si>
    <t>Чистые денежные потоки, полученные от / (использованные в) инвестиционной деятельности</t>
  </si>
  <si>
    <t>Финансовая деятельность</t>
  </si>
  <si>
    <t>Поступление от выпуска акций</t>
  </si>
  <si>
    <t>Выплата неосвоенных целевых денежных средств акционеру</t>
  </si>
  <si>
    <t>Поступление от выпуска долговых ценных бумаг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</si>
  <si>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</si>
  <si>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</si>
  <si>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Выплата дивидендов</t>
  </si>
  <si>
    <t>Чистые денежные потоки, полученные от / (использованные в) финансовой деятельности</t>
  </si>
  <si>
    <t>Чистое изменение денежных средств и их эквивалентов</t>
  </si>
  <si>
    <t>Влияние изменений ожидаемых кредитных убытков на денежные средства и их эквиваленты</t>
  </si>
  <si>
    <t>Денежные средства и их эквиваленты, реклассифицированные в состав активов, предназначенных для продажи</t>
  </si>
  <si>
    <t>Денежные средства и их эквиваленты, на начало года</t>
  </si>
  <si>
    <t>Денежные средства и их эквиваленты, на конец периода</t>
  </si>
  <si>
    <t>Прочие операции</t>
  </si>
  <si>
    <t>Выплата ограниченных в использовании средств в финансовых организациях акционеру</t>
  </si>
  <si>
    <t>Промежуточный сокращенный                                                                                                  КОНСОЛИДИРОВАННЫЙ ОТЧЁТ О ДВИЖЕНИИ ДЕНЕЖНЫХ СРЕДСТВ</t>
  </si>
  <si>
    <t>Приходится на акционера материнской компании</t>
  </si>
  <si>
    <t>Накоплен-ный убыток</t>
  </si>
  <si>
    <t>Итого</t>
  </si>
  <si>
    <t>Некон-тролирую-щие доли участия</t>
  </si>
  <si>
    <t>На 1 января 2020 года</t>
  </si>
  <si>
    <t>Чистая прибыль за период</t>
  </si>
  <si>
    <t>Прочий совокупный убыток за период</t>
  </si>
  <si>
    <t xml:space="preserve">Итого совокупный доход за период </t>
  </si>
  <si>
    <r>
      <t xml:space="preserve">Выпуск акций </t>
    </r>
    <r>
      <rPr>
        <i/>
        <sz val="8"/>
        <color theme="1"/>
        <rFont val="Arial"/>
        <family val="2"/>
        <charset val="204"/>
      </rPr>
      <t>(Примечание 17)</t>
    </r>
  </si>
  <si>
    <t xml:space="preserve">Дивиденды </t>
  </si>
  <si>
    <t xml:space="preserve">Операции с акционером </t>
  </si>
  <si>
    <t>На 1 января 2021 года</t>
  </si>
  <si>
    <t>Чистая прибыль за год</t>
  </si>
  <si>
    <t>Прочий совокупный доход за период</t>
  </si>
  <si>
    <t>Итого совокупный доход за период</t>
  </si>
  <si>
    <t xml:space="preserve">ПРОМЕЖУТОЧНЫЙ СОКРАЩЕННЫЙ  КОНСОЛИДИРОВАННЫЙ ОТЧЁТ ОБ ИЗМЕНЕНИЯХ В КАПИТАЛЕ
</t>
  </si>
  <si>
    <t>Омаров С.К.</t>
  </si>
  <si>
    <t xml:space="preserve">По состоянию на 30 сентября 2021 года
</t>
  </si>
  <si>
    <t>Прим</t>
  </si>
  <si>
    <t>327.777</t>
  </si>
  <si>
    <t>2.082.882</t>
  </si>
  <si>
    <t>2.082.916</t>
  </si>
  <si>
    <t>За девять месяцев, закончившихся 30 сентября 2021 года</t>
  </si>
  <si>
    <t>Чистые денежные потоки, использованные в операционной деятельности</t>
  </si>
  <si>
    <t>Влияние изменения обменных курсов на денежные средства и их  экэквиваленты</t>
  </si>
  <si>
    <t>30 сентября           2021 года</t>
  </si>
  <si>
    <t>На 30 сентября 2021 года</t>
  </si>
  <si>
    <t>ПРОМЕЖУТОЧНЫЙ СОКРАЩЕННЫЙ КОНСОЛИДИРОВАННЫЙ ОТЧЁТ                                                     О ФИНАНСОВОМ ПОЛОЖЕНИИ</t>
  </si>
  <si>
    <t xml:space="preserve">На 30 сентября 2020 года </t>
  </si>
  <si>
    <t>–</t>
  </si>
  <si>
    <t>Взнос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</si>
</sst>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]\ ###,000_);\([$-2]\ ###,000\)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4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0" fillId="0" borderId="0" xfId="0" applyNumberFormat="1"/>
    <xf numFmtId="16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view="pageBreakPreview" zoomScale="60" zoomScaleNormal="100" workbookViewId="0">
      <selection sqref="A1:XFD1"/>
    </sheetView>
  </sheetViews>
  <sheetFormatPr defaultRowHeight="15" x14ac:dyDescent="0.25"/>
  <cols>
    <col min="1" max="1" width="58.140625" customWidth="1"/>
    <col min="2" max="2" width="12.28515625" customWidth="1"/>
    <col min="3" max="3" width="15.42578125" customWidth="1"/>
    <col min="4" max="4" width="13" customWidth="1"/>
  </cols>
  <sheetData>
    <row r="1" spans="1:4" ht="41.25" customHeight="1" x14ac:dyDescent="0.25">
      <c r="A1" s="115" t="s">
        <v>152</v>
      </c>
      <c r="B1" s="115"/>
      <c r="C1" s="115"/>
      <c r="D1" s="115"/>
    </row>
    <row r="2" spans="1:4" ht="29.25" x14ac:dyDescent="0.25">
      <c r="A2" s="29" t="s">
        <v>142</v>
      </c>
    </row>
    <row r="4" spans="1:4" ht="24" customHeight="1" x14ac:dyDescent="0.25">
      <c r="A4" s="116" t="s">
        <v>0</v>
      </c>
      <c r="B4" s="118" t="s">
        <v>1</v>
      </c>
      <c r="C4" s="120" t="s">
        <v>150</v>
      </c>
      <c r="D4" s="109" t="s">
        <v>55</v>
      </c>
    </row>
    <row r="5" spans="1:4" ht="15.75" thickBot="1" x14ac:dyDescent="0.3">
      <c r="A5" s="117"/>
      <c r="B5" s="119"/>
      <c r="C5" s="121"/>
      <c r="D5" s="110"/>
    </row>
    <row r="6" spans="1:4" x14ac:dyDescent="0.25">
      <c r="A6" s="6" t="s">
        <v>2</v>
      </c>
      <c r="B6" s="2"/>
      <c r="C6" s="3"/>
      <c r="D6" s="5"/>
    </row>
    <row r="7" spans="1:4" x14ac:dyDescent="0.25">
      <c r="A7" s="7" t="s">
        <v>3</v>
      </c>
      <c r="B7" s="8"/>
      <c r="C7" s="3"/>
      <c r="D7" s="5"/>
    </row>
    <row r="8" spans="1:4" x14ac:dyDescent="0.25">
      <c r="A8" s="7" t="s">
        <v>4</v>
      </c>
      <c r="B8" s="8"/>
      <c r="C8" s="3"/>
      <c r="D8" s="5"/>
    </row>
    <row r="9" spans="1:4" x14ac:dyDescent="0.25">
      <c r="A9" s="6" t="s">
        <v>5</v>
      </c>
      <c r="B9" s="8"/>
      <c r="C9" s="78">
        <v>2499300</v>
      </c>
      <c r="D9" s="84">
        <v>2399749</v>
      </c>
    </row>
    <row r="10" spans="1:4" x14ac:dyDescent="0.25">
      <c r="A10" s="6" t="s">
        <v>6</v>
      </c>
      <c r="B10" s="8"/>
      <c r="C10" s="78">
        <v>41300</v>
      </c>
      <c r="D10" s="84">
        <v>41300</v>
      </c>
    </row>
    <row r="11" spans="1:4" x14ac:dyDescent="0.25">
      <c r="A11" s="6" t="s">
        <v>7</v>
      </c>
      <c r="B11" s="8">
        <v>7</v>
      </c>
      <c r="C11" s="78">
        <v>3562963</v>
      </c>
      <c r="D11" s="84">
        <v>3111602</v>
      </c>
    </row>
    <row r="12" spans="1:4" x14ac:dyDescent="0.25">
      <c r="A12" s="6" t="s">
        <v>8</v>
      </c>
      <c r="B12" s="8">
        <v>17</v>
      </c>
      <c r="C12" s="78">
        <v>37749589</v>
      </c>
      <c r="D12" s="84">
        <v>33388369</v>
      </c>
    </row>
    <row r="13" spans="1:4" x14ac:dyDescent="0.25">
      <c r="A13" s="6" t="s">
        <v>9</v>
      </c>
      <c r="B13" s="8"/>
      <c r="C13" s="78">
        <v>156567</v>
      </c>
      <c r="D13" s="84">
        <v>39445</v>
      </c>
    </row>
    <row r="14" spans="1:4" x14ac:dyDescent="0.25">
      <c r="A14" s="6" t="s">
        <v>10</v>
      </c>
      <c r="B14" s="8">
        <v>9</v>
      </c>
      <c r="C14" s="78">
        <v>84750</v>
      </c>
      <c r="D14" s="84">
        <v>87932</v>
      </c>
    </row>
    <row r="15" spans="1:4" x14ac:dyDescent="0.25">
      <c r="A15" s="6" t="s">
        <v>11</v>
      </c>
      <c r="B15" s="8">
        <v>10</v>
      </c>
      <c r="C15" s="78">
        <v>1149886</v>
      </c>
      <c r="D15" s="84">
        <v>605010</v>
      </c>
    </row>
    <row r="16" spans="1:4" ht="30" customHeight="1" x14ac:dyDescent="0.25">
      <c r="A16" s="18" t="s">
        <v>12</v>
      </c>
      <c r="B16" s="8">
        <v>11</v>
      </c>
      <c r="C16" s="78">
        <v>691795</v>
      </c>
      <c r="D16" s="84">
        <v>750823</v>
      </c>
    </row>
    <row r="17" spans="1:4" ht="15.75" thickBot="1" x14ac:dyDescent="0.3">
      <c r="A17" s="10" t="s">
        <v>13</v>
      </c>
      <c r="B17" s="11"/>
      <c r="C17" s="96">
        <v>341020</v>
      </c>
      <c r="D17" s="85">
        <v>347369</v>
      </c>
    </row>
    <row r="18" spans="1:4" ht="15.75" thickBot="1" x14ac:dyDescent="0.3">
      <c r="A18" s="12" t="s">
        <v>14</v>
      </c>
      <c r="B18" s="11"/>
      <c r="C18" s="96">
        <v>46277170</v>
      </c>
      <c r="D18" s="85">
        <v>40771599</v>
      </c>
    </row>
    <row r="19" spans="1:4" x14ac:dyDescent="0.25">
      <c r="A19" s="7" t="s">
        <v>2</v>
      </c>
      <c r="B19" s="8"/>
      <c r="C19" s="78"/>
      <c r="D19" s="84"/>
    </row>
    <row r="20" spans="1:4" x14ac:dyDescent="0.25">
      <c r="A20" s="7" t="s">
        <v>15</v>
      </c>
      <c r="B20" s="8"/>
      <c r="C20" s="78"/>
      <c r="D20" s="84"/>
    </row>
    <row r="21" spans="1:4" x14ac:dyDescent="0.25">
      <c r="A21" s="6" t="s">
        <v>16</v>
      </c>
      <c r="B21" s="8">
        <v>15</v>
      </c>
      <c r="C21" s="78">
        <v>12275201</v>
      </c>
      <c r="D21" s="84">
        <v>28265118</v>
      </c>
    </row>
    <row r="22" spans="1:4" x14ac:dyDescent="0.25">
      <c r="A22" s="6" t="s">
        <v>17</v>
      </c>
      <c r="B22" s="8">
        <v>16</v>
      </c>
      <c r="C22" s="78">
        <v>5382381</v>
      </c>
      <c r="D22" s="84">
        <v>6210723</v>
      </c>
    </row>
    <row r="23" spans="1:4" x14ac:dyDescent="0.25">
      <c r="A23" s="6" t="s">
        <v>18</v>
      </c>
      <c r="B23" s="8"/>
      <c r="C23" s="78">
        <v>242824</v>
      </c>
      <c r="D23" s="84">
        <v>438680</v>
      </c>
    </row>
    <row r="24" spans="1:4" x14ac:dyDescent="0.25">
      <c r="A24" s="6" t="s">
        <v>11</v>
      </c>
      <c r="B24" s="8">
        <v>10</v>
      </c>
      <c r="C24" s="78">
        <v>8147106</v>
      </c>
      <c r="D24" s="84">
        <v>4534493</v>
      </c>
    </row>
    <row r="25" spans="1:4" x14ac:dyDescent="0.25">
      <c r="A25" s="6" t="s">
        <v>19</v>
      </c>
      <c r="B25" s="8">
        <v>14</v>
      </c>
      <c r="C25" s="78">
        <v>485568</v>
      </c>
      <c r="D25" s="84">
        <v>485568</v>
      </c>
    </row>
    <row r="26" spans="1:4" x14ac:dyDescent="0.25">
      <c r="A26" s="6" t="s">
        <v>20</v>
      </c>
      <c r="B26" s="8">
        <v>8</v>
      </c>
      <c r="C26" s="78">
        <v>26127408</v>
      </c>
      <c r="D26" s="84">
        <v>818282</v>
      </c>
    </row>
    <row r="27" spans="1:4" x14ac:dyDescent="0.25">
      <c r="A27" s="6" t="s">
        <v>10</v>
      </c>
      <c r="B27" s="8">
        <v>9</v>
      </c>
      <c r="C27" s="78">
        <v>289858</v>
      </c>
      <c r="D27" s="84">
        <v>258047</v>
      </c>
    </row>
    <row r="28" spans="1:4" x14ac:dyDescent="0.25">
      <c r="A28" s="6" t="s">
        <v>21</v>
      </c>
      <c r="B28" s="8">
        <v>12</v>
      </c>
      <c r="C28" s="78">
        <v>1878817</v>
      </c>
      <c r="D28" s="84">
        <v>2525941</v>
      </c>
    </row>
    <row r="29" spans="1:4" ht="15.75" thickBot="1" x14ac:dyDescent="0.3">
      <c r="A29" s="10" t="s">
        <v>22</v>
      </c>
      <c r="B29" s="11">
        <v>13</v>
      </c>
      <c r="C29" s="96">
        <v>49015189</v>
      </c>
      <c r="D29" s="85">
        <v>9554540</v>
      </c>
    </row>
    <row r="30" spans="1:4" x14ac:dyDescent="0.25">
      <c r="A30" s="6"/>
      <c r="B30" s="8"/>
      <c r="C30" s="97">
        <v>103844352</v>
      </c>
      <c r="D30" s="84">
        <v>53091392</v>
      </c>
    </row>
    <row r="31" spans="1:4" x14ac:dyDescent="0.25">
      <c r="A31" s="6"/>
      <c r="B31" s="8"/>
      <c r="C31" s="9"/>
      <c r="D31" s="84"/>
    </row>
    <row r="32" spans="1:4" ht="15.75" thickBot="1" x14ac:dyDescent="0.3">
      <c r="A32" s="6" t="s">
        <v>23</v>
      </c>
      <c r="B32" s="8">
        <v>5</v>
      </c>
      <c r="C32" s="97">
        <v>2230024</v>
      </c>
      <c r="D32" s="84">
        <v>3975768</v>
      </c>
    </row>
    <row r="33" spans="1:4" ht="15.75" thickBot="1" x14ac:dyDescent="0.3">
      <c r="A33" s="13" t="s">
        <v>24</v>
      </c>
      <c r="B33" s="14"/>
      <c r="C33" s="98">
        <v>106074376</v>
      </c>
      <c r="D33" s="86">
        <v>57067160</v>
      </c>
    </row>
    <row r="34" spans="1:4" ht="15.75" thickBot="1" x14ac:dyDescent="0.3">
      <c r="A34" s="15" t="s">
        <v>25</v>
      </c>
      <c r="B34" s="16"/>
      <c r="C34" s="99">
        <v>152351546</v>
      </c>
      <c r="D34" s="87">
        <v>97838759</v>
      </c>
    </row>
    <row r="35" spans="1:4" ht="15.75" thickTop="1" x14ac:dyDescent="0.25">
      <c r="A35" s="17"/>
      <c r="C35" s="88"/>
      <c r="D35" s="88"/>
    </row>
    <row r="36" spans="1:4" x14ac:dyDescent="0.25">
      <c r="A36" s="9" t="s">
        <v>26</v>
      </c>
      <c r="B36" s="8"/>
      <c r="C36" s="77"/>
      <c r="D36" s="89"/>
    </row>
    <row r="37" spans="1:4" x14ac:dyDescent="0.25">
      <c r="A37" s="7" t="s">
        <v>27</v>
      </c>
      <c r="B37" s="8"/>
      <c r="C37" s="77"/>
      <c r="D37" s="89"/>
    </row>
    <row r="38" spans="1:4" x14ac:dyDescent="0.25">
      <c r="A38" s="6" t="s">
        <v>28</v>
      </c>
      <c r="B38" s="8">
        <v>17</v>
      </c>
      <c r="C38" s="97">
        <v>105809548</v>
      </c>
      <c r="D38" s="84">
        <v>105809548</v>
      </c>
    </row>
    <row r="39" spans="1:4" x14ac:dyDescent="0.25">
      <c r="A39" s="6" t="s">
        <v>29</v>
      </c>
      <c r="B39" s="8"/>
      <c r="C39" s="97">
        <v>372170</v>
      </c>
      <c r="D39" s="84">
        <v>333947</v>
      </c>
    </row>
    <row r="40" spans="1:4" ht="15.75" thickBot="1" x14ac:dyDescent="0.3">
      <c r="A40" s="10" t="s">
        <v>30</v>
      </c>
      <c r="B40" s="11"/>
      <c r="C40" s="96">
        <v>-27861388</v>
      </c>
      <c r="D40" s="85">
        <v>-30964372</v>
      </c>
    </row>
    <row r="41" spans="1:4" x14ac:dyDescent="0.25">
      <c r="A41" s="7" t="s">
        <v>31</v>
      </c>
      <c r="B41" s="8"/>
      <c r="C41" s="97">
        <v>78320330</v>
      </c>
      <c r="D41" s="84">
        <v>75179123</v>
      </c>
    </row>
    <row r="42" spans="1:4" x14ac:dyDescent="0.25">
      <c r="A42" s="7" t="s">
        <v>2</v>
      </c>
      <c r="B42" s="8"/>
      <c r="C42" s="78"/>
      <c r="D42" s="84"/>
    </row>
    <row r="43" spans="1:4" ht="15.75" thickBot="1" x14ac:dyDescent="0.3">
      <c r="A43" s="10" t="s">
        <v>32</v>
      </c>
      <c r="B43" s="11"/>
      <c r="C43" s="96">
        <v>831</v>
      </c>
      <c r="D43" s="85">
        <v>831</v>
      </c>
    </row>
    <row r="44" spans="1:4" ht="15.75" thickBot="1" x14ac:dyDescent="0.3">
      <c r="A44" s="12" t="s">
        <v>33</v>
      </c>
      <c r="B44" s="11"/>
      <c r="C44" s="96">
        <v>78321161</v>
      </c>
      <c r="D44" s="85">
        <v>75179954</v>
      </c>
    </row>
    <row r="45" spans="1:4" x14ac:dyDescent="0.25">
      <c r="A45" s="7" t="s">
        <v>2</v>
      </c>
      <c r="B45" s="8"/>
      <c r="C45" s="97"/>
      <c r="D45" s="84"/>
    </row>
    <row r="46" spans="1:4" x14ac:dyDescent="0.25">
      <c r="A46" s="7" t="s">
        <v>34</v>
      </c>
      <c r="B46" s="8"/>
      <c r="C46" s="97"/>
      <c r="D46" s="84"/>
    </row>
    <row r="47" spans="1:4" x14ac:dyDescent="0.25">
      <c r="A47" s="6" t="s">
        <v>35</v>
      </c>
      <c r="B47" s="8">
        <v>19</v>
      </c>
      <c r="C47" s="97">
        <v>14246798</v>
      </c>
      <c r="D47" s="84" t="s">
        <v>36</v>
      </c>
    </row>
    <row r="48" spans="1:4" x14ac:dyDescent="0.25">
      <c r="A48" s="6" t="s">
        <v>37</v>
      </c>
      <c r="B48" s="8"/>
      <c r="C48" s="100">
        <v>12646</v>
      </c>
      <c r="D48" s="89">
        <v>13674</v>
      </c>
    </row>
    <row r="49" spans="1:4" x14ac:dyDescent="0.25">
      <c r="A49" s="6" t="s">
        <v>38</v>
      </c>
      <c r="B49" s="8">
        <v>18</v>
      </c>
      <c r="C49" s="97" t="s">
        <v>36</v>
      </c>
      <c r="D49" s="84">
        <v>7377446</v>
      </c>
    </row>
    <row r="50" spans="1:4" ht="15.75" thickBot="1" x14ac:dyDescent="0.3">
      <c r="A50" s="6" t="s">
        <v>39</v>
      </c>
      <c r="B50" s="8"/>
      <c r="C50" s="97">
        <v>192330</v>
      </c>
      <c r="D50" s="84">
        <v>173093</v>
      </c>
    </row>
    <row r="51" spans="1:4" ht="15.75" thickBot="1" x14ac:dyDescent="0.3">
      <c r="A51" s="19" t="s">
        <v>40</v>
      </c>
      <c r="B51" s="20"/>
      <c r="C51" s="101">
        <v>14451774</v>
      </c>
      <c r="D51" s="90">
        <v>7564213</v>
      </c>
    </row>
    <row r="52" spans="1:4" x14ac:dyDescent="0.25">
      <c r="A52" s="7" t="s">
        <v>2</v>
      </c>
      <c r="B52" s="8"/>
      <c r="C52" s="97"/>
      <c r="D52" s="84"/>
    </row>
    <row r="53" spans="1:4" x14ac:dyDescent="0.25">
      <c r="A53" s="7" t="s">
        <v>41</v>
      </c>
      <c r="B53" s="8"/>
      <c r="C53" s="97"/>
      <c r="D53" s="84"/>
    </row>
    <row r="54" spans="1:4" x14ac:dyDescent="0.25">
      <c r="A54" s="6" t="s">
        <v>38</v>
      </c>
      <c r="B54" s="8">
        <v>18</v>
      </c>
      <c r="C54" s="97">
        <v>56670150</v>
      </c>
      <c r="D54" s="84">
        <v>13811992</v>
      </c>
    </row>
    <row r="55" spans="1:4" x14ac:dyDescent="0.25">
      <c r="A55" s="6" t="s">
        <v>42</v>
      </c>
      <c r="B55" s="8"/>
      <c r="C55" s="97">
        <v>993009</v>
      </c>
      <c r="D55" s="84">
        <v>86217</v>
      </c>
    </row>
    <row r="56" spans="1:4" x14ac:dyDescent="0.25">
      <c r="A56" s="6" t="s">
        <v>43</v>
      </c>
      <c r="B56" s="8">
        <v>20</v>
      </c>
      <c r="C56" s="97">
        <v>1309721</v>
      </c>
      <c r="D56" s="84">
        <v>992922</v>
      </c>
    </row>
    <row r="57" spans="1:4" x14ac:dyDescent="0.25">
      <c r="A57" s="6" t="s">
        <v>37</v>
      </c>
      <c r="B57" s="8"/>
      <c r="C57" s="97">
        <v>148</v>
      </c>
      <c r="D57" s="84">
        <v>1159</v>
      </c>
    </row>
    <row r="58" spans="1:4" x14ac:dyDescent="0.25">
      <c r="A58" s="6" t="s">
        <v>44</v>
      </c>
      <c r="B58" s="8"/>
      <c r="C58" s="97">
        <v>467187</v>
      </c>
      <c r="D58" s="84">
        <v>15329</v>
      </c>
    </row>
    <row r="59" spans="1:4" x14ac:dyDescent="0.25">
      <c r="A59" s="6" t="s">
        <v>45</v>
      </c>
      <c r="B59" s="8"/>
      <c r="C59" s="97">
        <v>67184</v>
      </c>
      <c r="D59" s="84">
        <v>79393</v>
      </c>
    </row>
    <row r="60" spans="1:4" x14ac:dyDescent="0.25">
      <c r="A60" s="6" t="s">
        <v>46</v>
      </c>
      <c r="B60" s="8"/>
      <c r="C60" s="97">
        <v>8417</v>
      </c>
      <c r="D60" s="84">
        <v>76017</v>
      </c>
    </row>
    <row r="61" spans="1:4" ht="15.75" thickBot="1" x14ac:dyDescent="0.3">
      <c r="A61" s="10" t="s">
        <v>35</v>
      </c>
      <c r="B61" s="11">
        <v>19</v>
      </c>
      <c r="C61" s="96">
        <v>14120</v>
      </c>
      <c r="D61" s="85" t="s">
        <v>36</v>
      </c>
    </row>
    <row r="62" spans="1:4" x14ac:dyDescent="0.25">
      <c r="A62" s="6"/>
      <c r="B62" s="8"/>
      <c r="C62" s="97">
        <v>59529936</v>
      </c>
      <c r="D62" s="84">
        <v>15063029</v>
      </c>
    </row>
    <row r="63" spans="1:4" x14ac:dyDescent="0.25">
      <c r="A63" s="6"/>
      <c r="B63" s="8"/>
      <c r="C63" s="97"/>
      <c r="D63" s="84"/>
    </row>
    <row r="64" spans="1:4" x14ac:dyDescent="0.25">
      <c r="A64" s="6" t="s">
        <v>47</v>
      </c>
      <c r="B64" s="8">
        <v>5</v>
      </c>
      <c r="C64" s="97">
        <v>48675</v>
      </c>
      <c r="D64" s="84">
        <v>31563</v>
      </c>
    </row>
    <row r="65" spans="1:4" ht="15.75" thickBot="1" x14ac:dyDescent="0.3">
      <c r="A65" s="7" t="s">
        <v>48</v>
      </c>
      <c r="B65" s="8"/>
      <c r="C65" s="97">
        <v>59578611</v>
      </c>
      <c r="D65" s="84">
        <v>15094592</v>
      </c>
    </row>
    <row r="66" spans="1:4" ht="15.75" thickBot="1" x14ac:dyDescent="0.3">
      <c r="A66" s="19" t="s">
        <v>49</v>
      </c>
      <c r="B66" s="20"/>
      <c r="C66" s="101">
        <v>74030385</v>
      </c>
      <c r="D66" s="90">
        <v>22658805</v>
      </c>
    </row>
    <row r="67" spans="1:4" ht="15.75" thickBot="1" x14ac:dyDescent="0.3">
      <c r="A67" s="12" t="s">
        <v>50</v>
      </c>
      <c r="B67" s="11"/>
      <c r="C67" s="96">
        <v>152351546</v>
      </c>
      <c r="D67" s="85">
        <v>97838759</v>
      </c>
    </row>
    <row r="68" spans="1:4" ht="15.75" thickBot="1" x14ac:dyDescent="0.3">
      <c r="A68" s="21" t="s">
        <v>51</v>
      </c>
      <c r="B68" s="22">
        <v>17</v>
      </c>
      <c r="C68" s="102">
        <v>739.46</v>
      </c>
      <c r="D68" s="67">
        <v>709.71</v>
      </c>
    </row>
    <row r="69" spans="1:4" ht="15.75" thickTop="1" x14ac:dyDescent="0.25">
      <c r="A69" s="23"/>
    </row>
    <row r="70" spans="1:4" x14ac:dyDescent="0.25">
      <c r="A70" s="23"/>
    </row>
    <row r="71" spans="1:4" x14ac:dyDescent="0.25">
      <c r="A71" s="23"/>
      <c r="B71" s="111"/>
      <c r="C71" s="111"/>
    </row>
    <row r="72" spans="1:4" x14ac:dyDescent="0.25">
      <c r="A72" s="23" t="s">
        <v>52</v>
      </c>
      <c r="B72" s="112"/>
      <c r="C72" s="112"/>
    </row>
    <row r="73" spans="1:4" ht="13.5" customHeight="1" x14ac:dyDescent="0.25">
      <c r="A73" s="23"/>
      <c r="B73" s="113" t="s">
        <v>141</v>
      </c>
      <c r="C73" s="113"/>
    </row>
    <row r="74" spans="1:4" x14ac:dyDescent="0.25">
      <c r="A74" s="23"/>
      <c r="B74" s="26"/>
    </row>
    <row r="75" spans="1:4" x14ac:dyDescent="0.25">
      <c r="A75" s="23"/>
      <c r="B75" s="26"/>
    </row>
    <row r="76" spans="1:4" x14ac:dyDescent="0.25">
      <c r="A76" s="23" t="s">
        <v>53</v>
      </c>
      <c r="B76" s="114"/>
      <c r="C76" s="114"/>
    </row>
    <row r="77" spans="1:4" ht="25.5" customHeight="1" x14ac:dyDescent="0.25">
      <c r="A77" s="23"/>
      <c r="B77" s="113" t="s">
        <v>54</v>
      </c>
      <c r="C77" s="113"/>
    </row>
  </sheetData>
  <mergeCells count="9">
    <mergeCell ref="A4:A5"/>
    <mergeCell ref="B4:B5"/>
    <mergeCell ref="C4:C5"/>
    <mergeCell ref="A1:D1"/>
    <mergeCell ref="D4:D5"/>
    <mergeCell ref="B71:C72"/>
    <mergeCell ref="B73:C73"/>
    <mergeCell ref="B76:C76"/>
    <mergeCell ref="B77:C7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57.5703125" customWidth="1"/>
    <col min="3" max="3" width="11.5703125" customWidth="1"/>
    <col min="4" max="4" width="13.7109375" customWidth="1"/>
  </cols>
  <sheetData>
    <row r="1" spans="1:4" ht="49.5" customHeight="1" x14ac:dyDescent="0.25">
      <c r="A1" s="122" t="s">
        <v>85</v>
      </c>
      <c r="B1" s="122"/>
      <c r="C1" s="122"/>
      <c r="D1" s="122"/>
    </row>
    <row r="2" spans="1:4" x14ac:dyDescent="0.25">
      <c r="A2" s="39" t="s">
        <v>147</v>
      </c>
      <c r="B2" s="39"/>
      <c r="C2" s="39"/>
      <c r="D2" s="39"/>
    </row>
    <row r="4" spans="1:4" ht="19.5" customHeight="1" thickBot="1" x14ac:dyDescent="0.3">
      <c r="A4" s="28" t="s">
        <v>0</v>
      </c>
      <c r="B4" s="27" t="s">
        <v>143</v>
      </c>
      <c r="C4" s="4" t="s">
        <v>56</v>
      </c>
      <c r="D4" s="30" t="s">
        <v>57</v>
      </c>
    </row>
    <row r="5" spans="1:4" x14ac:dyDescent="0.25">
      <c r="A5" s="6" t="s">
        <v>2</v>
      </c>
      <c r="B5" s="8"/>
      <c r="C5" s="7"/>
      <c r="D5" s="6"/>
    </row>
    <row r="6" spans="1:4" x14ac:dyDescent="0.25">
      <c r="A6" s="6" t="s">
        <v>58</v>
      </c>
      <c r="B6" s="8">
        <v>21</v>
      </c>
      <c r="C6" s="78">
        <v>49074566</v>
      </c>
      <c r="D6" s="103">
        <v>14866116</v>
      </c>
    </row>
    <row r="7" spans="1:4" ht="15.75" thickBot="1" x14ac:dyDescent="0.3">
      <c r="A7" s="10" t="s">
        <v>59</v>
      </c>
      <c r="B7" s="11">
        <v>22</v>
      </c>
      <c r="C7" s="80">
        <v>-37478382</v>
      </c>
      <c r="D7" s="104">
        <v>-10770215</v>
      </c>
    </row>
    <row r="8" spans="1:4" x14ac:dyDescent="0.25">
      <c r="A8" s="7" t="s">
        <v>60</v>
      </c>
      <c r="B8" s="8"/>
      <c r="C8" s="78">
        <v>11596184</v>
      </c>
      <c r="D8" s="103">
        <v>4095901</v>
      </c>
    </row>
    <row r="9" spans="1:4" x14ac:dyDescent="0.25">
      <c r="A9" s="7" t="s">
        <v>2</v>
      </c>
      <c r="B9" s="8"/>
      <c r="C9" s="81"/>
      <c r="D9" s="81"/>
    </row>
    <row r="10" spans="1:4" x14ac:dyDescent="0.25">
      <c r="A10" s="6" t="s">
        <v>61</v>
      </c>
      <c r="B10" s="8">
        <v>24</v>
      </c>
      <c r="C10" s="77">
        <v>-1147349</v>
      </c>
      <c r="D10" s="81">
        <v>-1032756</v>
      </c>
    </row>
    <row r="11" spans="1:4" ht="15.75" thickBot="1" x14ac:dyDescent="0.3">
      <c r="A11" s="6" t="s">
        <v>62</v>
      </c>
      <c r="B11" s="8">
        <v>23</v>
      </c>
      <c r="C11" s="77">
        <v>-4034816</v>
      </c>
      <c r="D11" s="81">
        <v>-2207017</v>
      </c>
    </row>
    <row r="12" spans="1:4" x14ac:dyDescent="0.25">
      <c r="A12" s="13" t="s">
        <v>63</v>
      </c>
      <c r="B12" s="14"/>
      <c r="C12" s="82">
        <v>6414019</v>
      </c>
      <c r="D12" s="105">
        <v>856128</v>
      </c>
    </row>
    <row r="13" spans="1:4" x14ac:dyDescent="0.25">
      <c r="A13" s="6" t="s">
        <v>2</v>
      </c>
      <c r="B13" s="8"/>
      <c r="C13" s="81"/>
      <c r="D13" s="81"/>
    </row>
    <row r="14" spans="1:4" x14ac:dyDescent="0.25">
      <c r="A14" s="6" t="s">
        <v>64</v>
      </c>
      <c r="B14" s="8">
        <v>25</v>
      </c>
      <c r="C14" s="77">
        <v>2058676</v>
      </c>
      <c r="D14" s="81">
        <v>1129285</v>
      </c>
    </row>
    <row r="15" spans="1:4" x14ac:dyDescent="0.25">
      <c r="A15" s="6" t="s">
        <v>65</v>
      </c>
      <c r="B15" s="8">
        <v>25</v>
      </c>
      <c r="C15" s="77">
        <v>-3451772</v>
      </c>
      <c r="D15" s="81">
        <v>-514882</v>
      </c>
    </row>
    <row r="16" spans="1:4" x14ac:dyDescent="0.25">
      <c r="A16" s="6" t="s">
        <v>66</v>
      </c>
      <c r="B16" s="8">
        <v>7</v>
      </c>
      <c r="C16" s="77">
        <v>351888</v>
      </c>
      <c r="D16" s="81">
        <v>46198</v>
      </c>
    </row>
    <row r="17" spans="1:4" x14ac:dyDescent="0.25">
      <c r="A17" s="6" t="s">
        <v>67</v>
      </c>
      <c r="B17" s="8"/>
      <c r="C17" s="77">
        <v>-2172275</v>
      </c>
      <c r="D17" s="81">
        <v>-42892</v>
      </c>
    </row>
    <row r="18" spans="1:4" x14ac:dyDescent="0.25">
      <c r="A18" s="6" t="s">
        <v>68</v>
      </c>
      <c r="B18" s="8">
        <v>28</v>
      </c>
      <c r="C18" s="77">
        <v>670141</v>
      </c>
      <c r="D18" s="81">
        <v>124045</v>
      </c>
    </row>
    <row r="19" spans="1:4" x14ac:dyDescent="0.25">
      <c r="A19" s="6" t="s">
        <v>69</v>
      </c>
      <c r="B19" s="8">
        <v>29</v>
      </c>
      <c r="C19" s="77">
        <v>589885</v>
      </c>
      <c r="D19" s="81">
        <v>163100</v>
      </c>
    </row>
    <row r="20" spans="1:4" x14ac:dyDescent="0.25">
      <c r="A20" s="6" t="s">
        <v>70</v>
      </c>
      <c r="B20" s="8">
        <v>26</v>
      </c>
      <c r="C20" s="77">
        <v>348360</v>
      </c>
      <c r="D20" s="81">
        <v>413528</v>
      </c>
    </row>
    <row r="21" spans="1:4" ht="15.75" thickBot="1" x14ac:dyDescent="0.3">
      <c r="A21" s="10" t="s">
        <v>71</v>
      </c>
      <c r="B21" s="11">
        <v>27</v>
      </c>
      <c r="C21" s="79">
        <v>-148859</v>
      </c>
      <c r="D21" s="106">
        <v>-93802</v>
      </c>
    </row>
    <row r="22" spans="1:4" x14ac:dyDescent="0.25">
      <c r="A22" s="7" t="s">
        <v>72</v>
      </c>
      <c r="B22" s="8"/>
      <c r="C22" s="77">
        <v>4660063</v>
      </c>
      <c r="D22" s="81">
        <v>2080708</v>
      </c>
    </row>
    <row r="23" spans="1:4" x14ac:dyDescent="0.25">
      <c r="A23" s="7" t="s">
        <v>2</v>
      </c>
      <c r="B23" s="8"/>
      <c r="C23" s="81"/>
      <c r="D23" s="81"/>
    </row>
    <row r="24" spans="1:4" ht="15.75" thickBot="1" x14ac:dyDescent="0.3">
      <c r="A24" s="31" t="s">
        <v>73</v>
      </c>
      <c r="B24" s="11">
        <v>30</v>
      </c>
      <c r="C24" s="79">
        <v>-708090</v>
      </c>
      <c r="D24" s="106">
        <v>-325603</v>
      </c>
    </row>
    <row r="25" spans="1:4" ht="15.75" thickBot="1" x14ac:dyDescent="0.3">
      <c r="A25" s="21" t="s">
        <v>74</v>
      </c>
      <c r="B25" s="22"/>
      <c r="C25" s="83">
        <v>3951973</v>
      </c>
      <c r="D25" s="107">
        <v>1755105</v>
      </c>
    </row>
    <row r="26" spans="1:4" ht="15.75" thickTop="1" x14ac:dyDescent="0.25">
      <c r="A26" s="7" t="s">
        <v>2</v>
      </c>
      <c r="B26" s="8"/>
      <c r="C26" s="81"/>
      <c r="D26" s="81"/>
    </row>
    <row r="27" spans="1:4" x14ac:dyDescent="0.25">
      <c r="A27" s="9" t="s">
        <v>75</v>
      </c>
      <c r="B27" s="8"/>
      <c r="C27" s="81"/>
      <c r="D27" s="81"/>
    </row>
    <row r="28" spans="1:4" x14ac:dyDescent="0.25">
      <c r="A28" s="32" t="s">
        <v>76</v>
      </c>
      <c r="B28" s="8"/>
      <c r="C28" s="77">
        <v>3951973</v>
      </c>
      <c r="D28" s="81">
        <v>1755139</v>
      </c>
    </row>
    <row r="29" spans="1:4" ht="15.75" thickBot="1" x14ac:dyDescent="0.3">
      <c r="A29" s="31" t="s">
        <v>32</v>
      </c>
      <c r="B29" s="11"/>
      <c r="C29" s="79" t="s">
        <v>36</v>
      </c>
      <c r="D29" s="106">
        <v>-34</v>
      </c>
    </row>
    <row r="30" spans="1:4" ht="15.75" thickBot="1" x14ac:dyDescent="0.3">
      <c r="A30" s="10"/>
      <c r="B30" s="11"/>
      <c r="C30" s="79">
        <v>3951973</v>
      </c>
      <c r="D30" s="106">
        <v>1755105</v>
      </c>
    </row>
    <row r="31" spans="1:4" x14ac:dyDescent="0.25">
      <c r="A31" s="6" t="s">
        <v>2</v>
      </c>
      <c r="B31" s="8"/>
      <c r="C31" s="77"/>
      <c r="D31" s="81"/>
    </row>
    <row r="32" spans="1:4" x14ac:dyDescent="0.25">
      <c r="A32" s="7" t="s">
        <v>77</v>
      </c>
      <c r="B32" s="8"/>
      <c r="C32" s="77"/>
      <c r="D32" s="81"/>
    </row>
    <row r="33" spans="1:4" ht="37.5" customHeight="1" x14ac:dyDescent="0.25">
      <c r="A33" s="38" t="s">
        <v>78</v>
      </c>
      <c r="B33" s="8"/>
      <c r="C33" s="77"/>
      <c r="D33" s="81"/>
    </row>
    <row r="34" spans="1:4" ht="15.75" thickBot="1" x14ac:dyDescent="0.3">
      <c r="A34" s="10" t="s">
        <v>79</v>
      </c>
      <c r="B34" s="11">
        <v>7</v>
      </c>
      <c r="C34" s="79">
        <v>38223</v>
      </c>
      <c r="D34" s="106" t="s">
        <v>144</v>
      </c>
    </row>
    <row r="35" spans="1:4" ht="15.75" thickBot="1" x14ac:dyDescent="0.3">
      <c r="A35" s="12" t="s">
        <v>80</v>
      </c>
      <c r="B35" s="11"/>
      <c r="C35" s="79">
        <v>38223</v>
      </c>
      <c r="D35" s="106" t="s">
        <v>144</v>
      </c>
    </row>
    <row r="36" spans="1:4" ht="15.75" thickBot="1" x14ac:dyDescent="0.3">
      <c r="A36" s="21" t="s">
        <v>81</v>
      </c>
      <c r="B36" s="22"/>
      <c r="C36" s="83">
        <v>3990196</v>
      </c>
      <c r="D36" s="107" t="s">
        <v>145</v>
      </c>
    </row>
    <row r="37" spans="1:4" ht="15.75" thickTop="1" x14ac:dyDescent="0.25">
      <c r="A37" s="7" t="s">
        <v>2</v>
      </c>
      <c r="B37" s="8"/>
      <c r="C37" s="77"/>
      <c r="D37" s="81"/>
    </row>
    <row r="38" spans="1:4" x14ac:dyDescent="0.25">
      <c r="A38" s="7" t="s">
        <v>82</v>
      </c>
      <c r="B38" s="8"/>
      <c r="C38" s="77"/>
      <c r="D38" s="81"/>
    </row>
    <row r="39" spans="1:4" x14ac:dyDescent="0.25">
      <c r="A39" s="6" t="s">
        <v>76</v>
      </c>
      <c r="B39" s="8"/>
      <c r="C39" s="77">
        <v>3990196</v>
      </c>
      <c r="D39" s="81" t="s">
        <v>146</v>
      </c>
    </row>
    <row r="40" spans="1:4" ht="15.75" thickBot="1" x14ac:dyDescent="0.3">
      <c r="A40" s="10" t="s">
        <v>32</v>
      </c>
      <c r="B40" s="11"/>
      <c r="C40" s="79" t="s">
        <v>36</v>
      </c>
      <c r="D40" s="106">
        <v>-34</v>
      </c>
    </row>
    <row r="41" spans="1:4" ht="15.75" thickBot="1" x14ac:dyDescent="0.3">
      <c r="A41" s="33"/>
      <c r="B41" s="22"/>
      <c r="C41" s="83">
        <v>3990196</v>
      </c>
      <c r="D41" s="107" t="s">
        <v>145</v>
      </c>
    </row>
    <row r="42" spans="1:4" ht="15.75" thickTop="1" x14ac:dyDescent="0.25">
      <c r="A42" s="7" t="s">
        <v>2</v>
      </c>
      <c r="B42" s="8"/>
      <c r="C42" s="3"/>
      <c r="D42" s="34"/>
    </row>
    <row r="43" spans="1:4" x14ac:dyDescent="0.25">
      <c r="A43" s="7" t="s">
        <v>83</v>
      </c>
      <c r="B43" s="8"/>
      <c r="C43" s="3"/>
      <c r="D43" s="34"/>
    </row>
    <row r="44" spans="1:4" ht="15.75" thickBot="1" x14ac:dyDescent="0.3">
      <c r="A44" s="33" t="s">
        <v>84</v>
      </c>
      <c r="B44" s="22"/>
      <c r="C44" s="35">
        <v>37.35</v>
      </c>
      <c r="D44" s="36">
        <v>10.76</v>
      </c>
    </row>
    <row r="45" spans="1:4" ht="15.75" thickTop="1" x14ac:dyDescent="0.25">
      <c r="A45" s="37"/>
    </row>
    <row r="46" spans="1:4" x14ac:dyDescent="0.25">
      <c r="A46" s="37"/>
    </row>
    <row r="47" spans="1:4" x14ac:dyDescent="0.25">
      <c r="A47" s="37"/>
    </row>
    <row r="48" spans="1:4" x14ac:dyDescent="0.25">
      <c r="A48" s="23" t="s">
        <v>52</v>
      </c>
      <c r="B48" s="114"/>
      <c r="C48" s="114"/>
    </row>
    <row r="49" spans="1:3" ht="25.5" customHeight="1" x14ac:dyDescent="0.25">
      <c r="A49" s="23"/>
      <c r="B49" s="113" t="str">
        <f>Баланс!B73</f>
        <v>Омаров С.К.</v>
      </c>
      <c r="C49" s="113"/>
    </row>
    <row r="50" spans="1:3" x14ac:dyDescent="0.25">
      <c r="A50" s="23"/>
      <c r="B50" s="25"/>
    </row>
    <row r="51" spans="1:3" ht="25.5" customHeight="1" x14ac:dyDescent="0.25">
      <c r="A51" s="23" t="s">
        <v>53</v>
      </c>
      <c r="B51" s="113" t="str">
        <f>Баланс!B77</f>
        <v>Корабаева А.С.</v>
      </c>
      <c r="C51" s="113"/>
    </row>
  </sheetData>
  <mergeCells count="4">
    <mergeCell ref="A1:D1"/>
    <mergeCell ref="B48:C48"/>
    <mergeCell ref="B49:C49"/>
    <mergeCell ref="B51:C5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4" zoomScale="60" zoomScaleNormal="100" workbookViewId="0">
      <selection activeCell="G49" sqref="G49"/>
    </sheetView>
  </sheetViews>
  <sheetFormatPr defaultRowHeight="15" x14ac:dyDescent="0.25"/>
  <cols>
    <col min="1" max="1" width="41.28515625" customWidth="1"/>
    <col min="2" max="2" width="26.140625" customWidth="1"/>
    <col min="4" max="4" width="18.7109375" customWidth="1"/>
    <col min="5" max="5" width="15.85546875" customWidth="1"/>
  </cols>
  <sheetData>
    <row r="1" spans="1:6" ht="33" customHeight="1" x14ac:dyDescent="0.25">
      <c r="A1" s="134" t="s">
        <v>124</v>
      </c>
      <c r="B1" s="134"/>
      <c r="C1" s="134"/>
      <c r="D1" s="134"/>
      <c r="E1" s="134"/>
    </row>
    <row r="2" spans="1:6" ht="24" customHeight="1" x14ac:dyDescent="0.25">
      <c r="A2" s="62" t="str">
        <f>ОПиУ!A2</f>
        <v>За девять месяцев, закончившихся 30 сентября 2021 года</v>
      </c>
    </row>
    <row r="4" spans="1:6" ht="15.75" thickBot="1" x14ac:dyDescent="0.3">
      <c r="A4" s="125" t="s">
        <v>0</v>
      </c>
      <c r="B4" s="125"/>
      <c r="C4" s="41" t="s">
        <v>143</v>
      </c>
      <c r="D4" s="57" t="s">
        <v>56</v>
      </c>
      <c r="E4" s="43" t="s">
        <v>86</v>
      </c>
    </row>
    <row r="5" spans="1:6" x14ac:dyDescent="0.25">
      <c r="A5" s="126" t="s">
        <v>2</v>
      </c>
      <c r="B5" s="126"/>
      <c r="C5" s="44"/>
      <c r="D5" s="58"/>
      <c r="E5" s="45"/>
    </row>
    <row r="6" spans="1:6" x14ac:dyDescent="0.25">
      <c r="A6" s="124" t="s">
        <v>87</v>
      </c>
      <c r="B6" s="124"/>
      <c r="C6" s="47"/>
      <c r="D6" s="59"/>
      <c r="E6" s="47"/>
    </row>
    <row r="7" spans="1:6" ht="15.75" x14ac:dyDescent="0.25">
      <c r="A7" s="127" t="s">
        <v>88</v>
      </c>
      <c r="B7" s="127"/>
      <c r="C7" s="47"/>
      <c r="D7" s="68">
        <v>50169450</v>
      </c>
      <c r="E7" s="71">
        <v>17065173</v>
      </c>
      <c r="F7" s="108"/>
    </row>
    <row r="8" spans="1:6" ht="15.75" x14ac:dyDescent="0.25">
      <c r="A8" s="127" t="s">
        <v>89</v>
      </c>
      <c r="B8" s="127"/>
      <c r="C8" s="47"/>
      <c r="D8" s="68">
        <v>-15122167</v>
      </c>
      <c r="E8" s="71">
        <v>-4521190</v>
      </c>
      <c r="F8" s="108"/>
    </row>
    <row r="9" spans="1:6" ht="15.75" x14ac:dyDescent="0.25">
      <c r="A9" s="127" t="s">
        <v>90</v>
      </c>
      <c r="B9" s="127"/>
      <c r="C9" s="47"/>
      <c r="D9" s="68">
        <v>-43098227</v>
      </c>
      <c r="E9" s="71">
        <v>-24948733</v>
      </c>
      <c r="F9" s="108"/>
    </row>
    <row r="10" spans="1:6" ht="15.75" x14ac:dyDescent="0.25">
      <c r="A10" s="127" t="s">
        <v>91</v>
      </c>
      <c r="B10" s="127"/>
      <c r="C10" s="47"/>
      <c r="D10" s="68">
        <v>1289474</v>
      </c>
      <c r="E10" s="71">
        <v>408549</v>
      </c>
      <c r="F10" s="108"/>
    </row>
    <row r="11" spans="1:6" ht="15.75" x14ac:dyDescent="0.25">
      <c r="A11" s="127" t="s">
        <v>92</v>
      </c>
      <c r="B11" s="127"/>
      <c r="C11" s="47"/>
      <c r="D11" s="68">
        <v>-1118685</v>
      </c>
      <c r="E11" s="71">
        <v>-1086539</v>
      </c>
      <c r="F11" s="108"/>
    </row>
    <row r="12" spans="1:6" ht="15.75" x14ac:dyDescent="0.25">
      <c r="A12" s="127" t="s">
        <v>93</v>
      </c>
      <c r="B12" s="127"/>
      <c r="C12" s="47"/>
      <c r="D12" s="68">
        <v>1734712</v>
      </c>
      <c r="E12" s="71">
        <v>673070</v>
      </c>
      <c r="F12" s="108"/>
    </row>
    <row r="13" spans="1:6" ht="15.75" x14ac:dyDescent="0.25">
      <c r="A13" s="127" t="s">
        <v>94</v>
      </c>
      <c r="B13" s="127"/>
      <c r="C13" s="47"/>
      <c r="D13" s="68">
        <v>-2121023</v>
      </c>
      <c r="E13" s="71">
        <v>-113283</v>
      </c>
      <c r="F13" s="108"/>
    </row>
    <row r="14" spans="1:6" ht="15.75" x14ac:dyDescent="0.25">
      <c r="A14" s="127" t="s">
        <v>95</v>
      </c>
      <c r="B14" s="127"/>
      <c r="C14" s="47"/>
      <c r="D14" s="68">
        <v>-98195</v>
      </c>
      <c r="E14" s="71">
        <v>-218044</v>
      </c>
      <c r="F14" s="108"/>
    </row>
    <row r="15" spans="1:6" ht="15.75" x14ac:dyDescent="0.25">
      <c r="A15" s="127" t="s">
        <v>96</v>
      </c>
      <c r="B15" s="127"/>
      <c r="C15" s="47"/>
      <c r="D15" s="68">
        <v>-819381</v>
      </c>
      <c r="E15" s="71">
        <v>-679745</v>
      </c>
      <c r="F15" s="108"/>
    </row>
    <row r="16" spans="1:6" ht="15.75" x14ac:dyDescent="0.25">
      <c r="A16" s="127" t="s">
        <v>97</v>
      </c>
      <c r="B16" s="127"/>
      <c r="C16" s="47"/>
      <c r="D16" s="68">
        <v>1674430</v>
      </c>
      <c r="E16" s="71">
        <v>694156</v>
      </c>
      <c r="F16" s="108"/>
    </row>
    <row r="17" spans="1:6" ht="16.5" thickBot="1" x14ac:dyDescent="0.3">
      <c r="A17" s="128" t="s">
        <v>98</v>
      </c>
      <c r="B17" s="128"/>
      <c r="C17" s="47"/>
      <c r="D17" s="68">
        <v>-218685</v>
      </c>
      <c r="E17" s="71">
        <v>-200861</v>
      </c>
      <c r="F17" s="108"/>
    </row>
    <row r="18" spans="1:6" ht="15" customHeight="1" thickBot="1" x14ac:dyDescent="0.3">
      <c r="A18" s="129" t="s">
        <v>148</v>
      </c>
      <c r="B18" s="129"/>
      <c r="C18" s="50"/>
      <c r="D18" s="74">
        <v>-7728297</v>
      </c>
      <c r="E18" s="70">
        <v>-12927447</v>
      </c>
      <c r="F18" s="108"/>
    </row>
    <row r="19" spans="1:6" ht="15.75" x14ac:dyDescent="0.25">
      <c r="A19" s="130" t="s">
        <v>2</v>
      </c>
      <c r="B19" s="130"/>
      <c r="C19" s="47"/>
      <c r="D19" s="68"/>
      <c r="E19" s="71"/>
      <c r="F19" s="108"/>
    </row>
    <row r="20" spans="1:6" ht="15.75" x14ac:dyDescent="0.25">
      <c r="A20" s="124" t="s">
        <v>99</v>
      </c>
      <c r="B20" s="124"/>
      <c r="C20" s="47"/>
      <c r="D20" s="68"/>
      <c r="E20" s="71"/>
      <c r="F20" s="108"/>
    </row>
    <row r="21" spans="1:6" ht="15.75" x14ac:dyDescent="0.25">
      <c r="A21" s="127" t="s">
        <v>100</v>
      </c>
      <c r="B21" s="127"/>
      <c r="C21" s="47"/>
      <c r="D21" s="68">
        <v>-8812033</v>
      </c>
      <c r="E21" s="71">
        <v>-3434033</v>
      </c>
      <c r="F21" s="108"/>
    </row>
    <row r="22" spans="1:6" ht="15.75" x14ac:dyDescent="0.25">
      <c r="A22" s="127" t="s">
        <v>101</v>
      </c>
      <c r="B22" s="127"/>
      <c r="C22" s="47"/>
      <c r="D22" s="68">
        <v>9683782</v>
      </c>
      <c r="E22" s="71">
        <v>3624200</v>
      </c>
      <c r="F22" s="108"/>
    </row>
    <row r="23" spans="1:6" ht="15.75" x14ac:dyDescent="0.25">
      <c r="A23" s="127" t="s">
        <v>102</v>
      </c>
      <c r="B23" s="127"/>
      <c r="C23" s="47"/>
      <c r="D23" s="68">
        <v>304491</v>
      </c>
      <c r="E23" s="71">
        <v>155865</v>
      </c>
      <c r="F23" s="108"/>
    </row>
    <row r="24" spans="1:6" ht="15.75" x14ac:dyDescent="0.25">
      <c r="A24" s="127" t="s">
        <v>103</v>
      </c>
      <c r="B24" s="127"/>
      <c r="C24" s="47"/>
      <c r="D24" s="68">
        <v>-107188</v>
      </c>
      <c r="E24" s="71">
        <v>-65896</v>
      </c>
      <c r="F24" s="108"/>
    </row>
    <row r="25" spans="1:6" ht="15.75" x14ac:dyDescent="0.25">
      <c r="A25" s="127" t="s">
        <v>104</v>
      </c>
      <c r="B25" s="127"/>
      <c r="C25" s="47"/>
      <c r="D25" s="68" t="s">
        <v>36</v>
      </c>
      <c r="E25" s="71">
        <v>-13658000</v>
      </c>
      <c r="F25" s="108"/>
    </row>
    <row r="26" spans="1:6" ht="15.75" x14ac:dyDescent="0.25">
      <c r="A26" s="127" t="s">
        <v>105</v>
      </c>
      <c r="B26" s="127"/>
      <c r="C26" s="47"/>
      <c r="D26" s="68" t="s">
        <v>36</v>
      </c>
      <c r="E26" s="71">
        <v>20969062</v>
      </c>
      <c r="F26" s="108"/>
    </row>
    <row r="27" spans="1:6" ht="15.75" x14ac:dyDescent="0.25">
      <c r="A27" s="127" t="s">
        <v>106</v>
      </c>
      <c r="B27" s="127"/>
      <c r="C27" s="47"/>
      <c r="D27" s="68">
        <v>148946</v>
      </c>
      <c r="E27" s="71">
        <v>183108</v>
      </c>
      <c r="F27" s="108"/>
    </row>
    <row r="28" spans="1:6" ht="15.75" x14ac:dyDescent="0.25">
      <c r="A28" s="127" t="s">
        <v>97</v>
      </c>
      <c r="B28" s="127"/>
      <c r="C28" s="47"/>
      <c r="D28" s="68" t="s">
        <v>107</v>
      </c>
      <c r="E28" s="71">
        <v>46894</v>
      </c>
      <c r="F28" s="108"/>
    </row>
    <row r="29" spans="1:6" ht="16.5" thickBot="1" x14ac:dyDescent="0.3">
      <c r="A29" s="128" t="s">
        <v>98</v>
      </c>
      <c r="B29" s="128"/>
      <c r="C29" s="47"/>
      <c r="D29" s="68" t="s">
        <v>107</v>
      </c>
      <c r="E29" s="71">
        <v>-88623</v>
      </c>
      <c r="F29" s="108"/>
    </row>
    <row r="30" spans="1:6" ht="30.75" customHeight="1" thickBot="1" x14ac:dyDescent="0.3">
      <c r="A30" s="131" t="s">
        <v>108</v>
      </c>
      <c r="B30" s="131"/>
      <c r="C30" s="50"/>
      <c r="D30" s="74">
        <v>1217998</v>
      </c>
      <c r="E30" s="70">
        <v>7732577</v>
      </c>
      <c r="F30" s="108"/>
    </row>
    <row r="31" spans="1:6" ht="15.75" x14ac:dyDescent="0.25">
      <c r="A31" s="132" t="s">
        <v>2</v>
      </c>
      <c r="B31" s="132"/>
      <c r="C31" s="47"/>
      <c r="D31" s="68"/>
      <c r="E31" s="71"/>
      <c r="F31" s="108"/>
    </row>
    <row r="32" spans="1:6" ht="15.75" x14ac:dyDescent="0.25">
      <c r="A32" s="124" t="s">
        <v>109</v>
      </c>
      <c r="B32" s="124"/>
      <c r="C32" s="47"/>
      <c r="D32" s="68"/>
      <c r="E32" s="71"/>
      <c r="F32" s="108"/>
    </row>
    <row r="33" spans="1:7" ht="15.75" x14ac:dyDescent="0.25">
      <c r="A33" s="127" t="s">
        <v>110</v>
      </c>
      <c r="B33" s="127"/>
      <c r="C33" s="47"/>
      <c r="D33" s="68" t="s">
        <v>107</v>
      </c>
      <c r="E33" s="71">
        <v>24550000</v>
      </c>
      <c r="F33" s="108"/>
    </row>
    <row r="34" spans="1:7" ht="15.75" x14ac:dyDescent="0.25">
      <c r="A34" s="127" t="s">
        <v>111</v>
      </c>
      <c r="B34" s="127"/>
      <c r="C34" s="47"/>
      <c r="D34" s="68" t="s">
        <v>107</v>
      </c>
      <c r="E34" s="71">
        <v>-3996441</v>
      </c>
      <c r="F34" s="108"/>
    </row>
    <row r="35" spans="1:7" ht="15.75" x14ac:dyDescent="0.25">
      <c r="A35" s="127" t="s">
        <v>112</v>
      </c>
      <c r="B35" s="127"/>
      <c r="C35" s="47"/>
      <c r="D35" s="68">
        <v>13856013</v>
      </c>
      <c r="E35" s="71" t="s">
        <v>107</v>
      </c>
      <c r="F35" s="108"/>
    </row>
    <row r="36" spans="1:7" ht="15.75" x14ac:dyDescent="0.25">
      <c r="A36" s="127" t="s">
        <v>113</v>
      </c>
      <c r="B36" s="127"/>
      <c r="C36" s="47">
        <v>33</v>
      </c>
      <c r="D36" s="68">
        <v>61114976</v>
      </c>
      <c r="E36" s="71">
        <v>6284091</v>
      </c>
      <c r="F36" s="108"/>
    </row>
    <row r="37" spans="1:7" ht="15.75" x14ac:dyDescent="0.25">
      <c r="A37" s="127" t="s">
        <v>114</v>
      </c>
      <c r="B37" s="127"/>
      <c r="C37" s="47">
        <v>33</v>
      </c>
      <c r="D37" s="68">
        <v>-27574769</v>
      </c>
      <c r="E37" s="71">
        <v>-4076521</v>
      </c>
      <c r="F37" s="108"/>
    </row>
    <row r="38" spans="1:7" ht="15.75" x14ac:dyDescent="0.25">
      <c r="A38" s="127" t="s">
        <v>115</v>
      </c>
      <c r="B38" s="127"/>
      <c r="C38" s="47"/>
      <c r="D38" s="68">
        <v>-848989</v>
      </c>
      <c r="E38" s="71">
        <v>-69052</v>
      </c>
      <c r="F38" s="108"/>
    </row>
    <row r="39" spans="1:7" ht="16.5" thickBot="1" x14ac:dyDescent="0.3">
      <c r="A39" s="128" t="s">
        <v>97</v>
      </c>
      <c r="B39" s="128"/>
      <c r="C39" s="47"/>
      <c r="D39" s="68">
        <v>25248</v>
      </c>
      <c r="E39" s="71">
        <v>37646</v>
      </c>
      <c r="F39" s="108"/>
    </row>
    <row r="40" spans="1:7" ht="31.5" customHeight="1" thickBot="1" x14ac:dyDescent="0.3">
      <c r="A40" s="131" t="s">
        <v>116</v>
      </c>
      <c r="B40" s="131"/>
      <c r="C40" s="50"/>
      <c r="D40" s="74">
        <v>46572479</v>
      </c>
      <c r="E40" s="70">
        <v>22729723</v>
      </c>
      <c r="F40" s="108"/>
    </row>
    <row r="41" spans="1:7" ht="15.75" x14ac:dyDescent="0.25">
      <c r="A41" s="132" t="s">
        <v>117</v>
      </c>
      <c r="B41" s="132"/>
      <c r="C41" s="47"/>
      <c r="D41" s="68">
        <v>40062180</v>
      </c>
      <c r="E41" s="71">
        <v>17534853</v>
      </c>
      <c r="F41" s="108"/>
      <c r="G41" s="76"/>
    </row>
    <row r="42" spans="1:7" ht="15" customHeight="1" x14ac:dyDescent="0.25">
      <c r="A42" s="127" t="s">
        <v>149</v>
      </c>
      <c r="B42" s="127"/>
      <c r="C42" s="59"/>
      <c r="D42" s="68">
        <v>-601034</v>
      </c>
      <c r="E42" s="71">
        <v>-18558</v>
      </c>
      <c r="F42" s="108"/>
    </row>
    <row r="43" spans="1:7" ht="15.75" x14ac:dyDescent="0.25">
      <c r="A43" s="127" t="s">
        <v>118</v>
      </c>
      <c r="B43" s="127"/>
      <c r="C43" s="47">
        <v>13</v>
      </c>
      <c r="D43" s="68">
        <v>-603</v>
      </c>
      <c r="E43" s="71">
        <v>-548</v>
      </c>
      <c r="F43" s="108"/>
    </row>
    <row r="44" spans="1:7" ht="15.75" x14ac:dyDescent="0.25">
      <c r="A44" s="127" t="s">
        <v>119</v>
      </c>
      <c r="B44" s="127"/>
      <c r="C44" s="47">
        <v>5</v>
      </c>
      <c r="D44" s="68">
        <v>106</v>
      </c>
      <c r="E44" s="71"/>
      <c r="F44" s="108"/>
    </row>
    <row r="45" spans="1:7" ht="15.75" thickBot="1" x14ac:dyDescent="0.3">
      <c r="A45" s="128" t="s">
        <v>120</v>
      </c>
      <c r="B45" s="128"/>
      <c r="C45" s="52"/>
      <c r="D45" s="93">
        <v>9554540</v>
      </c>
      <c r="E45" s="72">
        <v>468582</v>
      </c>
    </row>
    <row r="46" spans="1:7" ht="15.75" thickBot="1" x14ac:dyDescent="0.3">
      <c r="A46" s="135" t="s">
        <v>121</v>
      </c>
      <c r="B46" s="135"/>
      <c r="C46" s="54">
        <v>13</v>
      </c>
      <c r="D46" s="94">
        <v>49015189</v>
      </c>
      <c r="E46" s="73">
        <v>17984329</v>
      </c>
    </row>
    <row r="47" spans="1:7" ht="15.75" thickTop="1" x14ac:dyDescent="0.25">
      <c r="A47" s="7"/>
      <c r="B47" s="136"/>
      <c r="C47" s="136"/>
      <c r="D47" s="136"/>
      <c r="E47" s="123"/>
      <c r="F47" s="123"/>
    </row>
    <row r="48" spans="1:7" x14ac:dyDescent="0.25">
      <c r="A48" s="46" t="s">
        <v>122</v>
      </c>
      <c r="B48" s="137"/>
      <c r="C48" s="137"/>
      <c r="D48" s="137"/>
      <c r="E48" s="124"/>
      <c r="F48" s="124"/>
    </row>
    <row r="49" spans="1:5" ht="26.25" customHeight="1" thickBot="1" x14ac:dyDescent="0.3">
      <c r="A49" s="61" t="s">
        <v>123</v>
      </c>
      <c r="B49" s="133"/>
      <c r="C49" s="133"/>
      <c r="D49" s="133"/>
      <c r="E49" s="72">
        <v>-2433124</v>
      </c>
    </row>
    <row r="50" spans="1:5" ht="15.75" thickTop="1" x14ac:dyDescent="0.25">
      <c r="A50" s="56"/>
      <c r="B50" s="56"/>
      <c r="C50" s="56"/>
      <c r="D50" s="56"/>
      <c r="E50" s="56"/>
    </row>
    <row r="51" spans="1:5" x14ac:dyDescent="0.25">
      <c r="A51" s="60"/>
    </row>
    <row r="52" spans="1:5" x14ac:dyDescent="0.25">
      <c r="A52" s="60"/>
    </row>
    <row r="53" spans="1:5" ht="15.75" thickBot="1" x14ac:dyDescent="0.3">
      <c r="A53" s="23" t="s">
        <v>52</v>
      </c>
      <c r="B53" s="24"/>
    </row>
    <row r="54" spans="1:5" ht="19.5" customHeight="1" x14ac:dyDescent="0.25">
      <c r="A54" s="23"/>
      <c r="B54" s="25" t="str">
        <f>Баланс!B73</f>
        <v>Омаров С.К.</v>
      </c>
    </row>
    <row r="55" spans="1:5" ht="15.75" thickBot="1" x14ac:dyDescent="0.3">
      <c r="A55" s="23"/>
      <c r="B55" s="24"/>
    </row>
    <row r="56" spans="1:5" x14ac:dyDescent="0.25">
      <c r="A56" s="23" t="s">
        <v>53</v>
      </c>
      <c r="B56" s="25" t="str">
        <f>Баланс!B77</f>
        <v>Корабаева А.С.</v>
      </c>
    </row>
  </sheetData>
  <mergeCells count="49">
    <mergeCell ref="A1:E1"/>
    <mergeCell ref="A46:B46"/>
    <mergeCell ref="B47:D47"/>
    <mergeCell ref="B48:D48"/>
    <mergeCell ref="A43:B43"/>
    <mergeCell ref="A44:B44"/>
    <mergeCell ref="A45:B45"/>
    <mergeCell ref="A42:B42"/>
    <mergeCell ref="A38:B38"/>
    <mergeCell ref="A39:B39"/>
    <mergeCell ref="A40:B40"/>
    <mergeCell ref="A41:B41"/>
    <mergeCell ref="B49:D49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E47:F47"/>
    <mergeCell ref="E48:F48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zoomScaleSheetLayoutView="40" workbookViewId="0">
      <selection activeCell="F10" sqref="F10"/>
    </sheetView>
  </sheetViews>
  <sheetFormatPr defaultRowHeight="15" x14ac:dyDescent="0.25"/>
  <cols>
    <col min="1" max="1" width="52.7109375" customWidth="1"/>
    <col min="2" max="2" width="12.28515625" customWidth="1"/>
    <col min="3" max="3" width="11.85546875" customWidth="1"/>
    <col min="4" max="4" width="10.5703125" customWidth="1"/>
    <col min="5" max="5" width="12.140625" customWidth="1"/>
    <col min="7" max="7" width="11.85546875" customWidth="1"/>
  </cols>
  <sheetData>
    <row r="1" spans="1:7" ht="33" customHeight="1" x14ac:dyDescent="0.25">
      <c r="A1" s="122" t="s">
        <v>140</v>
      </c>
      <c r="B1" s="122"/>
      <c r="C1" s="122"/>
      <c r="D1" s="122"/>
      <c r="E1" s="122"/>
      <c r="F1" s="122"/>
      <c r="G1" s="122"/>
    </row>
    <row r="2" spans="1:7" x14ac:dyDescent="0.25">
      <c r="A2" s="138" t="str">
        <f>ОПиУ!A2</f>
        <v>За девять месяцев, закончившихся 30 сентября 2021 года</v>
      </c>
      <c r="B2" s="138"/>
      <c r="C2" s="138"/>
      <c r="D2" s="138"/>
      <c r="E2" s="138"/>
      <c r="F2" s="138"/>
      <c r="G2" s="138"/>
    </row>
    <row r="4" spans="1:7" ht="15.75" thickBot="1" x14ac:dyDescent="0.3">
      <c r="A4" s="1"/>
      <c r="B4" s="49" t="s">
        <v>125</v>
      </c>
      <c r="C4" s="49"/>
      <c r="D4" s="49"/>
      <c r="E4" s="49"/>
      <c r="F4" s="42"/>
      <c r="G4" s="42"/>
    </row>
    <row r="5" spans="1:7" ht="32.25" customHeight="1" thickBot="1" x14ac:dyDescent="0.3">
      <c r="A5" s="40" t="s">
        <v>0</v>
      </c>
      <c r="B5" s="65" t="s">
        <v>28</v>
      </c>
      <c r="C5" s="66" t="s">
        <v>29</v>
      </c>
      <c r="D5" s="66" t="s">
        <v>126</v>
      </c>
      <c r="E5" s="66" t="s">
        <v>127</v>
      </c>
      <c r="F5" s="66" t="s">
        <v>128</v>
      </c>
      <c r="G5" s="66" t="s">
        <v>127</v>
      </c>
    </row>
    <row r="6" spans="1:7" x14ac:dyDescent="0.25">
      <c r="A6" s="46" t="s">
        <v>2</v>
      </c>
      <c r="B6" s="47"/>
      <c r="C6" s="47"/>
      <c r="D6" s="47"/>
      <c r="E6" s="47"/>
      <c r="F6" s="47"/>
      <c r="G6" s="47"/>
    </row>
    <row r="7" spans="1:7" ht="15.75" thickBot="1" x14ac:dyDescent="0.3">
      <c r="A7" s="49" t="s">
        <v>129</v>
      </c>
      <c r="B7" s="91">
        <v>81259548</v>
      </c>
      <c r="C7" s="91">
        <v>199349</v>
      </c>
      <c r="D7" s="91">
        <v>-25678598</v>
      </c>
      <c r="E7" s="91">
        <v>55780299</v>
      </c>
      <c r="F7" s="91">
        <v>832</v>
      </c>
      <c r="G7" s="72">
        <v>55781131</v>
      </c>
    </row>
    <row r="8" spans="1:7" x14ac:dyDescent="0.25">
      <c r="A8" s="48" t="s">
        <v>2</v>
      </c>
      <c r="B8" s="92"/>
      <c r="C8" s="92"/>
      <c r="D8" s="92"/>
      <c r="E8" s="92"/>
      <c r="F8" s="92"/>
      <c r="G8" s="69"/>
    </row>
    <row r="9" spans="1:7" x14ac:dyDescent="0.25">
      <c r="A9" s="48" t="s">
        <v>130</v>
      </c>
      <c r="B9" s="71" t="s">
        <v>154</v>
      </c>
      <c r="C9" s="71" t="s">
        <v>154</v>
      </c>
      <c r="D9" s="71">
        <v>1755139</v>
      </c>
      <c r="E9" s="71">
        <v>1755139</v>
      </c>
      <c r="F9" s="71">
        <v>-34</v>
      </c>
      <c r="G9" s="71">
        <v>1755105</v>
      </c>
    </row>
    <row r="10" spans="1:7" ht="15.75" thickBot="1" x14ac:dyDescent="0.3">
      <c r="A10" s="51" t="s">
        <v>131</v>
      </c>
      <c r="B10" s="72" t="s">
        <v>154</v>
      </c>
      <c r="C10" s="72">
        <v>327777</v>
      </c>
      <c r="D10" s="72" t="s">
        <v>154</v>
      </c>
      <c r="E10" s="72">
        <v>327777</v>
      </c>
      <c r="F10" s="72" t="s">
        <v>154</v>
      </c>
      <c r="G10" s="72">
        <v>327777</v>
      </c>
    </row>
    <row r="11" spans="1:7" ht="15.75" thickBot="1" x14ac:dyDescent="0.3">
      <c r="A11" s="49" t="s">
        <v>132</v>
      </c>
      <c r="B11" s="72" t="s">
        <v>154</v>
      </c>
      <c r="C11" s="72">
        <v>327777</v>
      </c>
      <c r="D11" s="72">
        <v>1755139</v>
      </c>
      <c r="E11" s="72">
        <v>2082916</v>
      </c>
      <c r="F11" s="72">
        <v>-34</v>
      </c>
      <c r="G11" s="72">
        <v>2082882</v>
      </c>
    </row>
    <row r="12" spans="1:7" x14ac:dyDescent="0.25">
      <c r="A12" s="48" t="s">
        <v>2</v>
      </c>
      <c r="B12" s="69"/>
      <c r="C12" s="69"/>
      <c r="D12" s="69"/>
      <c r="E12" s="69"/>
      <c r="F12" s="69"/>
      <c r="G12" s="69"/>
    </row>
    <row r="13" spans="1:7" x14ac:dyDescent="0.25">
      <c r="A13" s="95" t="s">
        <v>133</v>
      </c>
      <c r="B13" s="71">
        <v>24550000</v>
      </c>
      <c r="C13" s="71" t="s">
        <v>154</v>
      </c>
      <c r="D13" s="71" t="s">
        <v>154</v>
      </c>
      <c r="E13" s="71">
        <v>24550000</v>
      </c>
      <c r="F13" s="71" t="s">
        <v>154</v>
      </c>
      <c r="G13" s="71">
        <v>24550000</v>
      </c>
    </row>
    <row r="14" spans="1:7" x14ac:dyDescent="0.25">
      <c r="A14" s="95" t="s">
        <v>134</v>
      </c>
      <c r="B14" s="71" t="s">
        <v>154</v>
      </c>
      <c r="C14" s="71" t="s">
        <v>154</v>
      </c>
      <c r="D14" s="71">
        <v>-69052</v>
      </c>
      <c r="E14" s="71">
        <v>-69052</v>
      </c>
      <c r="F14" s="71" t="s">
        <v>154</v>
      </c>
      <c r="G14" s="71">
        <v>-69052</v>
      </c>
    </row>
    <row r="15" spans="1:7" x14ac:dyDescent="0.25">
      <c r="A15" s="95" t="s">
        <v>135</v>
      </c>
      <c r="B15" s="71" t="s">
        <v>154</v>
      </c>
      <c r="C15" s="71" t="s">
        <v>154</v>
      </c>
      <c r="D15" s="71">
        <v>-6429565</v>
      </c>
      <c r="E15" s="71">
        <v>-6429565</v>
      </c>
      <c r="F15" s="71" t="s">
        <v>154</v>
      </c>
      <c r="G15" s="71">
        <v>-6429565</v>
      </c>
    </row>
    <row r="16" spans="1:7" ht="15.75" thickBot="1" x14ac:dyDescent="0.3">
      <c r="A16" s="95" t="s">
        <v>155</v>
      </c>
      <c r="B16" s="72" t="s">
        <v>154</v>
      </c>
      <c r="C16" s="72" t="s">
        <v>154</v>
      </c>
      <c r="D16" s="72" t="s">
        <v>154</v>
      </c>
      <c r="E16" s="72" t="s">
        <v>154</v>
      </c>
      <c r="F16" s="72">
        <v>40015</v>
      </c>
      <c r="G16" s="72">
        <v>40015</v>
      </c>
    </row>
    <row r="17" spans="1:7" ht="15.75" thickBot="1" x14ac:dyDescent="0.3">
      <c r="A17" s="63" t="s">
        <v>153</v>
      </c>
      <c r="B17" s="72">
        <v>105809548</v>
      </c>
      <c r="C17" s="72">
        <v>527126</v>
      </c>
      <c r="D17" s="72">
        <v>-30422076</v>
      </c>
      <c r="E17" s="72">
        <v>75914598</v>
      </c>
      <c r="F17" s="72">
        <v>40813</v>
      </c>
      <c r="G17" s="72">
        <v>75955411</v>
      </c>
    </row>
    <row r="18" spans="1:7" ht="15.75" thickTop="1" x14ac:dyDescent="0.25">
      <c r="A18" s="46" t="s">
        <v>2</v>
      </c>
      <c r="B18" s="69"/>
      <c r="C18" s="69"/>
      <c r="D18" s="69"/>
      <c r="E18" s="69"/>
      <c r="F18" s="69"/>
      <c r="G18" s="69"/>
    </row>
    <row r="19" spans="1:7" ht="15.75" thickBot="1" x14ac:dyDescent="0.3">
      <c r="A19" s="49" t="s">
        <v>136</v>
      </c>
      <c r="B19" s="93">
        <v>105809548</v>
      </c>
      <c r="C19" s="93">
        <v>333947</v>
      </c>
      <c r="D19" s="93">
        <v>-30964372</v>
      </c>
      <c r="E19" s="93">
        <v>75179123</v>
      </c>
      <c r="F19" s="93">
        <v>831</v>
      </c>
      <c r="G19" s="93">
        <v>75179954</v>
      </c>
    </row>
    <row r="20" spans="1:7" x14ac:dyDescent="0.25">
      <c r="A20" s="46" t="s">
        <v>2</v>
      </c>
      <c r="B20" s="71"/>
      <c r="C20" s="71"/>
      <c r="D20" s="71"/>
      <c r="E20" s="71"/>
      <c r="F20" s="71"/>
      <c r="G20" s="71"/>
    </row>
    <row r="21" spans="1:7" x14ac:dyDescent="0.25">
      <c r="A21" s="48" t="s">
        <v>137</v>
      </c>
      <c r="B21" s="68" t="s">
        <v>36</v>
      </c>
      <c r="C21" s="68" t="s">
        <v>36</v>
      </c>
      <c r="D21" s="68">
        <v>3951973</v>
      </c>
      <c r="E21" s="68">
        <v>3951973</v>
      </c>
      <c r="F21" s="68" t="s">
        <v>36</v>
      </c>
      <c r="G21" s="68">
        <v>3951973</v>
      </c>
    </row>
    <row r="22" spans="1:7" ht="15.75" thickBot="1" x14ac:dyDescent="0.3">
      <c r="A22" s="51" t="s">
        <v>138</v>
      </c>
      <c r="B22" s="68" t="s">
        <v>36</v>
      </c>
      <c r="C22" s="68">
        <v>38223</v>
      </c>
      <c r="D22" s="68" t="s">
        <v>36</v>
      </c>
      <c r="E22" s="68">
        <v>38223</v>
      </c>
      <c r="F22" s="68" t="s">
        <v>36</v>
      </c>
      <c r="G22" s="68">
        <v>38223</v>
      </c>
    </row>
    <row r="23" spans="1:7" ht="15.75" thickBot="1" x14ac:dyDescent="0.3">
      <c r="A23" s="49" t="s">
        <v>139</v>
      </c>
      <c r="B23" s="75" t="s">
        <v>36</v>
      </c>
      <c r="C23" s="75">
        <v>38223</v>
      </c>
      <c r="D23" s="75">
        <v>3951973</v>
      </c>
      <c r="E23" s="75">
        <v>3990196</v>
      </c>
      <c r="F23" s="75" t="s">
        <v>36</v>
      </c>
      <c r="G23" s="75">
        <v>3990196</v>
      </c>
    </row>
    <row r="24" spans="1:7" ht="15.75" thickBot="1" x14ac:dyDescent="0.3">
      <c r="A24" s="55" t="s">
        <v>134</v>
      </c>
      <c r="B24" s="75" t="s">
        <v>36</v>
      </c>
      <c r="C24" s="75" t="s">
        <v>36</v>
      </c>
      <c r="D24" s="75">
        <v>-848989</v>
      </c>
      <c r="E24" s="75">
        <v>-848989</v>
      </c>
      <c r="F24" s="75" t="s">
        <v>36</v>
      </c>
      <c r="G24" s="75">
        <v>-848989</v>
      </c>
    </row>
    <row r="25" spans="1:7" ht="16.5" thickTop="1" thickBot="1" x14ac:dyDescent="0.3">
      <c r="A25" s="53" t="s">
        <v>151</v>
      </c>
      <c r="B25" s="75">
        <v>105809548</v>
      </c>
      <c r="C25" s="75">
        <v>372170</v>
      </c>
      <c r="D25" s="75">
        <v>-27861388</v>
      </c>
      <c r="E25" s="75">
        <v>78320330</v>
      </c>
      <c r="F25" s="75">
        <v>831</v>
      </c>
      <c r="G25" s="75">
        <v>78321161</v>
      </c>
    </row>
    <row r="26" spans="1:7" ht="15.75" thickTop="1" x14ac:dyDescent="0.25">
      <c r="A26" s="23"/>
    </row>
    <row r="27" spans="1:7" x14ac:dyDescent="0.25">
      <c r="A27" s="23"/>
    </row>
    <row r="28" spans="1:7" x14ac:dyDescent="0.25">
      <c r="A28" s="23" t="s">
        <v>52</v>
      </c>
      <c r="B28" s="139"/>
      <c r="C28" s="139"/>
      <c r="D28" s="139"/>
    </row>
    <row r="29" spans="1:7" x14ac:dyDescent="0.25">
      <c r="A29" s="23"/>
      <c r="B29" s="140" t="str">
        <f>Баланс!B73</f>
        <v>Омаров С.К.</v>
      </c>
      <c r="C29" s="140"/>
      <c r="D29" s="140"/>
    </row>
    <row r="30" spans="1:7" x14ac:dyDescent="0.25">
      <c r="A30" s="23" t="s">
        <v>2</v>
      </c>
      <c r="B30" s="64"/>
    </row>
    <row r="31" spans="1:7" x14ac:dyDescent="0.25">
      <c r="A31" s="23" t="s">
        <v>53</v>
      </c>
      <c r="B31" s="139"/>
      <c r="C31" s="139"/>
      <c r="D31" s="139"/>
    </row>
    <row r="32" spans="1:7" x14ac:dyDescent="0.25">
      <c r="A32" s="23"/>
      <c r="B32" s="140" t="str">
        <f>Баланс!B77</f>
        <v>Корабаева А.С.</v>
      </c>
      <c r="C32" s="140"/>
      <c r="D32" s="140"/>
    </row>
  </sheetData>
  <mergeCells count="6">
    <mergeCell ref="A1:G1"/>
    <mergeCell ref="A2:G2"/>
    <mergeCell ref="B28:D28"/>
    <mergeCell ref="B29:D29"/>
    <mergeCell ref="B32:D32"/>
    <mergeCell ref="B31:D31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Баланс</vt:lpstr>
      <vt:lpstr>ОПиУ</vt:lpstr>
      <vt:lpstr>ОДДС</vt:lpstr>
      <vt:lpstr>ОИК</vt:lpstr>
      <vt:lpstr>ОПиУ!_Hlk35442303</vt:lpstr>
      <vt:lpstr>Баланс!_Hlk36492602</vt:lpstr>
      <vt:lpstr>Баланс!_Hlk37603303</vt:lpstr>
      <vt:lpstr>ОПиУ!_Hlk37603305</vt:lpstr>
      <vt:lpstr>ОПиУ!_Hlk37603308</vt:lpstr>
      <vt:lpstr>ОДДС!_Hlk37603311</vt:lpstr>
      <vt:lpstr>ОДДС!_Hlk37603312</vt:lpstr>
      <vt:lpstr>ОИК!_Hlk37603314</vt:lpstr>
      <vt:lpstr>ОИК!_Hlk37603316</vt:lpstr>
      <vt:lpstr>ОПиУ!_Hlk69809665</vt:lpstr>
      <vt:lpstr>Баланс!OLE_LINK16</vt:lpstr>
      <vt:lpstr>ОДДС!OLE_LINK4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Кесикбаева Ұлжан Бактыбаевна</cp:lastModifiedBy>
  <cp:lastPrinted>2021-10-28T10:15:15Z</cp:lastPrinted>
  <dcterms:created xsi:type="dcterms:W3CDTF">2021-07-27T12:03:44Z</dcterms:created>
  <dcterms:modified xsi:type="dcterms:W3CDTF">2021-10-28T10:18:14Z</dcterms:modified>
</cp:coreProperties>
</file>