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9525" tabRatio="534"/>
  </bookViews>
  <sheets>
    <sheet name="Ф1 (печать)" sheetId="1" r:id="rId1"/>
    <sheet name="Ф2 (печать)" sheetId="2" r:id="rId2"/>
    <sheet name="Ф3 (печать)" sheetId="3" r:id="rId3"/>
    <sheet name="Ф4 (печать)" sheetId="4" r:id="rId4"/>
  </sheets>
  <externalReferences>
    <externalReference r:id="rId5"/>
  </externalReferences>
  <definedNames>
    <definedName name="_xlnm.Print_Area" localSheetId="0">'Ф1 (печать)'!$A$1:$E$50</definedName>
    <definedName name="_xlnm.Print_Area" localSheetId="2">'Ф3 (печать)'!$A$1:$D$47</definedName>
  </definedNames>
  <calcPr calcId="144525"/>
</workbook>
</file>

<file path=xl/calcChain.xml><?xml version="1.0" encoding="utf-8"?>
<calcChain xmlns="http://schemas.openxmlformats.org/spreadsheetml/2006/main">
  <c r="F16" i="4" l="1"/>
  <c r="F14" i="4"/>
  <c r="D26" i="1"/>
  <c r="D28" i="1" s="1"/>
  <c r="D34" i="1" s="1"/>
  <c r="D20" i="1"/>
</calcChain>
</file>

<file path=xl/comments1.xml><?xml version="1.0" encoding="utf-8"?>
<comments xmlns="http://schemas.openxmlformats.org/spreadsheetml/2006/main">
  <authors>
    <author>e.bayazitova</author>
  </authors>
  <commentList>
    <comment ref="K24" authorId="0">
      <text>
        <r>
          <rPr>
            <b/>
            <sz val="9"/>
            <color indexed="81"/>
            <rFont val="Tahoma"/>
            <family val="2"/>
            <charset val="204"/>
          </rPr>
          <t>e.bayazitova:</t>
        </r>
        <r>
          <rPr>
            <sz val="9"/>
            <color indexed="81"/>
            <rFont val="Tahoma"/>
            <family val="2"/>
            <charset val="204"/>
          </rPr>
          <t xml:space="preserve">
остаток ДС на начало 2017 года</t>
        </r>
      </text>
    </comment>
  </commentList>
</comments>
</file>

<file path=xl/sharedStrings.xml><?xml version="1.0" encoding="utf-8"?>
<sst xmlns="http://schemas.openxmlformats.org/spreadsheetml/2006/main" count="253" uniqueCount="177">
  <si>
    <t xml:space="preserve">Консолидированный отчет о финансовом положении </t>
  </si>
  <si>
    <t>АО "Финансовая компания "REAL-INVEST.kz"</t>
  </si>
  <si>
    <t xml:space="preserve"> по состоянию за "30" июня  2018 года</t>
  </si>
  <si>
    <t>В тыс.тенге</t>
  </si>
  <si>
    <t>Прим.</t>
  </si>
  <si>
    <t>на конец отчетного периода</t>
  </si>
  <si>
    <t>на начало отчетного периода</t>
  </si>
  <si>
    <t xml:space="preserve">Активы </t>
  </si>
  <si>
    <t>Денежные средства и их эквиваленты</t>
  </si>
  <si>
    <t>Инвестиции, имеющиеся в наличии для продажи</t>
  </si>
  <si>
    <t>Операции «обратное РЕПО»</t>
  </si>
  <si>
    <t>-</t>
  </si>
  <si>
    <t>Займы выданные</t>
  </si>
  <si>
    <t>Дебиторская задолженность</t>
  </si>
  <si>
    <t>Авансы выданные</t>
  </si>
  <si>
    <t>Товарно-материальные запасы</t>
  </si>
  <si>
    <t>Инвестиционная недвижимость</t>
  </si>
  <si>
    <t>Инвестиции в капиталл других юридических лиц</t>
  </si>
  <si>
    <t>Основные средства</t>
  </si>
  <si>
    <t>Долгосрочные  авансы выданные на незавершенное строительство</t>
  </si>
  <si>
    <t>Отложенные налоговые активы</t>
  </si>
  <si>
    <t>Прочие активы</t>
  </si>
  <si>
    <t>Итого активы</t>
  </si>
  <si>
    <t xml:space="preserve">Обязательства </t>
  </si>
  <si>
    <t>Операции РЕПО</t>
  </si>
  <si>
    <t>Краткосрочные займы полученные</t>
  </si>
  <si>
    <t>Кредиторская задолженность</t>
  </si>
  <si>
    <t>Расчеты по привилегированным акциям</t>
  </si>
  <si>
    <t>Авансы полученные</t>
  </si>
  <si>
    <t>Прочие обязательства</t>
  </si>
  <si>
    <t>Итого обязательства</t>
  </si>
  <si>
    <t>Капитал</t>
  </si>
  <si>
    <t>Уставный капитал</t>
  </si>
  <si>
    <t>Резерв по переоценке инвестиций, имеющихся в наличии для продажи</t>
  </si>
  <si>
    <t>(58 844)</t>
  </si>
  <si>
    <t>(159 461)</t>
  </si>
  <si>
    <r>
      <t>Нераспределенная прибыль</t>
    </r>
    <r>
      <rPr>
        <sz val="11"/>
        <color rgb="FF000000"/>
        <rFont val="Times New Roman"/>
        <family val="1"/>
        <charset val="204"/>
      </rPr>
      <t xml:space="preserve"> </t>
    </r>
  </si>
  <si>
    <t>(425 749)</t>
  </si>
  <si>
    <t>(488 020)</t>
  </si>
  <si>
    <t xml:space="preserve">Итого капитал </t>
  </si>
  <si>
    <t>Итого обязательства и капитал</t>
  </si>
  <si>
    <t>Балансовая стоимость одной простой акции (тенге)</t>
  </si>
  <si>
    <t>Балансовая стоимость одной привилегированной акции (тенге)</t>
  </si>
  <si>
    <t>Подписано от имени Правления Группы:</t>
  </si>
  <si>
    <t>________________</t>
  </si>
  <si>
    <t>Председатель Правления:</t>
  </si>
  <si>
    <t>Местоев Д.М.</t>
  </si>
  <si>
    <t xml:space="preserve">Главный бухгалтер: </t>
  </si>
  <si>
    <t>Баязитова Э.Н.</t>
  </si>
  <si>
    <t>Консолидированный отчет о совокупном доходе</t>
  </si>
  <si>
    <t>За отчетный период</t>
  </si>
  <si>
    <t>За аналогичный отчетный период предыдущего года</t>
  </si>
  <si>
    <t>Продолжающаяся деятельность</t>
  </si>
  <si>
    <t>Выручка от реализации товаров и услуг</t>
  </si>
  <si>
    <t>3 650</t>
  </si>
  <si>
    <t>5 867</t>
  </si>
  <si>
    <t>Себестоимость реализованных товаров и услуг</t>
  </si>
  <si>
    <t>(300)</t>
  </si>
  <si>
    <t>(6 143)</t>
  </si>
  <si>
    <t>Валовая прибыль</t>
  </si>
  <si>
    <t>3 350</t>
  </si>
  <si>
    <t>(276)</t>
  </si>
  <si>
    <t>Процентные доходы</t>
  </si>
  <si>
    <t>1 130</t>
  </si>
  <si>
    <t>830</t>
  </si>
  <si>
    <t>Процентные расходы</t>
  </si>
  <si>
    <t>(981)</t>
  </si>
  <si>
    <t>(302)</t>
  </si>
  <si>
    <t>Доходы по дивидендам</t>
  </si>
  <si>
    <t>42 010</t>
  </si>
  <si>
    <t>23 167</t>
  </si>
  <si>
    <t>Доход от восстановления / (убыток от) обесценения займов выданных</t>
  </si>
  <si>
    <t>Чистая прибыль / (убыток) от реализации инвестиций, имеющихся в наличии для продажи</t>
  </si>
  <si>
    <t>89 463</t>
  </si>
  <si>
    <t>38 587</t>
  </si>
  <si>
    <t>Доход от восстановлени/Убытки от обесценения дебиторской задолженности</t>
  </si>
  <si>
    <t>(337)</t>
  </si>
  <si>
    <t>Доходы/убытки от реализации основных средств</t>
  </si>
  <si>
    <t>1 600</t>
  </si>
  <si>
    <t>(187)</t>
  </si>
  <si>
    <t>Операционные расходы</t>
  </si>
  <si>
    <t>(72 975)</t>
  </si>
  <si>
    <t>(71 018)</t>
  </si>
  <si>
    <t>Чистый доход по операциям с иностранной валютой</t>
  </si>
  <si>
    <t>(1 346)</t>
  </si>
  <si>
    <t>22 933</t>
  </si>
  <si>
    <t>Прочие доходы/расходы</t>
  </si>
  <si>
    <t>(16 965)</t>
  </si>
  <si>
    <t>Операционный убыток до налогообложения от продолжающейся деятельности</t>
  </si>
  <si>
    <t>62 271</t>
  </si>
  <si>
    <t>(3 114)</t>
  </si>
  <si>
    <t>Экономия по корпоративному подоходном) налогу</t>
  </si>
  <si>
    <t>Прибыль/убыток за период oт продолжающейся деятельности</t>
  </si>
  <si>
    <t>Прекращенная деятельность</t>
  </si>
  <si>
    <t>Доходы от прекращенной деятельности после налогообложения за период</t>
  </si>
  <si>
    <t>(196 364)</t>
  </si>
  <si>
    <t>Чистая прибыль за период</t>
  </si>
  <si>
    <t>(199 478)</t>
  </si>
  <si>
    <t>Прочий совокупный доход:</t>
  </si>
  <si>
    <t>Статьи, которые будут в дальнейшем реклассифицированы в прибыля и убытки</t>
  </si>
  <si>
    <t>Переоценка финансовых активов, имеющихся в наличии для продажи</t>
  </si>
  <si>
    <t>100 618</t>
  </si>
  <si>
    <t>67 363</t>
  </si>
  <si>
    <t>Прочие резервы</t>
  </si>
  <si>
    <t>Итого совокупный (убыток)/доход за период</t>
  </si>
  <si>
    <t>162 889</t>
  </si>
  <si>
    <t>(132 115)</t>
  </si>
  <si>
    <t>(Убыток)/прибыль на акцию:</t>
  </si>
  <si>
    <t>Базовая и разводненная, в отношении (убытка)/прибыли за отчетный период, приходящаяся на держателей простых акции материнской компании от продолжающейся и прекращенной  деятельностей (тенге)</t>
  </si>
  <si>
    <t>Базовая и разводненная, в отношении (убытка)/прибыли за отчетный период, приходящийся на держателей простых акций материнской компании от продолжающейся деятельности (тенге)</t>
  </si>
  <si>
    <t>Консолидированный отчет о движении денежных средств (прямой  метод)</t>
  </si>
  <si>
    <t>В тыс.тенге                                                                                             прим.</t>
  </si>
  <si>
    <t>Элим</t>
  </si>
  <si>
    <t>FC</t>
  </si>
  <si>
    <t>RI</t>
  </si>
  <si>
    <t>BS</t>
  </si>
  <si>
    <t>ZAID</t>
  </si>
  <si>
    <t>Денежные потоки от операционной деятельности</t>
  </si>
  <si>
    <t>Предоставление услуг</t>
  </si>
  <si>
    <t>Дивиденды полученные</t>
  </si>
  <si>
    <t>Поступления от погашения основного долга по займам выданным</t>
  </si>
  <si>
    <t>Прочие поступления</t>
  </si>
  <si>
    <t>Платежи поставщикам за товары и услуги</t>
  </si>
  <si>
    <t>(21 673)</t>
  </si>
  <si>
    <t>(34 104)</t>
  </si>
  <si>
    <t xml:space="preserve">Выплаты но заработной плате        </t>
  </si>
  <si>
    <t>(36 824)</t>
  </si>
  <si>
    <t>(27 735)</t>
  </si>
  <si>
    <t>Другие платежи в бюджет</t>
  </si>
  <si>
    <t>(7 572)</t>
  </si>
  <si>
    <t>(12 158)</t>
  </si>
  <si>
    <t>Прочие выплаты</t>
  </si>
  <si>
    <t>(1 193)</t>
  </si>
  <si>
    <t>(2 167)</t>
  </si>
  <si>
    <t>Денежные средства, полученные от (использованные в) операционной деятельности</t>
  </si>
  <si>
    <t>(17 090)</t>
  </si>
  <si>
    <t>(41 995)</t>
  </si>
  <si>
    <t>Денежные потоки от инвестиционной деятельности</t>
  </si>
  <si>
    <t>Реализация финансовых активов</t>
  </si>
  <si>
    <t>Возврат авансов выданных на строительство</t>
  </si>
  <si>
    <t>Приобретение основных средств</t>
  </si>
  <si>
    <t>(8 012)</t>
  </si>
  <si>
    <t>Приобретение финансовых активов</t>
  </si>
  <si>
    <t>(3 093 103)</t>
  </si>
  <si>
    <t>(443 899)</t>
  </si>
  <si>
    <t>Выдача займов</t>
  </si>
  <si>
    <t>(246 693)</t>
  </si>
  <si>
    <t xml:space="preserve">Прочие выплаты по инвестиционной деятельности </t>
  </si>
  <si>
    <t>(327 250)</t>
  </si>
  <si>
    <t>(59 714)</t>
  </si>
  <si>
    <t>Денежные средства полученные от инвестиционной деятельности</t>
  </si>
  <si>
    <t>(21 804)</t>
  </si>
  <si>
    <t>(10 981)</t>
  </si>
  <si>
    <t>Денежные потоки от финансовой деятельности</t>
  </si>
  <si>
    <t>Получение займов</t>
  </si>
  <si>
    <t>Возврат займов</t>
  </si>
  <si>
    <t>(34 000)</t>
  </si>
  <si>
    <t>Денежные средства, использованные в финансовой деятельности</t>
  </si>
  <si>
    <t>Итого уменьшение денежных средств н их эквивалентов</t>
  </si>
  <si>
    <t>(6 894)</t>
  </si>
  <si>
    <t>(52 976)</t>
  </si>
  <si>
    <t>Денежные средства и их эквиваленты на начало периода                    5</t>
  </si>
  <si>
    <t>Денежные средства и их эквиваленты на конец периода                       5</t>
  </si>
  <si>
    <t>Консолидированный отчет об изменениях в капитале</t>
  </si>
  <si>
    <t>Резерв по переоценке инвестиций имеющихся в наличии для продажи</t>
  </si>
  <si>
    <t>Нераспределённая прибыль</t>
  </si>
  <si>
    <t xml:space="preserve">Итого </t>
  </si>
  <si>
    <t>Сальдо на начало аналогичного периода предыдущего года</t>
  </si>
  <si>
    <t>(333 052)</t>
  </si>
  <si>
    <t>Прочий совокупный доход</t>
  </si>
  <si>
    <t>Общий совокупный доход за период</t>
  </si>
  <si>
    <t>Дивиденды по привилегированным акциям</t>
  </si>
  <si>
    <t>Сальдо на конец аналогичного периода предыдущего года</t>
  </si>
  <si>
    <t>(265 689)</t>
  </si>
  <si>
    <t>Сальдо на начало отчетного периода</t>
  </si>
  <si>
    <t>Сальдо на конец отчетного периода</t>
  </si>
  <si>
    <t>(58 843)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</si>
</sst>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 ;\-#,##0.00\ "/>
    <numFmt numFmtId="166" formatCode="_ * #,##0_)_р_._ ;_ * \(#,##0\)_р_._ ;_ * &quot;-&quot;_)_р_._ ;_ @_ "/>
    <numFmt numFmtId="167" formatCode="_ * #,##0.00_)_р_._ ;_ * \(#,##0.00\)_р_._ ;_ * &quot;-&quot;??_)_р_._ ;_ @_ "/>
    <numFmt numFmtId="168" formatCode="_(* #,##0.00_);_(* \(#,##0.00\);_(* &quot;-&quot;??_);_(@_)"/>
    <numFmt numFmtId="169" formatCode="_-* #,##0.00_-;\-* #,##0.00_-;_-* &quot;-&quot;??_-;_-@_-"/>
    <numFmt numFmtId="170" formatCode="#,##0.00;[Red]\-#,##0.00"/>
    <numFmt numFmtId="171" formatCode="_-* #,##0_р_._-;\-* #,##0_р_._-;_-* &quot;-&quot;_р_._-;_-@_-"/>
    <numFmt numFmtId="172" formatCode="_-* #,##0.000\ _₽_-;\-* #,##0.000\ _₽_-;_-* &quot;-&quot;??\ _₽_-;_-@_-"/>
    <numFmt numFmtId="173" formatCode="_-* #,##0\ _₽_-;\-* #,##0\ _₽_-;_-* &quot;-&quot;??\ _₽_-;_-@_-"/>
  </numFmts>
  <fonts count="6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8"/>
      <name val="Arial"/>
      <family val="2"/>
      <charset val="204"/>
    </font>
    <font>
      <sz val="10"/>
      <color theme="1"/>
      <name val="Calibri"/>
      <family val="2"/>
      <charset val="204"/>
    </font>
    <font>
      <sz val="10"/>
      <color indexed="8"/>
      <name val="Calibri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0"/>
      <color theme="1"/>
      <name val="Arial"/>
      <family val="2"/>
    </font>
    <font>
      <sz val="10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name val="Helv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Helv"/>
    </font>
    <font>
      <sz val="11"/>
      <color indexed="17"/>
      <name val="Calibri"/>
      <family val="2"/>
      <charset val="204"/>
    </font>
    <font>
      <sz val="12"/>
      <name val="Calibri"/>
      <family val="2"/>
      <charset val="204"/>
      <scheme val="minor"/>
    </font>
    <font>
      <u/>
      <sz val="10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i/>
      <sz val="10.5"/>
      <color theme="1"/>
      <name val="Times New Roman"/>
      <family val="1"/>
      <charset val="204"/>
    </font>
    <font>
      <b/>
      <sz val="8"/>
      <color indexed="17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medium">
        <color indexed="64"/>
      </bottom>
      <diagonal/>
    </border>
  </borders>
  <cellStyleXfs count="1200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4" borderId="0" applyNumberFormat="0" applyBorder="0" applyAlignment="0" applyProtection="0"/>
    <xf numFmtId="0" fontId="13" fillId="8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5" borderId="0" applyNumberFormat="0" applyBorder="0" applyAlignment="0" applyProtection="0"/>
    <xf numFmtId="0" fontId="14" fillId="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4" borderId="0" applyNumberFormat="0" applyBorder="0" applyAlignment="0" applyProtection="0"/>
    <xf numFmtId="0" fontId="14" fillId="1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0" borderId="0" applyNumberFormat="0" applyBorder="0" applyAlignment="0" applyProtection="0"/>
    <xf numFmtId="0" fontId="14" fillId="17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5" borderId="0" applyNumberFormat="0" applyBorder="0" applyAlignment="0" applyProtection="0"/>
    <xf numFmtId="0" fontId="14" fillId="1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5" fillId="0" borderId="3">
      <alignment horizontal="center"/>
    </xf>
    <xf numFmtId="166" fontId="16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9" fillId="0" borderId="0" applyNumberFormat="0" applyFill="0" applyBorder="0" applyProtection="0">
      <alignment horizontal="left"/>
    </xf>
    <xf numFmtId="0" fontId="19" fillId="0" borderId="0" applyNumberFormat="0" applyFill="0" applyBorder="0" applyProtection="0">
      <alignment horizontal="left"/>
    </xf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9" fillId="0" borderId="0" applyNumberFormat="0" applyFill="0" applyBorder="0" applyProtection="0">
      <alignment horizontal="left"/>
    </xf>
    <xf numFmtId="0" fontId="19" fillId="0" borderId="0" applyNumberFormat="0" applyFill="0" applyBorder="0" applyProtection="0">
      <alignment horizontal="left"/>
    </xf>
    <xf numFmtId="0" fontId="19" fillId="0" borderId="0" applyNumberFormat="0" applyFill="0" applyBorder="0" applyProtection="0">
      <alignment horizontal="left"/>
    </xf>
    <xf numFmtId="0" fontId="19" fillId="0" borderId="0" applyNumberFormat="0" applyFill="0" applyBorder="0" applyProtection="0">
      <alignment horizontal="left"/>
    </xf>
    <xf numFmtId="0" fontId="19" fillId="0" borderId="0" applyNumberFormat="0" applyFill="0" applyBorder="0" applyProtection="0">
      <alignment horizontal="left"/>
    </xf>
    <xf numFmtId="0" fontId="19" fillId="0" borderId="0" applyNumberFormat="0" applyFill="0" applyBorder="0" applyProtection="0">
      <alignment horizontal="left"/>
    </xf>
    <xf numFmtId="0" fontId="20" fillId="0" borderId="0"/>
    <xf numFmtId="0" fontId="20" fillId="0" borderId="0"/>
    <xf numFmtId="0" fontId="20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2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20" fillId="0" borderId="0"/>
    <xf numFmtId="164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2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20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20" fillId="0" borderId="0"/>
    <xf numFmtId="164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0" fillId="0" borderId="0"/>
    <xf numFmtId="0" fontId="20" fillId="0" borderId="0"/>
    <xf numFmtId="167" fontId="1" fillId="0" borderId="0" applyFont="0" applyFill="0" applyBorder="0" applyAlignment="0" applyProtection="0"/>
    <xf numFmtId="0" fontId="20" fillId="0" borderId="0"/>
    <xf numFmtId="0" fontId="20" fillId="0" borderId="0"/>
    <xf numFmtId="0" fontId="19" fillId="0" borderId="0" applyNumberFormat="0" applyFill="0" applyBorder="0" applyProtection="0">
      <alignment horizontal="left"/>
    </xf>
    <xf numFmtId="0" fontId="3" fillId="0" borderId="0"/>
    <xf numFmtId="0" fontId="21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left"/>
    </xf>
    <xf numFmtId="0" fontId="18" fillId="0" borderId="0">
      <alignment horizontal="left"/>
    </xf>
    <xf numFmtId="0" fontId="18" fillId="0" borderId="0"/>
    <xf numFmtId="0" fontId="21" fillId="0" borderId="0"/>
    <xf numFmtId="0" fontId="20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18" fillId="0" borderId="0">
      <alignment horizontal="left"/>
    </xf>
    <xf numFmtId="0" fontId="1" fillId="0" borderId="0"/>
    <xf numFmtId="0" fontId="18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>
      <alignment horizontal="left"/>
    </xf>
    <xf numFmtId="0" fontId="18" fillId="0" borderId="0">
      <alignment horizontal="left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3" fillId="0" borderId="0"/>
    <xf numFmtId="0" fontId="18" fillId="0" borderId="0"/>
    <xf numFmtId="0" fontId="18" fillId="0" borderId="0">
      <alignment horizontal="left"/>
    </xf>
    <xf numFmtId="0" fontId="21" fillId="0" borderId="0"/>
    <xf numFmtId="0" fontId="25" fillId="0" borderId="0"/>
    <xf numFmtId="0" fontId="18" fillId="0" borderId="0"/>
    <xf numFmtId="0" fontId="3" fillId="0" borderId="0"/>
    <xf numFmtId="0" fontId="25" fillId="0" borderId="0"/>
    <xf numFmtId="0" fontId="25" fillId="0" borderId="0"/>
    <xf numFmtId="0" fontId="21" fillId="0" borderId="0"/>
    <xf numFmtId="0" fontId="18" fillId="0" borderId="0"/>
    <xf numFmtId="0" fontId="21" fillId="0" borderId="0"/>
    <xf numFmtId="0" fontId="20" fillId="0" borderId="0"/>
    <xf numFmtId="0" fontId="25" fillId="0" borderId="0"/>
    <xf numFmtId="0" fontId="18" fillId="0" borderId="0"/>
    <xf numFmtId="0" fontId="1" fillId="0" borderId="0"/>
    <xf numFmtId="0" fontId="1" fillId="0" borderId="0"/>
    <xf numFmtId="0" fontId="3" fillId="0" borderId="0"/>
    <xf numFmtId="0" fontId="18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0" fillId="0" borderId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26" fillId="9" borderId="4" applyNumberFormat="0" applyAlignment="0" applyProtection="0"/>
    <xf numFmtId="0" fontId="26" fillId="9" borderId="4" applyNumberFormat="0" applyAlignment="0" applyProtection="0"/>
    <xf numFmtId="0" fontId="26" fillId="9" borderId="4" applyNumberFormat="0" applyAlignment="0" applyProtection="0"/>
    <xf numFmtId="0" fontId="26" fillId="12" borderId="4" applyNumberFormat="0" applyAlignment="0" applyProtection="0"/>
    <xf numFmtId="0" fontId="26" fillId="9" borderId="4" applyNumberFormat="0" applyAlignment="0" applyProtection="0"/>
    <xf numFmtId="0" fontId="26" fillId="12" borderId="4" applyNumberFormat="0" applyAlignment="0" applyProtection="0"/>
    <xf numFmtId="0" fontId="26" fillId="12" borderId="4" applyNumberFormat="0" applyAlignment="0" applyProtection="0"/>
    <xf numFmtId="0" fontId="26" fillId="12" borderId="4" applyNumberFormat="0" applyAlignment="0" applyProtection="0"/>
    <xf numFmtId="0" fontId="26" fillId="12" borderId="4" applyNumberFormat="0" applyAlignment="0" applyProtection="0"/>
    <xf numFmtId="0" fontId="26" fillId="12" borderId="4" applyNumberFormat="0" applyAlignment="0" applyProtection="0"/>
    <xf numFmtId="0" fontId="26" fillId="12" borderId="4" applyNumberFormat="0" applyAlignment="0" applyProtection="0"/>
    <xf numFmtId="0" fontId="26" fillId="12" borderId="4" applyNumberFormat="0" applyAlignment="0" applyProtection="0"/>
    <xf numFmtId="0" fontId="26" fillId="12" borderId="4" applyNumberFormat="0" applyAlignment="0" applyProtection="0"/>
    <xf numFmtId="0" fontId="26" fillId="12" borderId="4" applyNumberFormat="0" applyAlignment="0" applyProtection="0"/>
    <xf numFmtId="0" fontId="26" fillId="12" borderId="4" applyNumberFormat="0" applyAlignment="0" applyProtection="0"/>
    <xf numFmtId="0" fontId="26" fillId="9" borderId="4" applyNumberFormat="0" applyAlignment="0" applyProtection="0"/>
    <xf numFmtId="0" fontId="26" fillId="9" borderId="4" applyNumberFormat="0" applyAlignment="0" applyProtection="0"/>
    <xf numFmtId="0" fontId="26" fillId="9" borderId="4" applyNumberFormat="0" applyAlignment="0" applyProtection="0"/>
    <xf numFmtId="0" fontId="26" fillId="9" borderId="4" applyNumberFormat="0" applyAlignment="0" applyProtection="0"/>
    <xf numFmtId="0" fontId="26" fillId="9" borderId="4" applyNumberFormat="0" applyAlignment="0" applyProtection="0"/>
    <xf numFmtId="0" fontId="27" fillId="24" borderId="5" applyNumberFormat="0" applyAlignment="0" applyProtection="0"/>
    <xf numFmtId="0" fontId="27" fillId="24" borderId="5" applyNumberFormat="0" applyAlignment="0" applyProtection="0"/>
    <xf numFmtId="0" fontId="27" fillId="24" borderId="5" applyNumberFormat="0" applyAlignment="0" applyProtection="0"/>
    <xf numFmtId="0" fontId="27" fillId="25" borderId="5" applyNumberFormat="0" applyAlignment="0" applyProtection="0"/>
    <xf numFmtId="0" fontId="27" fillId="24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4" borderId="5" applyNumberFormat="0" applyAlignment="0" applyProtection="0"/>
    <xf numFmtId="0" fontId="27" fillId="24" borderId="5" applyNumberFormat="0" applyAlignment="0" applyProtection="0"/>
    <xf numFmtId="0" fontId="27" fillId="24" borderId="5" applyNumberFormat="0" applyAlignment="0" applyProtection="0"/>
    <xf numFmtId="0" fontId="27" fillId="24" borderId="5" applyNumberFormat="0" applyAlignment="0" applyProtection="0"/>
    <xf numFmtId="0" fontId="27" fillId="24" borderId="5" applyNumberFormat="0" applyAlignment="0" applyProtection="0"/>
    <xf numFmtId="0" fontId="28" fillId="24" borderId="4" applyNumberFormat="0" applyAlignment="0" applyProtection="0"/>
    <xf numFmtId="0" fontId="28" fillId="24" borderId="4" applyNumberFormat="0" applyAlignment="0" applyProtection="0"/>
    <xf numFmtId="0" fontId="28" fillId="24" borderId="4" applyNumberFormat="0" applyAlignment="0" applyProtection="0"/>
    <xf numFmtId="0" fontId="29" fillId="25" borderId="4" applyNumberFormat="0" applyAlignment="0" applyProtection="0"/>
    <xf numFmtId="0" fontId="28" fillId="24" borderId="4" applyNumberFormat="0" applyAlignment="0" applyProtection="0"/>
    <xf numFmtId="0" fontId="29" fillId="25" borderId="4" applyNumberFormat="0" applyAlignment="0" applyProtection="0"/>
    <xf numFmtId="0" fontId="29" fillId="25" borderId="4" applyNumberFormat="0" applyAlignment="0" applyProtection="0"/>
    <xf numFmtId="0" fontId="29" fillId="25" borderId="4" applyNumberFormat="0" applyAlignment="0" applyProtection="0"/>
    <xf numFmtId="0" fontId="29" fillId="25" borderId="4" applyNumberFormat="0" applyAlignment="0" applyProtection="0"/>
    <xf numFmtId="0" fontId="29" fillId="25" borderId="4" applyNumberFormat="0" applyAlignment="0" applyProtection="0"/>
    <xf numFmtId="0" fontId="29" fillId="25" borderId="4" applyNumberFormat="0" applyAlignment="0" applyProtection="0"/>
    <xf numFmtId="0" fontId="29" fillId="25" borderId="4" applyNumberFormat="0" applyAlignment="0" applyProtection="0"/>
    <xf numFmtId="0" fontId="29" fillId="25" borderId="4" applyNumberFormat="0" applyAlignment="0" applyProtection="0"/>
    <xf numFmtId="0" fontId="29" fillId="25" borderId="4" applyNumberFormat="0" applyAlignment="0" applyProtection="0"/>
    <xf numFmtId="0" fontId="29" fillId="25" borderId="4" applyNumberFormat="0" applyAlignment="0" applyProtection="0"/>
    <xf numFmtId="0" fontId="28" fillId="24" borderId="4" applyNumberFormat="0" applyAlignment="0" applyProtection="0"/>
    <xf numFmtId="0" fontId="28" fillId="24" borderId="4" applyNumberFormat="0" applyAlignment="0" applyProtection="0"/>
    <xf numFmtId="0" fontId="28" fillId="24" borderId="4" applyNumberFormat="0" applyAlignment="0" applyProtection="0"/>
    <xf numFmtId="0" fontId="28" fillId="24" borderId="4" applyNumberFormat="0" applyAlignment="0" applyProtection="0"/>
    <xf numFmtId="0" fontId="28" fillId="24" borderId="4" applyNumberFormat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7" fillId="0" borderId="0"/>
    <xf numFmtId="0" fontId="3" fillId="0" borderId="0"/>
    <xf numFmtId="0" fontId="38" fillId="26" borderId="14" applyNumberFormat="0" applyAlignment="0" applyProtection="0"/>
    <xf numFmtId="0" fontId="38" fillId="26" borderId="14" applyNumberFormat="0" applyAlignment="0" applyProtection="0"/>
    <xf numFmtId="0" fontId="38" fillId="26" borderId="14" applyNumberFormat="0" applyAlignment="0" applyProtection="0"/>
    <xf numFmtId="0" fontId="38" fillId="26" borderId="14" applyNumberFormat="0" applyAlignment="0" applyProtection="0"/>
    <xf numFmtId="0" fontId="38" fillId="26" borderId="14" applyNumberFormat="0" applyAlignment="0" applyProtection="0"/>
    <xf numFmtId="0" fontId="38" fillId="26" borderId="14" applyNumberFormat="0" applyAlignment="0" applyProtection="0"/>
    <xf numFmtId="0" fontId="38" fillId="26" borderId="14" applyNumberFormat="0" applyAlignment="0" applyProtection="0"/>
    <xf numFmtId="0" fontId="38" fillId="26" borderId="14" applyNumberFormat="0" applyAlignment="0" applyProtection="0"/>
    <xf numFmtId="0" fontId="38" fillId="26" borderId="14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8" borderId="0" applyNumberFormat="0" applyBorder="0" applyAlignment="0" applyProtection="0"/>
    <xf numFmtId="0" fontId="43" fillId="4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25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25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25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25" fillId="7" borderId="15" applyNumberFormat="0" applyFont="0" applyAlignment="0" applyProtection="0"/>
    <xf numFmtId="0" fontId="25" fillId="7" borderId="15" applyNumberFormat="0" applyFont="0" applyAlignment="0" applyProtection="0"/>
    <xf numFmtId="0" fontId="25" fillId="7" borderId="15" applyNumberFormat="0" applyFont="0" applyAlignment="0" applyProtection="0"/>
    <xf numFmtId="0" fontId="25" fillId="7" borderId="15" applyNumberFormat="0" applyFont="0" applyAlignment="0" applyProtection="0"/>
    <xf numFmtId="0" fontId="25" fillId="7" borderId="15" applyNumberFormat="0" applyFont="0" applyAlignment="0" applyProtection="0"/>
    <xf numFmtId="0" fontId="25" fillId="7" borderId="15" applyNumberFormat="0" applyFont="0" applyAlignment="0" applyProtection="0"/>
    <xf numFmtId="0" fontId="25" fillId="7" borderId="15" applyNumberFormat="0" applyFont="0" applyAlignment="0" applyProtection="0"/>
    <xf numFmtId="0" fontId="25" fillId="7" borderId="15" applyNumberFormat="0" applyFont="0" applyAlignment="0" applyProtection="0"/>
    <xf numFmtId="0" fontId="25" fillId="7" borderId="15" applyNumberFormat="0" applyFont="0" applyAlignment="0" applyProtection="0"/>
    <xf numFmtId="0" fontId="25" fillId="7" borderId="15" applyNumberFormat="0" applyFont="0" applyAlignment="0" applyProtection="0"/>
    <xf numFmtId="0" fontId="25" fillId="7" borderId="15" applyNumberFormat="0" applyFont="0" applyAlignment="0" applyProtection="0"/>
    <xf numFmtId="0" fontId="25" fillId="7" borderId="15" applyNumberFormat="0" applyFont="0" applyAlignment="0" applyProtection="0"/>
    <xf numFmtId="0" fontId="25" fillId="7" borderId="15" applyNumberFormat="0" applyFont="0" applyAlignment="0" applyProtection="0"/>
    <xf numFmtId="0" fontId="25" fillId="7" borderId="15" applyNumberFormat="0" applyFont="0" applyAlignment="0" applyProtection="0"/>
    <xf numFmtId="0" fontId="25" fillId="7" borderId="15" applyNumberFormat="0" applyFont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17" applyNumberFormat="0" applyFill="0" applyAlignment="0" applyProtection="0"/>
    <xf numFmtId="0" fontId="45" fillId="0" borderId="16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37" fillId="0" borderId="0"/>
    <xf numFmtId="0" fontId="37" fillId="0" borderId="0"/>
    <xf numFmtId="0" fontId="47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10" borderId="0" applyNumberFormat="0" applyBorder="0" applyAlignment="0" applyProtection="0"/>
    <xf numFmtId="0" fontId="48" fillId="6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</cellStyleXfs>
  <cellXfs count="121">
    <xf numFmtId="0" fontId="0" fillId="0" borderId="0" xfId="0"/>
    <xf numFmtId="0" fontId="2" fillId="0" borderId="0" xfId="0" applyFont="1"/>
    <xf numFmtId="0" fontId="4" fillId="0" borderId="0" xfId="2" applyFont="1" applyFill="1" applyAlignment="1" applyProtection="1">
      <alignment horizontal="left"/>
      <protection locked="0"/>
    </xf>
    <xf numFmtId="0" fontId="5" fillId="0" borderId="0" xfId="2" applyFont="1" applyFill="1" applyAlignment="1" applyProtection="1">
      <alignment horizontal="left"/>
      <protection locked="0"/>
    </xf>
    <xf numFmtId="0" fontId="6" fillId="0" borderId="0" xfId="2" applyFont="1" applyFill="1" applyAlignment="1" applyProtection="1">
      <alignment horizontal="left"/>
      <protection locked="0"/>
    </xf>
    <xf numFmtId="0" fontId="7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right" vertical="top"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horizontal="right" wrapText="1"/>
    </xf>
    <xf numFmtId="0" fontId="2" fillId="0" borderId="0" xfId="0" applyFont="1" applyBorder="1"/>
    <xf numFmtId="0" fontId="2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right" wrapText="1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horizontal="center" wrapText="1"/>
    </xf>
    <xf numFmtId="3" fontId="9" fillId="0" borderId="2" xfId="0" applyNumberFormat="1" applyFont="1" applyBorder="1" applyAlignment="1">
      <alignment horizontal="right" wrapText="1"/>
    </xf>
    <xf numFmtId="3" fontId="2" fillId="0" borderId="0" xfId="0" applyNumberFormat="1" applyFont="1" applyBorder="1"/>
    <xf numFmtId="0" fontId="9" fillId="0" borderId="0" xfId="0" applyFont="1" applyAlignment="1">
      <alignment wrapText="1"/>
    </xf>
    <xf numFmtId="3" fontId="10" fillId="0" borderId="0" xfId="0" applyNumberFormat="1" applyFont="1" applyAlignment="1">
      <alignment horizontal="right" wrapText="1"/>
    </xf>
    <xf numFmtId="3" fontId="10" fillId="0" borderId="0" xfId="0" applyNumberFormat="1" applyFont="1" applyAlignment="1">
      <alignment wrapText="1"/>
    </xf>
    <xf numFmtId="0" fontId="9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10" fillId="0" borderId="0" xfId="0" applyFont="1" applyAlignment="1">
      <alignment wrapText="1"/>
    </xf>
    <xf numFmtId="49" fontId="10" fillId="0" borderId="0" xfId="0" applyNumberFormat="1" applyFont="1" applyAlignment="1">
      <alignment horizontal="right" wrapText="1"/>
    </xf>
    <xf numFmtId="3" fontId="2" fillId="0" borderId="0" xfId="0" applyNumberFormat="1" applyFont="1"/>
    <xf numFmtId="0" fontId="0" fillId="0" borderId="0" xfId="0" applyBorder="1"/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right" wrapText="1"/>
    </xf>
    <xf numFmtId="165" fontId="8" fillId="0" borderId="2" xfId="3" applyNumberFormat="1" applyFont="1" applyBorder="1" applyAlignment="1">
      <alignment horizontal="right" wrapText="1"/>
    </xf>
    <xf numFmtId="0" fontId="11" fillId="0" borderId="0" xfId="0" applyFont="1" applyAlignment="1">
      <alignment horizontal="left" indent="15"/>
    </xf>
    <xf numFmtId="0" fontId="10" fillId="0" borderId="0" xfId="0" applyFont="1"/>
    <xf numFmtId="0" fontId="8" fillId="0" borderId="0" xfId="0" applyFont="1" applyAlignment="1">
      <alignment wrapText="1"/>
    </xf>
    <xf numFmtId="3" fontId="8" fillId="0" borderId="0" xfId="0" applyNumberFormat="1" applyFont="1" applyAlignment="1">
      <alignment wrapText="1"/>
    </xf>
    <xf numFmtId="0" fontId="8" fillId="0" borderId="0" xfId="0" applyFont="1" applyAlignment="1">
      <alignment horizontal="left" wrapText="1"/>
    </xf>
    <xf numFmtId="0" fontId="12" fillId="0" borderId="0" xfId="0" applyFont="1" applyAlignment="1">
      <alignment horizontal="justify" vertical="top" wrapText="1"/>
    </xf>
    <xf numFmtId="0" fontId="12" fillId="0" borderId="0" xfId="0" applyFont="1" applyAlignment="1">
      <alignment horizontal="left" vertical="top" wrapText="1"/>
    </xf>
    <xf numFmtId="0" fontId="9" fillId="0" borderId="0" xfId="0" applyFont="1" applyAlignment="1">
      <alignment horizontal="justify" vertical="top" wrapText="1"/>
    </xf>
    <xf numFmtId="0" fontId="9" fillId="0" borderId="0" xfId="0" applyFont="1" applyAlignment="1">
      <alignment horizontal="left" vertical="top" wrapText="1"/>
    </xf>
    <xf numFmtId="0" fontId="12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164" fontId="49" fillId="0" borderId="0" xfId="3" applyFont="1" applyFill="1"/>
    <xf numFmtId="164" fontId="50" fillId="0" borderId="0" xfId="3" applyFont="1" applyFill="1" applyAlignment="1">
      <alignment horizontal="justify"/>
    </xf>
    <xf numFmtId="49" fontId="51" fillId="0" borderId="0" xfId="3" applyNumberFormat="1" applyFont="1"/>
    <xf numFmtId="49" fontId="49" fillId="0" borderId="0" xfId="3" applyNumberFormat="1" applyFont="1" applyFill="1"/>
    <xf numFmtId="49" fontId="0" fillId="0" borderId="0" xfId="0" applyNumberFormat="1"/>
    <xf numFmtId="49" fontId="0" fillId="0" borderId="0" xfId="0" applyNumberFormat="1" applyFill="1"/>
    <xf numFmtId="0" fontId="7" fillId="0" borderId="2" xfId="0" applyFont="1" applyBorder="1" applyAlignment="1">
      <alignment vertical="top" wrapText="1"/>
    </xf>
    <xf numFmtId="49" fontId="8" fillId="0" borderId="2" xfId="0" applyNumberFormat="1" applyFont="1" applyBorder="1" applyAlignment="1">
      <alignment horizontal="right" vertical="top" wrapText="1"/>
    </xf>
    <xf numFmtId="0" fontId="8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right" wrapText="1"/>
    </xf>
    <xf numFmtId="49" fontId="9" fillId="0" borderId="2" xfId="0" applyNumberFormat="1" applyFont="1" applyBorder="1" applyAlignment="1">
      <alignment horizontal="right" wrapText="1"/>
    </xf>
    <xf numFmtId="0" fontId="52" fillId="0" borderId="0" xfId="0" applyFont="1" applyFill="1" applyBorder="1"/>
    <xf numFmtId="170" fontId="53" fillId="0" borderId="0" xfId="105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horizontal="right" wrapText="1"/>
    </xf>
    <xf numFmtId="49" fontId="8" fillId="0" borderId="2" xfId="0" applyNumberFormat="1" applyFont="1" applyBorder="1" applyAlignment="1">
      <alignment horizontal="right" wrapText="1"/>
    </xf>
    <xf numFmtId="171" fontId="0" fillId="0" borderId="0" xfId="0" applyNumberFormat="1" applyBorder="1"/>
    <xf numFmtId="49" fontId="2" fillId="0" borderId="0" xfId="0" applyNumberFormat="1" applyFont="1" applyBorder="1" applyAlignment="1">
      <alignment horizontal="right" wrapText="1"/>
    </xf>
    <xf numFmtId="49" fontId="2" fillId="0" borderId="0" xfId="0" applyNumberFormat="1" applyFont="1" applyAlignment="1">
      <alignment horizontal="right" wrapText="1"/>
    </xf>
    <xf numFmtId="49" fontId="8" fillId="0" borderId="0" xfId="0" applyNumberFormat="1" applyFont="1" applyAlignment="1">
      <alignment horizontal="right" wrapText="1"/>
    </xf>
    <xf numFmtId="172" fontId="8" fillId="0" borderId="2" xfId="1" applyNumberFormat="1" applyFont="1" applyBorder="1" applyAlignment="1">
      <alignment horizontal="right" wrapText="1"/>
    </xf>
    <xf numFmtId="0" fontId="54" fillId="0" borderId="0" xfId="0" applyFont="1"/>
    <xf numFmtId="49" fontId="8" fillId="0" borderId="0" xfId="0" applyNumberFormat="1" applyFont="1" applyAlignment="1">
      <alignment wrapText="1"/>
    </xf>
    <xf numFmtId="49" fontId="8" fillId="0" borderId="0" xfId="0" applyNumberFormat="1" applyFont="1" applyFill="1" applyAlignment="1">
      <alignment wrapText="1"/>
    </xf>
    <xf numFmtId="0" fontId="55" fillId="0" borderId="0" xfId="0" applyFont="1" applyAlignment="1">
      <alignment horizontal="justify" vertical="top" wrapText="1"/>
    </xf>
    <xf numFmtId="0" fontId="55" fillId="0" borderId="0" xfId="0" applyFont="1" applyAlignment="1">
      <alignment vertical="top" wrapText="1"/>
    </xf>
    <xf numFmtId="0" fontId="4" fillId="0" borderId="0" xfId="0" applyFont="1" applyAlignment="1" applyProtection="1">
      <protection locked="0"/>
    </xf>
    <xf numFmtId="0" fontId="4" fillId="0" borderId="0" xfId="0" applyFont="1" applyFill="1" applyAlignment="1" applyProtection="1">
      <protection locked="0"/>
    </xf>
    <xf numFmtId="173" fontId="4" fillId="0" borderId="0" xfId="1" applyNumberFormat="1" applyFont="1" applyAlignment="1" applyProtection="1">
      <protection locked="0"/>
    </xf>
    <xf numFmtId="0" fontId="5" fillId="0" borderId="0" xfId="2" applyFont="1" applyFill="1" applyAlignment="1" applyProtection="1">
      <protection locked="0"/>
    </xf>
    <xf numFmtId="173" fontId="2" fillId="0" borderId="0" xfId="1" applyNumberFormat="1" applyFont="1"/>
    <xf numFmtId="173" fontId="6" fillId="0" borderId="0" xfId="1" applyNumberFormat="1" applyFont="1"/>
    <xf numFmtId="0" fontId="6" fillId="0" borderId="0" xfId="2" applyFont="1" applyFill="1" applyAlignment="1" applyProtection="1">
      <protection locked="0"/>
    </xf>
    <xf numFmtId="0" fontId="2" fillId="0" borderId="0" xfId="0" applyFont="1" applyFill="1"/>
    <xf numFmtId="0" fontId="8" fillId="0" borderId="2" xfId="0" applyFont="1" applyBorder="1" applyAlignment="1">
      <alignment horizontal="right" vertical="top" wrapText="1"/>
    </xf>
    <xf numFmtId="0" fontId="8" fillId="0" borderId="0" xfId="0" applyFont="1" applyFill="1" applyAlignment="1">
      <alignment horizontal="right" vertical="top" wrapText="1"/>
    </xf>
    <xf numFmtId="3" fontId="2" fillId="0" borderId="0" xfId="0" applyNumberFormat="1" applyFont="1" applyFill="1" applyAlignment="1">
      <alignment horizontal="right" vertical="top" wrapText="1"/>
    </xf>
    <xf numFmtId="173" fontId="2" fillId="0" borderId="0" xfId="1" applyNumberFormat="1" applyFont="1" applyBorder="1"/>
    <xf numFmtId="49" fontId="2" fillId="0" borderId="0" xfId="0" applyNumberFormat="1" applyFont="1" applyFill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49" fontId="8" fillId="0" borderId="2" xfId="0" applyNumberFormat="1" applyFont="1" applyFill="1" applyBorder="1" applyAlignment="1">
      <alignment horizontal="right" vertical="top" wrapText="1"/>
    </xf>
    <xf numFmtId="173" fontId="4" fillId="0" borderId="2" xfId="1" applyNumberFormat="1" applyFont="1" applyFill="1" applyBorder="1" applyAlignment="1">
      <alignment horizontal="right" vertical="top" wrapText="1"/>
    </xf>
    <xf numFmtId="0" fontId="8" fillId="0" borderId="18" xfId="0" applyFont="1" applyBorder="1" applyAlignment="1">
      <alignment vertical="top" wrapText="1"/>
    </xf>
    <xf numFmtId="3" fontId="8" fillId="0" borderId="18" xfId="0" applyNumberFormat="1" applyFont="1" applyFill="1" applyBorder="1" applyAlignment="1">
      <alignment horizontal="right" vertical="top" wrapText="1"/>
    </xf>
    <xf numFmtId="173" fontId="4" fillId="0" borderId="18" xfId="1" applyNumberFormat="1" applyFont="1" applyFill="1" applyBorder="1" applyAlignment="1">
      <alignment horizontal="right" vertical="top" wrapText="1"/>
    </xf>
    <xf numFmtId="49" fontId="8" fillId="0" borderId="18" xfId="0" applyNumberFormat="1" applyFont="1" applyFill="1" applyBorder="1" applyAlignment="1">
      <alignment horizontal="right" vertical="top" wrapText="1"/>
    </xf>
    <xf numFmtId="173" fontId="4" fillId="0" borderId="18" xfId="1" applyNumberFormat="1" applyFont="1" applyBorder="1" applyAlignment="1">
      <alignment horizontal="right" vertical="top" wrapText="1"/>
    </xf>
    <xf numFmtId="3" fontId="8" fillId="0" borderId="18" xfId="0" applyNumberFormat="1" applyFont="1" applyBorder="1" applyAlignment="1">
      <alignment horizontal="right" vertical="top" wrapText="1"/>
    </xf>
    <xf numFmtId="173" fontId="8" fillId="0" borderId="18" xfId="1" applyNumberFormat="1" applyFont="1" applyBorder="1" applyAlignment="1">
      <alignment horizontal="right" vertical="top" wrapText="1"/>
    </xf>
    <xf numFmtId="4" fontId="56" fillId="0" borderId="0" xfId="1051" applyNumberFormat="1" applyFont="1" applyFill="1" applyBorder="1" applyAlignment="1">
      <alignment horizontal="right"/>
    </xf>
    <xf numFmtId="0" fontId="2" fillId="0" borderId="2" xfId="0" applyFont="1" applyBorder="1" applyAlignment="1">
      <alignment vertical="top" wrapText="1"/>
    </xf>
    <xf numFmtId="3" fontId="8" fillId="0" borderId="1" xfId="0" applyNumberFormat="1" applyFont="1" applyBorder="1" applyAlignment="1">
      <alignment horizontal="right" vertical="center" wrapText="1"/>
    </xf>
    <xf numFmtId="49" fontId="8" fillId="0" borderId="1" xfId="0" applyNumberFormat="1" applyFont="1" applyBorder="1" applyAlignment="1">
      <alignment horizontal="right" vertical="center" wrapText="1"/>
    </xf>
    <xf numFmtId="3" fontId="10" fillId="0" borderId="1" xfId="0" applyNumberFormat="1" applyFont="1" applyBorder="1" applyAlignment="1">
      <alignment horizontal="right" vertical="center" wrapText="1"/>
    </xf>
    <xf numFmtId="3" fontId="9" fillId="0" borderId="1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 wrapText="1"/>
    </xf>
    <xf numFmtId="49" fontId="8" fillId="0" borderId="0" xfId="0" applyNumberFormat="1" applyFont="1" applyAlignment="1">
      <alignment horizontal="right" vertical="center" wrapText="1"/>
    </xf>
    <xf numFmtId="0" fontId="7" fillId="0" borderId="18" xfId="0" applyFont="1" applyBorder="1" applyAlignment="1">
      <alignment vertical="top" wrapText="1"/>
    </xf>
    <xf numFmtId="0" fontId="2" fillId="0" borderId="18" xfId="0" applyFont="1" applyBorder="1" applyAlignment="1">
      <alignment horizontal="right" vertical="center" wrapText="1"/>
    </xf>
    <xf numFmtId="3" fontId="2" fillId="0" borderId="18" xfId="0" applyNumberFormat="1" applyFont="1" applyBorder="1" applyAlignment="1">
      <alignment vertical="center" wrapText="1"/>
    </xf>
    <xf numFmtId="3" fontId="8" fillId="0" borderId="18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right" vertical="center" wrapText="1"/>
    </xf>
    <xf numFmtId="0" fontId="2" fillId="0" borderId="18" xfId="0" applyFont="1" applyBorder="1" applyAlignment="1">
      <alignment vertical="top" wrapText="1"/>
    </xf>
    <xf numFmtId="0" fontId="2" fillId="0" borderId="0" xfId="0" applyFont="1" applyAlignment="1">
      <alignment horizontal="right" vertical="center" wrapText="1"/>
    </xf>
    <xf numFmtId="0" fontId="59" fillId="0" borderId="0" xfId="0" applyFont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3" fontId="2" fillId="0" borderId="0" xfId="0" applyNumberFormat="1" applyFont="1" applyAlignment="1">
      <alignment horizontal="right" vertical="center" wrapText="1"/>
    </xf>
    <xf numFmtId="0" fontId="9" fillId="0" borderId="2" xfId="0" applyFont="1" applyBorder="1" applyAlignment="1">
      <alignment vertical="top" wrapText="1"/>
    </xf>
    <xf numFmtId="173" fontId="8" fillId="0" borderId="2" xfId="1" applyNumberFormat="1" applyFont="1" applyBorder="1" applyAlignment="1">
      <alignment horizontal="right" vertical="top" wrapText="1"/>
    </xf>
    <xf numFmtId="49" fontId="8" fillId="0" borderId="2" xfId="1" applyNumberFormat="1" applyFont="1" applyBorder="1" applyAlignment="1">
      <alignment horizontal="right" vertical="top" wrapText="1"/>
    </xf>
    <xf numFmtId="173" fontId="2" fillId="0" borderId="0" xfId="0" applyNumberFormat="1" applyFont="1" applyBorder="1"/>
    <xf numFmtId="173" fontId="8" fillId="0" borderId="0" xfId="1" applyNumberFormat="1" applyFont="1" applyAlignment="1">
      <alignment horizontal="right" vertical="top" wrapText="1"/>
    </xf>
    <xf numFmtId="173" fontId="2" fillId="0" borderId="0" xfId="1" applyNumberFormat="1" applyFont="1" applyAlignment="1">
      <alignment horizontal="right" vertical="top" wrapText="1"/>
    </xf>
    <xf numFmtId="173" fontId="2" fillId="0" borderId="18" xfId="1" applyNumberFormat="1" applyFont="1" applyBorder="1" applyAlignment="1">
      <alignment horizontal="right" vertical="top" wrapText="1"/>
    </xf>
    <xf numFmtId="173" fontId="2" fillId="0" borderId="0" xfId="0" applyNumberFormat="1" applyFont="1"/>
  </cellXfs>
  <cellStyles count="1200">
    <cellStyle name="20% - Акцент1 10 2" xfId="4"/>
    <cellStyle name="20% - Акцент1 2" xfId="5"/>
    <cellStyle name="20% - Акцент1 2 10" xfId="6"/>
    <cellStyle name="20% - Акцент1 2 2" xfId="7"/>
    <cellStyle name="20% - Акцент1 2 2 2" xfId="8"/>
    <cellStyle name="20% - Акцент1 2 2 3" xfId="9"/>
    <cellStyle name="20% - Акцент1 2 2 4" xfId="10"/>
    <cellStyle name="20% - Акцент1 2 2 5" xfId="11"/>
    <cellStyle name="20% - Акцент1 2 2 6" xfId="12"/>
    <cellStyle name="20% - Акцент1 2 2 7" xfId="13"/>
    <cellStyle name="20% - Акцент1 2 2 8" xfId="14"/>
    <cellStyle name="20% - Акцент1 2 2 9" xfId="15"/>
    <cellStyle name="20% - Акцент1 2 3" xfId="16"/>
    <cellStyle name="20% - Акцент1 2 4" xfId="17"/>
    <cellStyle name="20% - Акцент1 2 5" xfId="18"/>
    <cellStyle name="20% - Акцент1 2 6" xfId="19"/>
    <cellStyle name="20% - Акцент1 2 7" xfId="20"/>
    <cellStyle name="20% - Акцент1 2 8" xfId="21"/>
    <cellStyle name="20% - Акцент1 2 9" xfId="22"/>
    <cellStyle name="20% - Акцент1 3 2" xfId="23"/>
    <cellStyle name="20% - Акцент1 3 2 2" xfId="24"/>
    <cellStyle name="20% - Акцент1 3 2 2 2" xfId="25"/>
    <cellStyle name="20% - Акцент1 3 3" xfId="26"/>
    <cellStyle name="20% - Акцент1 3 4" xfId="27"/>
    <cellStyle name="20% - Акцент1 3 5" xfId="28"/>
    <cellStyle name="20% - Акцент1 3 6" xfId="29"/>
    <cellStyle name="20% - Акцент1 3 7" xfId="30"/>
    <cellStyle name="20% - Акцент1 3 8" xfId="31"/>
    <cellStyle name="20% - Акцент1 3 9" xfId="32"/>
    <cellStyle name="20% - Акцент1 4" xfId="33"/>
    <cellStyle name="20% - Акцент1 4 2" xfId="34"/>
    <cellStyle name="20% - Акцент1 5 2" xfId="35"/>
    <cellStyle name="20% - Акцент1 6 2" xfId="36"/>
    <cellStyle name="20% - Акцент1 7 2" xfId="37"/>
    <cellStyle name="20% - Акцент1 8 2" xfId="38"/>
    <cellStyle name="20% - Акцент1 9 2" xfId="39"/>
    <cellStyle name="20% - Акцент2 10 2" xfId="40"/>
    <cellStyle name="20% - Акцент2 2" xfId="41"/>
    <cellStyle name="20% - Акцент2 2 10" xfId="42"/>
    <cellStyle name="20% - Акцент2 2 2" xfId="43"/>
    <cellStyle name="20% - Акцент2 2 2 2" xfId="44"/>
    <cellStyle name="20% - Акцент2 2 2 3" xfId="45"/>
    <cellStyle name="20% - Акцент2 2 2 4" xfId="46"/>
    <cellStyle name="20% - Акцент2 2 2 5" xfId="47"/>
    <cellStyle name="20% - Акцент2 2 2 6" xfId="48"/>
    <cellStyle name="20% - Акцент2 2 2 7" xfId="49"/>
    <cellStyle name="20% - Акцент2 2 2 8" xfId="50"/>
    <cellStyle name="20% - Акцент2 2 2 9" xfId="51"/>
    <cellStyle name="20% - Акцент2 2 3" xfId="52"/>
    <cellStyle name="20% - Акцент2 2 4" xfId="53"/>
    <cellStyle name="20% - Акцент2 2 5" xfId="54"/>
    <cellStyle name="20% - Акцент2 2 6" xfId="55"/>
    <cellStyle name="20% - Акцент2 2 7" xfId="56"/>
    <cellStyle name="20% - Акцент2 2 8" xfId="57"/>
    <cellStyle name="20% - Акцент2 2 9" xfId="58"/>
    <cellStyle name="20% - Акцент2 3 2" xfId="59"/>
    <cellStyle name="20% - Акцент2 3 2 2" xfId="60"/>
    <cellStyle name="20% - Акцент2 3 2 2 2" xfId="61"/>
    <cellStyle name="20% - Акцент2 3 3" xfId="62"/>
    <cellStyle name="20% - Акцент2 3 4" xfId="63"/>
    <cellStyle name="20% - Акцент2 3 5" xfId="64"/>
    <cellStyle name="20% - Акцент2 3 6" xfId="65"/>
    <cellStyle name="20% - Акцент2 3 7" xfId="66"/>
    <cellStyle name="20% - Акцент2 3 8" xfId="67"/>
    <cellStyle name="20% - Акцент2 3 9" xfId="68"/>
    <cellStyle name="20% - Акцент2 4" xfId="69"/>
    <cellStyle name="20% - Акцент2 4 2" xfId="70"/>
    <cellStyle name="20% - Акцент2 5 2" xfId="71"/>
    <cellStyle name="20% - Акцент2 6 2" xfId="72"/>
    <cellStyle name="20% - Акцент2 7 2" xfId="73"/>
    <cellStyle name="20% - Акцент2 8 2" xfId="74"/>
    <cellStyle name="20% - Акцент2 9 2" xfId="75"/>
    <cellStyle name="20% - Акцент3 10 2" xfId="76"/>
    <cellStyle name="20% - Акцент3 2" xfId="77"/>
    <cellStyle name="20% - Акцент3 2 10" xfId="78"/>
    <cellStyle name="20% - Акцент3 2 2" xfId="79"/>
    <cellStyle name="20% - Акцент3 2 2 2" xfId="80"/>
    <cellStyle name="20% - Акцент3 2 2 3" xfId="81"/>
    <cellStyle name="20% - Акцент3 2 2 4" xfId="82"/>
    <cellStyle name="20% - Акцент3 2 2 5" xfId="83"/>
    <cellStyle name="20% - Акцент3 2 2 6" xfId="84"/>
    <cellStyle name="20% - Акцент3 2 2 7" xfId="85"/>
    <cellStyle name="20% - Акцент3 2 2 8" xfId="86"/>
    <cellStyle name="20% - Акцент3 2 2 9" xfId="87"/>
    <cellStyle name="20% - Акцент3 2 3" xfId="88"/>
    <cellStyle name="20% - Акцент3 2 4" xfId="89"/>
    <cellStyle name="20% - Акцент3 2 5" xfId="90"/>
    <cellStyle name="20% - Акцент3 2 6" xfId="91"/>
    <cellStyle name="20% - Акцент3 2 7" xfId="92"/>
    <cellStyle name="20% - Акцент3 2 8" xfId="93"/>
    <cellStyle name="20% - Акцент3 2 9" xfId="94"/>
    <cellStyle name="20% - Акцент3 3 2" xfId="95"/>
    <cellStyle name="20% - Акцент3 3 2 2" xfId="96"/>
    <cellStyle name="20% - Акцент3 3 2 2 2" xfId="97"/>
    <cellStyle name="20% - Акцент3 3 3" xfId="98"/>
    <cellStyle name="20% - Акцент3 3 4" xfId="99"/>
    <cellStyle name="20% - Акцент3 3 5" xfId="100"/>
    <cellStyle name="20% - Акцент3 3 6" xfId="101"/>
    <cellStyle name="20% - Акцент3 3 7" xfId="102"/>
    <cellStyle name="20% - Акцент3 3 8" xfId="103"/>
    <cellStyle name="20% - Акцент3 3 9" xfId="104"/>
    <cellStyle name="20% - Акцент3 4" xfId="105"/>
    <cellStyle name="20% - Акцент3 4 2" xfId="106"/>
    <cellStyle name="20% - Акцент3 5 2" xfId="107"/>
    <cellStyle name="20% - Акцент3 6 2" xfId="108"/>
    <cellStyle name="20% - Акцент3 7 2" xfId="109"/>
    <cellStyle name="20% - Акцент3 8 2" xfId="110"/>
    <cellStyle name="20% - Акцент3 9 2" xfId="111"/>
    <cellStyle name="20% - Акцент4 10 2" xfId="112"/>
    <cellStyle name="20% - Акцент4 2" xfId="113"/>
    <cellStyle name="20% - Акцент4 2 10" xfId="114"/>
    <cellStyle name="20% - Акцент4 2 2" xfId="115"/>
    <cellStyle name="20% - Акцент4 2 2 2" xfId="116"/>
    <cellStyle name="20% - Акцент4 2 2 3" xfId="117"/>
    <cellStyle name="20% - Акцент4 2 2 4" xfId="118"/>
    <cellStyle name="20% - Акцент4 2 2 5" xfId="119"/>
    <cellStyle name="20% - Акцент4 2 2 6" xfId="120"/>
    <cellStyle name="20% - Акцент4 2 2 7" xfId="121"/>
    <cellStyle name="20% - Акцент4 2 2 8" xfId="122"/>
    <cellStyle name="20% - Акцент4 2 2 9" xfId="123"/>
    <cellStyle name="20% - Акцент4 2 3" xfId="124"/>
    <cellStyle name="20% - Акцент4 2 4" xfId="125"/>
    <cellStyle name="20% - Акцент4 2 5" xfId="126"/>
    <cellStyle name="20% - Акцент4 2 6" xfId="127"/>
    <cellStyle name="20% - Акцент4 2 7" xfId="128"/>
    <cellStyle name="20% - Акцент4 2 8" xfId="129"/>
    <cellStyle name="20% - Акцент4 2 9" xfId="130"/>
    <cellStyle name="20% - Акцент4 3 2" xfId="131"/>
    <cellStyle name="20% - Акцент4 3 2 2" xfId="132"/>
    <cellStyle name="20% - Акцент4 3 2 2 2" xfId="133"/>
    <cellStyle name="20% - Акцент4 3 3" xfId="134"/>
    <cellStyle name="20% - Акцент4 3 4" xfId="135"/>
    <cellStyle name="20% - Акцент4 3 5" xfId="136"/>
    <cellStyle name="20% - Акцент4 3 6" xfId="137"/>
    <cellStyle name="20% - Акцент4 3 7" xfId="138"/>
    <cellStyle name="20% - Акцент4 3 8" xfId="139"/>
    <cellStyle name="20% - Акцент4 3 9" xfId="140"/>
    <cellStyle name="20% - Акцент4 4" xfId="141"/>
    <cellStyle name="20% - Акцент4 4 2" xfId="142"/>
    <cellStyle name="20% - Акцент4 5 2" xfId="143"/>
    <cellStyle name="20% - Акцент4 6 2" xfId="144"/>
    <cellStyle name="20% - Акцент4 7 2" xfId="145"/>
    <cellStyle name="20% - Акцент4 8 2" xfId="146"/>
    <cellStyle name="20% - Акцент4 9 2" xfId="147"/>
    <cellStyle name="20% - Акцент5 2" xfId="148"/>
    <cellStyle name="20% - Акцент5 2 10" xfId="149"/>
    <cellStyle name="20% - Акцент5 2 2" xfId="150"/>
    <cellStyle name="20% - Акцент5 2 2 2" xfId="151"/>
    <cellStyle name="20% - Акцент5 2 2 3" xfId="152"/>
    <cellStyle name="20% - Акцент5 2 2 4" xfId="153"/>
    <cellStyle name="20% - Акцент5 2 2 5" xfId="154"/>
    <cellStyle name="20% - Акцент5 2 2 6" xfId="155"/>
    <cellStyle name="20% - Акцент5 2 2 7" xfId="156"/>
    <cellStyle name="20% - Акцент5 2 2 8" xfId="157"/>
    <cellStyle name="20% - Акцент5 2 2 9" xfId="158"/>
    <cellStyle name="20% - Акцент5 2 3" xfId="159"/>
    <cellStyle name="20% - Акцент5 2 4" xfId="160"/>
    <cellStyle name="20% - Акцент5 2 5" xfId="161"/>
    <cellStyle name="20% - Акцент5 2 6" xfId="162"/>
    <cellStyle name="20% - Акцент5 2 7" xfId="163"/>
    <cellStyle name="20% - Акцент5 2 8" xfId="164"/>
    <cellStyle name="20% - Акцент5 2 9" xfId="165"/>
    <cellStyle name="20% - Акцент5 3 2" xfId="166"/>
    <cellStyle name="20% - Акцент5 4 2" xfId="167"/>
    <cellStyle name="20% - Акцент5 5 2" xfId="168"/>
    <cellStyle name="20% - Акцент5 6 2" xfId="169"/>
    <cellStyle name="20% - Акцент5 7 2" xfId="170"/>
    <cellStyle name="20% - Акцент5 8 2" xfId="171"/>
    <cellStyle name="20% - Акцент5 9 2" xfId="172"/>
    <cellStyle name="20% - Акцент6 10 2" xfId="173"/>
    <cellStyle name="20% - Акцент6 2" xfId="174"/>
    <cellStyle name="20% - Акцент6 2 10" xfId="175"/>
    <cellStyle name="20% - Акцент6 2 2" xfId="176"/>
    <cellStyle name="20% - Акцент6 2 2 2" xfId="177"/>
    <cellStyle name="20% - Акцент6 2 2 3" xfId="178"/>
    <cellStyle name="20% - Акцент6 2 2 4" xfId="179"/>
    <cellStyle name="20% - Акцент6 2 2 5" xfId="180"/>
    <cellStyle name="20% - Акцент6 2 2 6" xfId="181"/>
    <cellStyle name="20% - Акцент6 2 2 7" xfId="182"/>
    <cellStyle name="20% - Акцент6 2 2 8" xfId="183"/>
    <cellStyle name="20% - Акцент6 2 2 9" xfId="184"/>
    <cellStyle name="20% - Акцент6 2 3" xfId="185"/>
    <cellStyle name="20% - Акцент6 2 4" xfId="186"/>
    <cellStyle name="20% - Акцент6 2 5" xfId="187"/>
    <cellStyle name="20% - Акцент6 2 6" xfId="188"/>
    <cellStyle name="20% - Акцент6 2 7" xfId="189"/>
    <cellStyle name="20% - Акцент6 2 8" xfId="190"/>
    <cellStyle name="20% - Акцент6 2 9" xfId="191"/>
    <cellStyle name="20% - Акцент6 3 2" xfId="192"/>
    <cellStyle name="20% - Акцент6 3 2 2" xfId="193"/>
    <cellStyle name="20% - Акцент6 3 2 2 2" xfId="194"/>
    <cellStyle name="20% - Акцент6 3 3" xfId="195"/>
    <cellStyle name="20% - Акцент6 3 4" xfId="196"/>
    <cellStyle name="20% - Акцент6 3 5" xfId="197"/>
    <cellStyle name="20% - Акцент6 3 6" xfId="198"/>
    <cellStyle name="20% - Акцент6 3 7" xfId="199"/>
    <cellStyle name="20% - Акцент6 3 8" xfId="200"/>
    <cellStyle name="20% - Акцент6 3 9" xfId="201"/>
    <cellStyle name="20% - Акцент6 4" xfId="202"/>
    <cellStyle name="20% - Акцент6 4 2" xfId="203"/>
    <cellStyle name="20% - Акцент6 5 2" xfId="204"/>
    <cellStyle name="20% - Акцент6 6 2" xfId="205"/>
    <cellStyle name="20% - Акцент6 7 2" xfId="206"/>
    <cellStyle name="20% - Акцент6 8 2" xfId="207"/>
    <cellStyle name="20% - Акцент6 9 2" xfId="208"/>
    <cellStyle name="40% - Акцент1 10 2" xfId="209"/>
    <cellStyle name="40% - Акцент1 2" xfId="210"/>
    <cellStyle name="40% - Акцент1 2 10" xfId="211"/>
    <cellStyle name="40% - Акцент1 2 2" xfId="212"/>
    <cellStyle name="40% - Акцент1 2 2 2" xfId="213"/>
    <cellStyle name="40% - Акцент1 2 2 3" xfId="214"/>
    <cellStyle name="40% - Акцент1 2 2 4" xfId="215"/>
    <cellStyle name="40% - Акцент1 2 2 5" xfId="216"/>
    <cellStyle name="40% - Акцент1 2 2 6" xfId="217"/>
    <cellStyle name="40% - Акцент1 2 2 7" xfId="218"/>
    <cellStyle name="40% - Акцент1 2 2 8" xfId="219"/>
    <cellStyle name="40% - Акцент1 2 2 9" xfId="220"/>
    <cellStyle name="40% - Акцент1 2 3" xfId="221"/>
    <cellStyle name="40% - Акцент1 2 4" xfId="222"/>
    <cellStyle name="40% - Акцент1 2 5" xfId="223"/>
    <cellStyle name="40% - Акцент1 2 6" xfId="224"/>
    <cellStyle name="40% - Акцент1 2 7" xfId="225"/>
    <cellStyle name="40% - Акцент1 2 8" xfId="226"/>
    <cellStyle name="40% - Акцент1 2 9" xfId="227"/>
    <cellStyle name="40% - Акцент1 3 2" xfId="228"/>
    <cellStyle name="40% - Акцент1 3 2 2" xfId="229"/>
    <cellStyle name="40% - Акцент1 3 2 2 2" xfId="230"/>
    <cellStyle name="40% - Акцент1 3 3" xfId="231"/>
    <cellStyle name="40% - Акцент1 3 4" xfId="232"/>
    <cellStyle name="40% - Акцент1 3 5" xfId="233"/>
    <cellStyle name="40% - Акцент1 3 6" xfId="234"/>
    <cellStyle name="40% - Акцент1 3 7" xfId="235"/>
    <cellStyle name="40% - Акцент1 3 8" xfId="236"/>
    <cellStyle name="40% - Акцент1 3 9" xfId="237"/>
    <cellStyle name="40% - Акцент1 4" xfId="238"/>
    <cellStyle name="40% - Акцент1 4 2" xfId="239"/>
    <cellStyle name="40% - Акцент1 5 2" xfId="240"/>
    <cellStyle name="40% - Акцент1 6 2" xfId="241"/>
    <cellStyle name="40% - Акцент1 7 2" xfId="242"/>
    <cellStyle name="40% - Акцент1 8 2" xfId="243"/>
    <cellStyle name="40% - Акцент1 9 2" xfId="244"/>
    <cellStyle name="40% - Акцент2 2" xfId="245"/>
    <cellStyle name="40% - Акцент2 2 10" xfId="246"/>
    <cellStyle name="40% - Акцент2 2 2" xfId="247"/>
    <cellStyle name="40% - Акцент2 2 2 2" xfId="248"/>
    <cellStyle name="40% - Акцент2 2 2 3" xfId="249"/>
    <cellStyle name="40% - Акцент2 2 2 4" xfId="250"/>
    <cellStyle name="40% - Акцент2 2 2 5" xfId="251"/>
    <cellStyle name="40% - Акцент2 2 2 6" xfId="252"/>
    <cellStyle name="40% - Акцент2 2 2 7" xfId="253"/>
    <cellStyle name="40% - Акцент2 2 2 8" xfId="254"/>
    <cellStyle name="40% - Акцент2 2 2 9" xfId="255"/>
    <cellStyle name="40% - Акцент2 2 3" xfId="256"/>
    <cellStyle name="40% - Акцент2 2 4" xfId="257"/>
    <cellStyle name="40% - Акцент2 2 5" xfId="258"/>
    <cellStyle name="40% - Акцент2 2 6" xfId="259"/>
    <cellStyle name="40% - Акцент2 2 7" xfId="260"/>
    <cellStyle name="40% - Акцент2 2 8" xfId="261"/>
    <cellStyle name="40% - Акцент2 2 9" xfId="262"/>
    <cellStyle name="40% - Акцент2 3 2" xfId="263"/>
    <cellStyle name="40% - Акцент2 4 2" xfId="264"/>
    <cellStyle name="40% - Акцент2 5 2" xfId="265"/>
    <cellStyle name="40% - Акцент2 6 2" xfId="266"/>
    <cellStyle name="40% - Акцент2 7 2" xfId="267"/>
    <cellStyle name="40% - Акцент2 8 2" xfId="268"/>
    <cellStyle name="40% - Акцент2 9 2" xfId="269"/>
    <cellStyle name="40% - Акцент3 10 2" xfId="270"/>
    <cellStyle name="40% - Акцент3 2" xfId="271"/>
    <cellStyle name="40% - Акцент3 2 10" xfId="272"/>
    <cellStyle name="40% - Акцент3 2 2" xfId="273"/>
    <cellStyle name="40% - Акцент3 2 2 2" xfId="274"/>
    <cellStyle name="40% - Акцент3 2 2 3" xfId="275"/>
    <cellStyle name="40% - Акцент3 2 2 4" xfId="276"/>
    <cellStyle name="40% - Акцент3 2 2 5" xfId="277"/>
    <cellStyle name="40% - Акцент3 2 2 6" xfId="278"/>
    <cellStyle name="40% - Акцент3 2 2 7" xfId="279"/>
    <cellStyle name="40% - Акцент3 2 2 8" xfId="280"/>
    <cellStyle name="40% - Акцент3 2 2 9" xfId="281"/>
    <cellStyle name="40% - Акцент3 2 3" xfId="282"/>
    <cellStyle name="40% - Акцент3 2 4" xfId="283"/>
    <cellStyle name="40% - Акцент3 2 5" xfId="284"/>
    <cellStyle name="40% - Акцент3 2 6" xfId="285"/>
    <cellStyle name="40% - Акцент3 2 7" xfId="286"/>
    <cellStyle name="40% - Акцент3 2 8" xfId="287"/>
    <cellStyle name="40% - Акцент3 2 9" xfId="288"/>
    <cellStyle name="40% - Акцент3 3 2" xfId="289"/>
    <cellStyle name="40% - Акцент3 3 2 2" xfId="290"/>
    <cellStyle name="40% - Акцент3 3 2 2 2" xfId="291"/>
    <cellStyle name="40% - Акцент3 3 3" xfId="292"/>
    <cellStyle name="40% - Акцент3 3 4" xfId="293"/>
    <cellStyle name="40% - Акцент3 3 5" xfId="294"/>
    <cellStyle name="40% - Акцент3 3 6" xfId="295"/>
    <cellStyle name="40% - Акцент3 3 7" xfId="296"/>
    <cellStyle name="40% - Акцент3 3 8" xfId="297"/>
    <cellStyle name="40% - Акцент3 3 9" xfId="298"/>
    <cellStyle name="40% - Акцент3 4" xfId="299"/>
    <cellStyle name="40% - Акцент3 4 2" xfId="300"/>
    <cellStyle name="40% - Акцент3 5 2" xfId="301"/>
    <cellStyle name="40% - Акцент3 6 2" xfId="302"/>
    <cellStyle name="40% - Акцент3 7 2" xfId="303"/>
    <cellStyle name="40% - Акцент3 8 2" xfId="304"/>
    <cellStyle name="40% - Акцент3 9 2" xfId="305"/>
    <cellStyle name="40% - Акцент4 10 2" xfId="306"/>
    <cellStyle name="40% - Акцент4 2" xfId="307"/>
    <cellStyle name="40% - Акцент4 2 10" xfId="308"/>
    <cellStyle name="40% - Акцент4 2 2" xfId="309"/>
    <cellStyle name="40% - Акцент4 2 2 2" xfId="310"/>
    <cellStyle name="40% - Акцент4 2 2 3" xfId="311"/>
    <cellStyle name="40% - Акцент4 2 2 4" xfId="312"/>
    <cellStyle name="40% - Акцент4 2 2 5" xfId="313"/>
    <cellStyle name="40% - Акцент4 2 2 6" xfId="314"/>
    <cellStyle name="40% - Акцент4 2 2 7" xfId="315"/>
    <cellStyle name="40% - Акцент4 2 2 8" xfId="316"/>
    <cellStyle name="40% - Акцент4 2 2 9" xfId="317"/>
    <cellStyle name="40% - Акцент4 2 3" xfId="318"/>
    <cellStyle name="40% - Акцент4 2 4" xfId="319"/>
    <cellStyle name="40% - Акцент4 2 5" xfId="320"/>
    <cellStyle name="40% - Акцент4 2 6" xfId="321"/>
    <cellStyle name="40% - Акцент4 2 7" xfId="322"/>
    <cellStyle name="40% - Акцент4 2 8" xfId="323"/>
    <cellStyle name="40% - Акцент4 2 9" xfId="324"/>
    <cellStyle name="40% - Акцент4 3 2" xfId="325"/>
    <cellStyle name="40% - Акцент4 3 2 2" xfId="326"/>
    <cellStyle name="40% - Акцент4 3 2 2 2" xfId="327"/>
    <cellStyle name="40% - Акцент4 3 3" xfId="328"/>
    <cellStyle name="40% - Акцент4 3 4" xfId="329"/>
    <cellStyle name="40% - Акцент4 3 5" xfId="330"/>
    <cellStyle name="40% - Акцент4 3 6" xfId="331"/>
    <cellStyle name="40% - Акцент4 3 7" xfId="332"/>
    <cellStyle name="40% - Акцент4 3 8" xfId="333"/>
    <cellStyle name="40% - Акцент4 3 9" xfId="334"/>
    <cellStyle name="40% - Акцент4 4" xfId="335"/>
    <cellStyle name="40% - Акцент4 4 2" xfId="336"/>
    <cellStyle name="40% - Акцент4 5 2" xfId="337"/>
    <cellStyle name="40% - Акцент4 6 2" xfId="338"/>
    <cellStyle name="40% - Акцент4 7 2" xfId="339"/>
    <cellStyle name="40% - Акцент4 8 2" xfId="340"/>
    <cellStyle name="40% - Акцент4 9 2" xfId="341"/>
    <cellStyle name="40% - Акцент5 10 2" xfId="342"/>
    <cellStyle name="40% - Акцент5 2" xfId="343"/>
    <cellStyle name="40% - Акцент5 2 10" xfId="344"/>
    <cellStyle name="40% - Акцент5 2 2" xfId="345"/>
    <cellStyle name="40% - Акцент5 2 2 2" xfId="346"/>
    <cellStyle name="40% - Акцент5 2 2 3" xfId="347"/>
    <cellStyle name="40% - Акцент5 2 2 4" xfId="348"/>
    <cellStyle name="40% - Акцент5 2 2 5" xfId="349"/>
    <cellStyle name="40% - Акцент5 2 2 6" xfId="350"/>
    <cellStyle name="40% - Акцент5 2 2 7" xfId="351"/>
    <cellStyle name="40% - Акцент5 2 2 8" xfId="352"/>
    <cellStyle name="40% - Акцент5 2 2 9" xfId="353"/>
    <cellStyle name="40% - Акцент5 2 3" xfId="354"/>
    <cellStyle name="40% - Акцент5 2 4" xfId="355"/>
    <cellStyle name="40% - Акцент5 2 5" xfId="356"/>
    <cellStyle name="40% - Акцент5 2 6" xfId="357"/>
    <cellStyle name="40% - Акцент5 2 7" xfId="358"/>
    <cellStyle name="40% - Акцент5 2 8" xfId="359"/>
    <cellStyle name="40% - Акцент5 2 9" xfId="360"/>
    <cellStyle name="40% - Акцент5 3 2" xfId="361"/>
    <cellStyle name="40% - Акцент5 3 2 2" xfId="362"/>
    <cellStyle name="40% - Акцент5 3 2 2 2" xfId="363"/>
    <cellStyle name="40% - Акцент5 3 3" xfId="364"/>
    <cellStyle name="40% - Акцент5 3 4" xfId="365"/>
    <cellStyle name="40% - Акцент5 3 5" xfId="366"/>
    <cellStyle name="40% - Акцент5 3 6" xfId="367"/>
    <cellStyle name="40% - Акцент5 3 7" xfId="368"/>
    <cellStyle name="40% - Акцент5 3 8" xfId="369"/>
    <cellStyle name="40% - Акцент5 3 9" xfId="370"/>
    <cellStyle name="40% - Акцент5 4" xfId="371"/>
    <cellStyle name="40% - Акцент5 4 2" xfId="372"/>
    <cellStyle name="40% - Акцент5 5 2" xfId="373"/>
    <cellStyle name="40% - Акцент5 6 2" xfId="374"/>
    <cellStyle name="40% - Акцент5 7 2" xfId="375"/>
    <cellStyle name="40% - Акцент5 8 2" xfId="376"/>
    <cellStyle name="40% - Акцент5 9 2" xfId="377"/>
    <cellStyle name="40% - Акцент6 10 2" xfId="378"/>
    <cellStyle name="40% - Акцент6 2" xfId="379"/>
    <cellStyle name="40% - Акцент6 2 10" xfId="380"/>
    <cellStyle name="40% - Акцент6 2 2" xfId="381"/>
    <cellStyle name="40% - Акцент6 2 2 2" xfId="382"/>
    <cellStyle name="40% - Акцент6 2 2 3" xfId="383"/>
    <cellStyle name="40% - Акцент6 2 2 4" xfId="384"/>
    <cellStyle name="40% - Акцент6 2 2 5" xfId="385"/>
    <cellStyle name="40% - Акцент6 2 2 6" xfId="386"/>
    <cellStyle name="40% - Акцент6 2 2 7" xfId="387"/>
    <cellStyle name="40% - Акцент6 2 2 8" xfId="388"/>
    <cellStyle name="40% - Акцент6 2 2 9" xfId="389"/>
    <cellStyle name="40% - Акцент6 2 3" xfId="390"/>
    <cellStyle name="40% - Акцент6 2 4" xfId="391"/>
    <cellStyle name="40% - Акцент6 2 5" xfId="392"/>
    <cellStyle name="40% - Акцент6 2 6" xfId="393"/>
    <cellStyle name="40% - Акцент6 2 7" xfId="394"/>
    <cellStyle name="40% - Акцент6 2 8" xfId="395"/>
    <cellStyle name="40% - Акцент6 2 9" xfId="396"/>
    <cellStyle name="40% - Акцент6 3 2" xfId="397"/>
    <cellStyle name="40% - Акцент6 3 2 2" xfId="398"/>
    <cellStyle name="40% - Акцент6 3 2 2 2" xfId="399"/>
    <cellStyle name="40% - Акцент6 3 3" xfId="400"/>
    <cellStyle name="40% - Акцент6 3 4" xfId="401"/>
    <cellStyle name="40% - Акцент6 3 5" xfId="402"/>
    <cellStyle name="40% - Акцент6 3 6" xfId="403"/>
    <cellStyle name="40% - Акцент6 3 7" xfId="404"/>
    <cellStyle name="40% - Акцент6 3 8" xfId="405"/>
    <cellStyle name="40% - Акцент6 3 9" xfId="406"/>
    <cellStyle name="40% - Акцент6 4" xfId="407"/>
    <cellStyle name="40% - Акцент6 4 2" xfId="408"/>
    <cellStyle name="40% - Акцент6 5 2" xfId="409"/>
    <cellStyle name="40% - Акцент6 6 2" xfId="410"/>
    <cellStyle name="40% - Акцент6 7 2" xfId="411"/>
    <cellStyle name="40% - Акцент6 8 2" xfId="412"/>
    <cellStyle name="40% - Акцент6 9 2" xfId="413"/>
    <cellStyle name="60% - Акцент1 10 2" xfId="414"/>
    <cellStyle name="60% - Акцент1 2" xfId="415"/>
    <cellStyle name="60% - Акцент1 2 2" xfId="416"/>
    <cellStyle name="60% - Акцент1 3 2" xfId="417"/>
    <cellStyle name="60% - Акцент1 3 2 2" xfId="418"/>
    <cellStyle name="60% - Акцент1 3 2 2 2" xfId="419"/>
    <cellStyle name="60% - Акцент1 3 3" xfId="420"/>
    <cellStyle name="60% - Акцент1 3 4" xfId="421"/>
    <cellStyle name="60% - Акцент1 3 5" xfId="422"/>
    <cellStyle name="60% - Акцент1 3 6" xfId="423"/>
    <cellStyle name="60% - Акцент1 3 7" xfId="424"/>
    <cellStyle name="60% - Акцент1 3 8" xfId="425"/>
    <cellStyle name="60% - Акцент1 3 9" xfId="426"/>
    <cellStyle name="60% - Акцент1 4" xfId="427"/>
    <cellStyle name="60% - Акцент1 4 2" xfId="428"/>
    <cellStyle name="60% - Акцент1 5 2" xfId="429"/>
    <cellStyle name="60% - Акцент1 6 2" xfId="430"/>
    <cellStyle name="60% - Акцент1 7 2" xfId="431"/>
    <cellStyle name="60% - Акцент1 8 2" xfId="432"/>
    <cellStyle name="60% - Акцент1 9 2" xfId="433"/>
    <cellStyle name="60% - Акцент2 10 2" xfId="434"/>
    <cellStyle name="60% - Акцент2 2" xfId="435"/>
    <cellStyle name="60% - Акцент2 2 2" xfId="436"/>
    <cellStyle name="60% - Акцент2 3 2" xfId="437"/>
    <cellStyle name="60% - Акцент2 3 2 2" xfId="438"/>
    <cellStyle name="60% - Акцент2 3 2 2 2" xfId="439"/>
    <cellStyle name="60% - Акцент2 3 3" xfId="440"/>
    <cellStyle name="60% - Акцент2 3 4" xfId="441"/>
    <cellStyle name="60% - Акцент2 3 5" xfId="442"/>
    <cellStyle name="60% - Акцент2 3 6" xfId="443"/>
    <cellStyle name="60% - Акцент2 3 7" xfId="444"/>
    <cellStyle name="60% - Акцент2 3 8" xfId="445"/>
    <cellStyle name="60% - Акцент2 3 9" xfId="446"/>
    <cellStyle name="60% - Акцент2 4" xfId="447"/>
    <cellStyle name="60% - Акцент2 4 2" xfId="448"/>
    <cellStyle name="60% - Акцент2 5 2" xfId="449"/>
    <cellStyle name="60% - Акцент2 6 2" xfId="450"/>
    <cellStyle name="60% - Акцент2 7 2" xfId="451"/>
    <cellStyle name="60% - Акцент2 8 2" xfId="452"/>
    <cellStyle name="60% - Акцент2 9 2" xfId="453"/>
    <cellStyle name="60% - Акцент3 10 2" xfId="454"/>
    <cellStyle name="60% - Акцент3 2" xfId="455"/>
    <cellStyle name="60% - Акцент3 2 2" xfId="456"/>
    <cellStyle name="60% - Акцент3 3 2" xfId="457"/>
    <cellStyle name="60% - Акцент3 3 2 2" xfId="458"/>
    <cellStyle name="60% - Акцент3 3 2 2 2" xfId="459"/>
    <cellStyle name="60% - Акцент3 3 3" xfId="460"/>
    <cellStyle name="60% - Акцент3 3 4" xfId="461"/>
    <cellStyle name="60% - Акцент3 3 5" xfId="462"/>
    <cellStyle name="60% - Акцент3 3 6" xfId="463"/>
    <cellStyle name="60% - Акцент3 3 7" xfId="464"/>
    <cellStyle name="60% - Акцент3 3 8" xfId="465"/>
    <cellStyle name="60% - Акцент3 3 9" xfId="466"/>
    <cellStyle name="60% - Акцент3 4" xfId="467"/>
    <cellStyle name="60% - Акцент3 4 2" xfId="468"/>
    <cellStyle name="60% - Акцент3 5 2" xfId="469"/>
    <cellStyle name="60% - Акцент3 6 2" xfId="470"/>
    <cellStyle name="60% - Акцент3 7 2" xfId="471"/>
    <cellStyle name="60% - Акцент3 8 2" xfId="472"/>
    <cellStyle name="60% - Акцент3 9 2" xfId="473"/>
    <cellStyle name="60% - Акцент4 10 2" xfId="474"/>
    <cellStyle name="60% - Акцент4 2" xfId="475"/>
    <cellStyle name="60% - Акцент4 2 2" xfId="476"/>
    <cellStyle name="60% - Акцент4 3 2" xfId="477"/>
    <cellStyle name="60% - Акцент4 3 2 2" xfId="478"/>
    <cellStyle name="60% - Акцент4 3 2 2 2" xfId="479"/>
    <cellStyle name="60% - Акцент4 3 3" xfId="480"/>
    <cellStyle name="60% - Акцент4 3 4" xfId="481"/>
    <cellStyle name="60% - Акцент4 3 5" xfId="482"/>
    <cellStyle name="60% - Акцент4 3 6" xfId="483"/>
    <cellStyle name="60% - Акцент4 3 7" xfId="484"/>
    <cellStyle name="60% - Акцент4 3 8" xfId="485"/>
    <cellStyle name="60% - Акцент4 3 9" xfId="486"/>
    <cellStyle name="60% - Акцент4 4" xfId="487"/>
    <cellStyle name="60% - Акцент4 4 2" xfId="488"/>
    <cellStyle name="60% - Акцент4 5 2" xfId="489"/>
    <cellStyle name="60% - Акцент4 6 2" xfId="490"/>
    <cellStyle name="60% - Акцент4 7 2" xfId="491"/>
    <cellStyle name="60% - Акцент4 8 2" xfId="492"/>
    <cellStyle name="60% - Акцент4 9 2" xfId="493"/>
    <cellStyle name="60% - Акцент5 10 2" xfId="494"/>
    <cellStyle name="60% - Акцент5 2" xfId="495"/>
    <cellStyle name="60% - Акцент5 2 2" xfId="496"/>
    <cellStyle name="60% - Акцент5 3 2" xfId="497"/>
    <cellStyle name="60% - Акцент5 3 2 2" xfId="498"/>
    <cellStyle name="60% - Акцент5 3 2 2 2" xfId="499"/>
    <cellStyle name="60% - Акцент5 3 3" xfId="500"/>
    <cellStyle name="60% - Акцент5 3 4" xfId="501"/>
    <cellStyle name="60% - Акцент5 3 5" xfId="502"/>
    <cellStyle name="60% - Акцент5 3 6" xfId="503"/>
    <cellStyle name="60% - Акцент5 3 7" xfId="504"/>
    <cellStyle name="60% - Акцент5 3 8" xfId="505"/>
    <cellStyle name="60% - Акцент5 3 9" xfId="506"/>
    <cellStyle name="60% - Акцент5 4" xfId="507"/>
    <cellStyle name="60% - Акцент5 4 2" xfId="508"/>
    <cellStyle name="60% - Акцент5 5 2" xfId="509"/>
    <cellStyle name="60% - Акцент5 6 2" xfId="510"/>
    <cellStyle name="60% - Акцент5 7 2" xfId="511"/>
    <cellStyle name="60% - Акцент5 8 2" xfId="512"/>
    <cellStyle name="60% - Акцент5 9 2" xfId="513"/>
    <cellStyle name="60% - Акцент6 10 2" xfId="514"/>
    <cellStyle name="60% - Акцент6 2" xfId="515"/>
    <cellStyle name="60% - Акцент6 2 2" xfId="516"/>
    <cellStyle name="60% - Акцент6 3 2" xfId="517"/>
    <cellStyle name="60% - Акцент6 3 2 2" xfId="518"/>
    <cellStyle name="60% - Акцент6 3 2 2 2" xfId="519"/>
    <cellStyle name="60% - Акцент6 3 3" xfId="520"/>
    <cellStyle name="60% - Акцент6 3 4" xfId="521"/>
    <cellStyle name="60% - Акцент6 3 5" xfId="522"/>
    <cellStyle name="60% - Акцент6 3 6" xfId="523"/>
    <cellStyle name="60% - Акцент6 3 7" xfId="524"/>
    <cellStyle name="60% - Акцент6 3 8" xfId="525"/>
    <cellStyle name="60% - Акцент6 3 9" xfId="526"/>
    <cellStyle name="60% - Акцент6 4" xfId="527"/>
    <cellStyle name="60% - Акцент6 4 2" xfId="528"/>
    <cellStyle name="60% - Акцент6 5 2" xfId="529"/>
    <cellStyle name="60% - Акцент6 6 2" xfId="530"/>
    <cellStyle name="60% - Акцент6 7 2" xfId="531"/>
    <cellStyle name="60% - Акцент6 8 2" xfId="532"/>
    <cellStyle name="60% - Акцент6 9 2" xfId="533"/>
    <cellStyle name="Column_Title" xfId="534"/>
    <cellStyle name="Comma [0] 5" xfId="535"/>
    <cellStyle name="Comma [0] 5 2" xfId="536"/>
    <cellStyle name="Comma 10" xfId="537"/>
    <cellStyle name="Comma 11" xfId="538"/>
    <cellStyle name="Comma 12" xfId="539"/>
    <cellStyle name="Comma 13" xfId="540"/>
    <cellStyle name="Comma 14" xfId="541"/>
    <cellStyle name="Comma 15" xfId="542"/>
    <cellStyle name="Comma 16" xfId="543"/>
    <cellStyle name="Comma 16 2" xfId="544"/>
    <cellStyle name="Comma 16 3" xfId="545"/>
    <cellStyle name="Comma 17" xfId="546"/>
    <cellStyle name="Comma 18" xfId="547"/>
    <cellStyle name="Comma 19" xfId="548"/>
    <cellStyle name="Comma 2" xfId="549"/>
    <cellStyle name="Comma 2 2" xfId="550"/>
    <cellStyle name="Comma 2 2 2" xfId="551"/>
    <cellStyle name="Comma 2 2 3" xfId="552"/>
    <cellStyle name="Comma 2 2 4" xfId="553"/>
    <cellStyle name="Comma 2 3" xfId="554"/>
    <cellStyle name="Comma 2 3 2" xfId="555"/>
    <cellStyle name="Comma 2 3 3" xfId="556"/>
    <cellStyle name="Comma 2 3 4" xfId="557"/>
    <cellStyle name="Comma 2 4" xfId="558"/>
    <cellStyle name="Comma 2 4 2" xfId="559"/>
    <cellStyle name="Comma 2 4 2 2" xfId="560"/>
    <cellStyle name="Comma 2 4 3" xfId="561"/>
    <cellStyle name="Comma 2 4 4" xfId="562"/>
    <cellStyle name="Comma 2 5" xfId="563"/>
    <cellStyle name="Comma 2 6" xfId="564"/>
    <cellStyle name="Comma 2 7" xfId="565"/>
    <cellStyle name="Comma 20" xfId="566"/>
    <cellStyle name="Comma 21" xfId="567"/>
    <cellStyle name="Comma 22" xfId="568"/>
    <cellStyle name="Comma 23" xfId="569"/>
    <cellStyle name="Comma 24" xfId="570"/>
    <cellStyle name="Comma 25" xfId="571"/>
    <cellStyle name="Comma 26" xfId="572"/>
    <cellStyle name="Comma 27" xfId="573"/>
    <cellStyle name="Comma 28" xfId="574"/>
    <cellStyle name="Comma 29" xfId="575"/>
    <cellStyle name="Comma 29 2" xfId="576"/>
    <cellStyle name="Comma 29 3" xfId="577"/>
    <cellStyle name="Comma 3" xfId="578"/>
    <cellStyle name="Comma 3 2" xfId="579"/>
    <cellStyle name="Comma 3 3" xfId="580"/>
    <cellStyle name="Comma 3 3 2" xfId="581"/>
    <cellStyle name="Comma 3 4" xfId="582"/>
    <cellStyle name="Comma 3 5" xfId="583"/>
    <cellStyle name="Comma 3 6" xfId="584"/>
    <cellStyle name="Comma 3 6 2" xfId="585"/>
    <cellStyle name="Comma 3 6 3" xfId="586"/>
    <cellStyle name="Comma 3 7" xfId="587"/>
    <cellStyle name="Comma 3 8" xfId="588"/>
    <cellStyle name="Comma 30" xfId="589"/>
    <cellStyle name="Comma 30 2" xfId="590"/>
    <cellStyle name="Comma 31" xfId="591"/>
    <cellStyle name="Comma 31 2" xfId="592"/>
    <cellStyle name="Comma 32" xfId="593"/>
    <cellStyle name="Comma 32 2" xfId="594"/>
    <cellStyle name="Comma 33" xfId="595"/>
    <cellStyle name="Comma 34" xfId="596"/>
    <cellStyle name="Comma 4" xfId="597"/>
    <cellStyle name="Comma 4 2" xfId="598"/>
    <cellStyle name="Comma 4 3" xfId="599"/>
    <cellStyle name="Comma 5" xfId="600"/>
    <cellStyle name="Comma 5 2" xfId="601"/>
    <cellStyle name="Comma 5 3" xfId="602"/>
    <cellStyle name="Comma 5 4" xfId="603"/>
    <cellStyle name="Comma 6" xfId="604"/>
    <cellStyle name="Comma 6 2" xfId="605"/>
    <cellStyle name="Comma 6 3" xfId="606"/>
    <cellStyle name="Comma 7" xfId="607"/>
    <cellStyle name="Comma 8" xfId="608"/>
    <cellStyle name="Comma 9" xfId="609"/>
    <cellStyle name="Normal 10" xfId="610"/>
    <cellStyle name="Normal 11" xfId="611"/>
    <cellStyle name="Normal 2" xfId="612"/>
    <cellStyle name="Normal 2 10" xfId="613"/>
    <cellStyle name="Normal 2 2" xfId="614"/>
    <cellStyle name="Normal 2 2 2" xfId="615"/>
    <cellStyle name="Normal 2 2 2 4" xfId="616"/>
    <cellStyle name="Normal 2 2 3" xfId="617"/>
    <cellStyle name="Normal 2 2 4" xfId="618"/>
    <cellStyle name="Normal 2 2 5" xfId="619"/>
    <cellStyle name="Normal 2 2 6" xfId="620"/>
    <cellStyle name="Normal 2 3" xfId="621"/>
    <cellStyle name="Normal 2 3 2" xfId="622"/>
    <cellStyle name="Normal 2 3 3" xfId="623"/>
    <cellStyle name="Normal 2 3 3 2" xfId="624"/>
    <cellStyle name="Normal 2 3 4" xfId="625"/>
    <cellStyle name="Normal 2 4" xfId="626"/>
    <cellStyle name="Normal 2 4 2" xfId="627"/>
    <cellStyle name="Normal 2 5" xfId="628"/>
    <cellStyle name="Normal 2 5 2" xfId="629"/>
    <cellStyle name="Normal 2 5 3" xfId="630"/>
    <cellStyle name="Normal 2 6" xfId="631"/>
    <cellStyle name="Normal 2 6 2" xfId="632"/>
    <cellStyle name="Normal 2 7" xfId="633"/>
    <cellStyle name="Normal 2 8" xfId="634"/>
    <cellStyle name="Normal 2 9" xfId="635"/>
    <cellStyle name="Normal 29" xfId="636"/>
    <cellStyle name="Normal 3" xfId="637"/>
    <cellStyle name="Normal 3 2" xfId="638"/>
    <cellStyle name="Normal 3 2 2" xfId="639"/>
    <cellStyle name="Normal 3 2 3" xfId="640"/>
    <cellStyle name="Normal 3 2 4" xfId="641"/>
    <cellStyle name="Normal 3 2 4 2" xfId="642"/>
    <cellStyle name="Normal 3 3" xfId="643"/>
    <cellStyle name="Normal 3 3 2" xfId="644"/>
    <cellStyle name="Normal 3 3 3" xfId="645"/>
    <cellStyle name="Normal 3 4" xfId="646"/>
    <cellStyle name="Normal 3 5" xfId="647"/>
    <cellStyle name="Normal 3 6" xfId="648"/>
    <cellStyle name="Normal 3 7" xfId="649"/>
    <cellStyle name="Normal 3 8" xfId="650"/>
    <cellStyle name="Normal 3_adv" xfId="651"/>
    <cellStyle name="Normal 32" xfId="652"/>
    <cellStyle name="Normal 35" xfId="653"/>
    <cellStyle name="Normal 39" xfId="654"/>
    <cellStyle name="Normal 4" xfId="655"/>
    <cellStyle name="Normal 4 2" xfId="656"/>
    <cellStyle name="Normal 4 3" xfId="657"/>
    <cellStyle name="Normal 4 4" xfId="658"/>
    <cellStyle name="Normal 40" xfId="659"/>
    <cellStyle name="Normal 5" xfId="660"/>
    <cellStyle name="Normal 5 2" xfId="661"/>
    <cellStyle name="Normal 5 2 2" xfId="662"/>
    <cellStyle name="Normal 5 3" xfId="663"/>
    <cellStyle name="Normal 5 4" xfId="664"/>
    <cellStyle name="Normal 5 5" xfId="665"/>
    <cellStyle name="Normal 6" xfId="666"/>
    <cellStyle name="Normal 6 2" xfId="667"/>
    <cellStyle name="Normal 6 2 2" xfId="668"/>
    <cellStyle name="Normal 7" xfId="669"/>
    <cellStyle name="Normal 8" xfId="670"/>
    <cellStyle name="Normal 8 2" xfId="671"/>
    <cellStyle name="Normal 9" xfId="672"/>
    <cellStyle name="Normal_5600" xfId="673"/>
    <cellStyle name="Percent 2" xfId="674"/>
    <cellStyle name="Percent 2 2" xfId="675"/>
    <cellStyle name="Percent 2 3" xfId="676"/>
    <cellStyle name="Percent 2 3 2" xfId="677"/>
    <cellStyle name="Percent 2 4" xfId="678"/>
    <cellStyle name="Percent 2 5" xfId="679"/>
    <cellStyle name="Percent 3" xfId="680"/>
    <cellStyle name="Percent 3 2" xfId="681"/>
    <cellStyle name="Percent 3 2 2" xfId="682"/>
    <cellStyle name="Percent 3 2 3" xfId="683"/>
    <cellStyle name="Percent 3 3" xfId="684"/>
    <cellStyle name="Percent 3 4" xfId="685"/>
    <cellStyle name="Percent 3 5" xfId="686"/>
    <cellStyle name="Percent 4" xfId="687"/>
    <cellStyle name="Percent 5" xfId="688"/>
    <cellStyle name="Акцент1 10 2" xfId="689"/>
    <cellStyle name="Акцент1 2" xfId="690"/>
    <cellStyle name="Акцент1 2 2" xfId="691"/>
    <cellStyle name="Акцент1 3 2" xfId="692"/>
    <cellStyle name="Акцент1 3 2 2" xfId="693"/>
    <cellStyle name="Акцент1 3 2 2 2" xfId="694"/>
    <cellStyle name="Акцент1 3 3" xfId="695"/>
    <cellStyle name="Акцент1 3 4" xfId="696"/>
    <cellStyle name="Акцент1 3 5" xfId="697"/>
    <cellStyle name="Акцент1 3 6" xfId="698"/>
    <cellStyle name="Акцент1 3 7" xfId="699"/>
    <cellStyle name="Акцент1 3 8" xfId="700"/>
    <cellStyle name="Акцент1 3 9" xfId="701"/>
    <cellStyle name="Акцент1 4" xfId="702"/>
    <cellStyle name="Акцент1 4 2" xfId="703"/>
    <cellStyle name="Акцент1 5 2" xfId="704"/>
    <cellStyle name="Акцент1 6 2" xfId="705"/>
    <cellStyle name="Акцент1 7 2" xfId="706"/>
    <cellStyle name="Акцент1 8 2" xfId="707"/>
    <cellStyle name="Акцент1 9 2" xfId="708"/>
    <cellStyle name="Акцент2 10 2" xfId="709"/>
    <cellStyle name="Акцент2 2" xfId="710"/>
    <cellStyle name="Акцент2 2 2" xfId="711"/>
    <cellStyle name="Акцент2 3 2" xfId="712"/>
    <cellStyle name="Акцент2 3 2 2" xfId="713"/>
    <cellStyle name="Акцент2 3 2 2 2" xfId="714"/>
    <cellStyle name="Акцент2 3 3" xfId="715"/>
    <cellStyle name="Акцент2 3 4" xfId="716"/>
    <cellStyle name="Акцент2 3 5" xfId="717"/>
    <cellStyle name="Акцент2 3 6" xfId="718"/>
    <cellStyle name="Акцент2 3 7" xfId="719"/>
    <cellStyle name="Акцент2 3 8" xfId="720"/>
    <cellStyle name="Акцент2 3 9" xfId="721"/>
    <cellStyle name="Акцент2 4" xfId="722"/>
    <cellStyle name="Акцент2 4 2" xfId="723"/>
    <cellStyle name="Акцент2 5 2" xfId="724"/>
    <cellStyle name="Акцент2 6 2" xfId="725"/>
    <cellStyle name="Акцент2 7 2" xfId="726"/>
    <cellStyle name="Акцент2 8 2" xfId="727"/>
    <cellStyle name="Акцент2 9 2" xfId="728"/>
    <cellStyle name="Акцент3 10 2" xfId="729"/>
    <cellStyle name="Акцент3 2" xfId="730"/>
    <cellStyle name="Акцент3 2 2" xfId="731"/>
    <cellStyle name="Акцент3 3 2" xfId="732"/>
    <cellStyle name="Акцент3 3 2 2" xfId="733"/>
    <cellStyle name="Акцент3 3 2 2 2" xfId="734"/>
    <cellStyle name="Акцент3 3 3" xfId="735"/>
    <cellStyle name="Акцент3 3 4" xfId="736"/>
    <cellStyle name="Акцент3 3 5" xfId="737"/>
    <cellStyle name="Акцент3 3 6" xfId="738"/>
    <cellStyle name="Акцент3 3 7" xfId="739"/>
    <cellStyle name="Акцент3 3 8" xfId="740"/>
    <cellStyle name="Акцент3 3 9" xfId="741"/>
    <cellStyle name="Акцент3 4" xfId="742"/>
    <cellStyle name="Акцент3 4 2" xfId="743"/>
    <cellStyle name="Акцент3 5 2" xfId="744"/>
    <cellStyle name="Акцент3 6 2" xfId="745"/>
    <cellStyle name="Акцент3 7 2" xfId="746"/>
    <cellStyle name="Акцент3 8 2" xfId="747"/>
    <cellStyle name="Акцент3 9 2" xfId="748"/>
    <cellStyle name="Акцент4 10 2" xfId="749"/>
    <cellStyle name="Акцент4 2" xfId="750"/>
    <cellStyle name="Акцент4 2 2" xfId="751"/>
    <cellStyle name="Акцент4 3 2" xfId="752"/>
    <cellStyle name="Акцент4 3 2 2" xfId="753"/>
    <cellStyle name="Акцент4 3 2 2 2" xfId="754"/>
    <cellStyle name="Акцент4 3 3" xfId="755"/>
    <cellStyle name="Акцент4 3 4" xfId="756"/>
    <cellStyle name="Акцент4 3 5" xfId="757"/>
    <cellStyle name="Акцент4 3 6" xfId="758"/>
    <cellStyle name="Акцент4 3 7" xfId="759"/>
    <cellStyle name="Акцент4 3 8" xfId="760"/>
    <cellStyle name="Акцент4 3 9" xfId="761"/>
    <cellStyle name="Акцент4 4" xfId="762"/>
    <cellStyle name="Акцент4 4 2" xfId="763"/>
    <cellStyle name="Акцент4 5 2" xfId="764"/>
    <cellStyle name="Акцент4 6 2" xfId="765"/>
    <cellStyle name="Акцент4 7 2" xfId="766"/>
    <cellStyle name="Акцент4 8 2" xfId="767"/>
    <cellStyle name="Акцент4 9 2" xfId="768"/>
    <cellStyle name="Акцент5 2" xfId="769"/>
    <cellStyle name="Акцент5 2 2" xfId="770"/>
    <cellStyle name="Акцент5 3 2" xfId="771"/>
    <cellStyle name="Акцент5 4 2" xfId="772"/>
    <cellStyle name="Акцент5 5 2" xfId="773"/>
    <cellStyle name="Акцент5 6 2" xfId="774"/>
    <cellStyle name="Акцент5 7 2" xfId="775"/>
    <cellStyle name="Акцент5 8 2" xfId="776"/>
    <cellStyle name="Акцент5 9 2" xfId="777"/>
    <cellStyle name="Акцент6 10 2" xfId="778"/>
    <cellStyle name="Акцент6 2" xfId="779"/>
    <cellStyle name="Акцент6 2 2" xfId="780"/>
    <cellStyle name="Акцент6 3 2" xfId="781"/>
    <cellStyle name="Акцент6 3 2 2" xfId="782"/>
    <cellStyle name="Акцент6 3 2 2 2" xfId="783"/>
    <cellStyle name="Акцент6 3 3" xfId="784"/>
    <cellStyle name="Акцент6 3 4" xfId="785"/>
    <cellStyle name="Акцент6 3 5" xfId="786"/>
    <cellStyle name="Акцент6 3 6" xfId="787"/>
    <cellStyle name="Акцент6 3 7" xfId="788"/>
    <cellStyle name="Акцент6 3 8" xfId="789"/>
    <cellStyle name="Акцент6 3 9" xfId="790"/>
    <cellStyle name="Акцент6 4" xfId="791"/>
    <cellStyle name="Акцент6 4 2" xfId="792"/>
    <cellStyle name="Акцент6 5 2" xfId="793"/>
    <cellStyle name="Акцент6 6 2" xfId="794"/>
    <cellStyle name="Акцент6 7 2" xfId="795"/>
    <cellStyle name="Акцент6 8 2" xfId="796"/>
    <cellStyle name="Акцент6 9 2" xfId="797"/>
    <cellStyle name="Ввод  10 2" xfId="798"/>
    <cellStyle name="Ввод  2" xfId="799"/>
    <cellStyle name="Ввод  2 2" xfId="800"/>
    <cellStyle name="Ввод  3 2" xfId="801"/>
    <cellStyle name="Ввод  3 2 2" xfId="802"/>
    <cellStyle name="Ввод  3 2 2 2" xfId="803"/>
    <cellStyle name="Ввод  3 3" xfId="804"/>
    <cellStyle name="Ввод  3 4" xfId="805"/>
    <cellStyle name="Ввод  3 5" xfId="806"/>
    <cellStyle name="Ввод  3 6" xfId="807"/>
    <cellStyle name="Ввод  3 7" xfId="808"/>
    <cellStyle name="Ввод  3 8" xfId="809"/>
    <cellStyle name="Ввод  3 9" xfId="810"/>
    <cellStyle name="Ввод  4" xfId="811"/>
    <cellStyle name="Ввод  4 2" xfId="812"/>
    <cellStyle name="Ввод  5 2" xfId="813"/>
    <cellStyle name="Ввод  6 2" xfId="814"/>
    <cellStyle name="Ввод  7 2" xfId="815"/>
    <cellStyle name="Ввод  8 2" xfId="816"/>
    <cellStyle name="Ввод  9 2" xfId="817"/>
    <cellStyle name="Вывод 10 2" xfId="818"/>
    <cellStyle name="Вывод 2" xfId="819"/>
    <cellStyle name="Вывод 2 2" xfId="820"/>
    <cellStyle name="Вывод 3 2" xfId="821"/>
    <cellStyle name="Вывод 3 2 2" xfId="822"/>
    <cellStyle name="Вывод 3 2 2 2" xfId="823"/>
    <cellStyle name="Вывод 3 3" xfId="824"/>
    <cellStyle name="Вывод 3 4" xfId="825"/>
    <cellStyle name="Вывод 3 5" xfId="826"/>
    <cellStyle name="Вывод 3 6" xfId="827"/>
    <cellStyle name="Вывод 3 7" xfId="828"/>
    <cellStyle name="Вывод 3 8" xfId="829"/>
    <cellStyle name="Вывод 3 9" xfId="830"/>
    <cellStyle name="Вывод 4" xfId="831"/>
    <cellStyle name="Вывод 4 2" xfId="832"/>
    <cellStyle name="Вывод 5 2" xfId="833"/>
    <cellStyle name="Вывод 6 2" xfId="834"/>
    <cellStyle name="Вывод 7 2" xfId="835"/>
    <cellStyle name="Вывод 8 2" xfId="836"/>
    <cellStyle name="Вывод 9 2" xfId="837"/>
    <cellStyle name="Вычисление 10 2" xfId="838"/>
    <cellStyle name="Вычисление 2" xfId="839"/>
    <cellStyle name="Вычисление 2 2" xfId="840"/>
    <cellStyle name="Вычисление 3 2" xfId="841"/>
    <cellStyle name="Вычисление 3 2 2" xfId="842"/>
    <cellStyle name="Вычисление 3 2 2 2" xfId="843"/>
    <cellStyle name="Вычисление 3 3" xfId="844"/>
    <cellStyle name="Вычисление 3 4" xfId="845"/>
    <cellStyle name="Вычисление 3 5" xfId="846"/>
    <cellStyle name="Вычисление 3 6" xfId="847"/>
    <cellStyle name="Вычисление 3 7" xfId="848"/>
    <cellStyle name="Вычисление 3 8" xfId="849"/>
    <cellStyle name="Вычисление 3 9" xfId="850"/>
    <cellStyle name="Вычисление 4" xfId="851"/>
    <cellStyle name="Вычисление 4 2" xfId="852"/>
    <cellStyle name="Вычисление 5 2" xfId="853"/>
    <cellStyle name="Вычисление 6 2" xfId="854"/>
    <cellStyle name="Вычисление 7 2" xfId="855"/>
    <cellStyle name="Вычисление 8 2" xfId="856"/>
    <cellStyle name="Вычисление 9 2" xfId="857"/>
    <cellStyle name="Заголовок 1 10 2" xfId="858"/>
    <cellStyle name="Заголовок 1 2" xfId="859"/>
    <cellStyle name="Заголовок 1 2 2" xfId="860"/>
    <cellStyle name="Заголовок 1 3 2" xfId="861"/>
    <cellStyle name="Заголовок 1 3 2 2" xfId="862"/>
    <cellStyle name="Заголовок 1 3 2 2 2" xfId="863"/>
    <cellStyle name="Заголовок 1 3 3" xfId="864"/>
    <cellStyle name="Заголовок 1 3 4" xfId="865"/>
    <cellStyle name="Заголовок 1 3 5" xfId="866"/>
    <cellStyle name="Заголовок 1 3 6" xfId="867"/>
    <cellStyle name="Заголовок 1 3 7" xfId="868"/>
    <cellStyle name="Заголовок 1 3 8" xfId="869"/>
    <cellStyle name="Заголовок 1 3 9" xfId="870"/>
    <cellStyle name="Заголовок 1 4" xfId="871"/>
    <cellStyle name="Заголовок 1 4 2" xfId="872"/>
    <cellStyle name="Заголовок 1 5 2" xfId="873"/>
    <cellStyle name="Заголовок 1 6 2" xfId="874"/>
    <cellStyle name="Заголовок 1 7 2" xfId="875"/>
    <cellStyle name="Заголовок 1 8 2" xfId="876"/>
    <cellStyle name="Заголовок 1 9 2" xfId="877"/>
    <cellStyle name="Заголовок 2 10 2" xfId="878"/>
    <cellStyle name="Заголовок 2 2" xfId="879"/>
    <cellStyle name="Заголовок 2 2 2" xfId="880"/>
    <cellStyle name="Заголовок 2 3 2" xfId="881"/>
    <cellStyle name="Заголовок 2 3 2 2" xfId="882"/>
    <cellStyle name="Заголовок 2 3 2 2 2" xfId="883"/>
    <cellStyle name="Заголовок 2 3 3" xfId="884"/>
    <cellStyle name="Заголовок 2 3 4" xfId="885"/>
    <cellStyle name="Заголовок 2 3 5" xfId="886"/>
    <cellStyle name="Заголовок 2 3 6" xfId="887"/>
    <cellStyle name="Заголовок 2 3 7" xfId="888"/>
    <cellStyle name="Заголовок 2 3 8" xfId="889"/>
    <cellStyle name="Заголовок 2 3 9" xfId="890"/>
    <cellStyle name="Заголовок 2 4" xfId="891"/>
    <cellStyle name="Заголовок 2 4 2" xfId="892"/>
    <cellStyle name="Заголовок 2 5 2" xfId="893"/>
    <cellStyle name="Заголовок 2 6 2" xfId="894"/>
    <cellStyle name="Заголовок 2 7 2" xfId="895"/>
    <cellStyle name="Заголовок 2 8 2" xfId="896"/>
    <cellStyle name="Заголовок 2 9 2" xfId="897"/>
    <cellStyle name="Заголовок 3 10 2" xfId="898"/>
    <cellStyle name="Заголовок 3 2" xfId="899"/>
    <cellStyle name="Заголовок 3 2 2" xfId="900"/>
    <cellStyle name="Заголовок 3 3 2" xfId="901"/>
    <cellStyle name="Заголовок 3 3 2 2" xfId="902"/>
    <cellStyle name="Заголовок 3 3 2 2 2" xfId="903"/>
    <cellStyle name="Заголовок 3 3 3" xfId="904"/>
    <cellStyle name="Заголовок 3 3 4" xfId="905"/>
    <cellStyle name="Заголовок 3 3 5" xfId="906"/>
    <cellStyle name="Заголовок 3 3 6" xfId="907"/>
    <cellStyle name="Заголовок 3 3 7" xfId="908"/>
    <cellStyle name="Заголовок 3 3 8" xfId="909"/>
    <cellStyle name="Заголовок 3 3 9" xfId="910"/>
    <cellStyle name="Заголовок 3 4" xfId="911"/>
    <cellStyle name="Заголовок 3 4 2" xfId="912"/>
    <cellStyle name="Заголовок 3 5 2" xfId="913"/>
    <cellStyle name="Заголовок 3 6 2" xfId="914"/>
    <cellStyle name="Заголовок 3 7 2" xfId="915"/>
    <cellStyle name="Заголовок 3 8 2" xfId="916"/>
    <cellStyle name="Заголовок 3 9 2" xfId="917"/>
    <cellStyle name="Заголовок 4 10 2" xfId="918"/>
    <cellStyle name="Заголовок 4 2" xfId="919"/>
    <cellStyle name="Заголовок 4 2 2" xfId="920"/>
    <cellStyle name="Заголовок 4 3 2" xfId="921"/>
    <cellStyle name="Заголовок 4 3 2 2" xfId="922"/>
    <cellStyle name="Заголовок 4 3 2 2 2" xfId="923"/>
    <cellStyle name="Заголовок 4 3 3" xfId="924"/>
    <cellStyle name="Заголовок 4 3 4" xfId="925"/>
    <cellStyle name="Заголовок 4 3 5" xfId="926"/>
    <cellStyle name="Заголовок 4 3 6" xfId="927"/>
    <cellStyle name="Заголовок 4 3 7" xfId="928"/>
    <cellStyle name="Заголовок 4 3 8" xfId="929"/>
    <cellStyle name="Заголовок 4 3 9" xfId="930"/>
    <cellStyle name="Заголовок 4 4" xfId="931"/>
    <cellStyle name="Заголовок 4 4 2" xfId="932"/>
    <cellStyle name="Заголовок 4 5 2" xfId="933"/>
    <cellStyle name="Заголовок 4 6 2" xfId="934"/>
    <cellStyle name="Заголовок 4 7 2" xfId="935"/>
    <cellStyle name="Заголовок 4 8 2" xfId="936"/>
    <cellStyle name="Заголовок 4 9 2" xfId="937"/>
    <cellStyle name="Итог 10 2" xfId="938"/>
    <cellStyle name="Итог 2" xfId="939"/>
    <cellStyle name="Итог 2 2" xfId="940"/>
    <cellStyle name="Итог 3 2" xfId="941"/>
    <cellStyle name="Итог 3 2 2" xfId="942"/>
    <cellStyle name="Итог 3 2 2 2" xfId="943"/>
    <cellStyle name="Итог 3 3" xfId="944"/>
    <cellStyle name="Итог 3 4" xfId="945"/>
    <cellStyle name="Итог 3 5" xfId="946"/>
    <cellStyle name="Итог 3 6" xfId="947"/>
    <cellStyle name="Итог 3 7" xfId="948"/>
    <cellStyle name="Итог 3 8" xfId="949"/>
    <cellStyle name="Итог 3 9" xfId="950"/>
    <cellStyle name="Итог 4" xfId="951"/>
    <cellStyle name="Итог 4 2" xfId="952"/>
    <cellStyle name="Итог 5 2" xfId="953"/>
    <cellStyle name="Итог 6 2" xfId="954"/>
    <cellStyle name="Итог 7 2" xfId="955"/>
    <cellStyle name="Итог 8 2" xfId="956"/>
    <cellStyle name="Итог 9 2" xfId="957"/>
    <cellStyle name="КАНДАГАЧ тел3-33-96" xfId="958"/>
    <cellStyle name="КАНДАГАЧ тел3-33-96 2" xfId="959"/>
    <cellStyle name="Контрольная ячейка 2" xfId="960"/>
    <cellStyle name="Контрольная ячейка 2 2" xfId="961"/>
    <cellStyle name="Контрольная ячейка 3 2" xfId="962"/>
    <cellStyle name="Контрольная ячейка 4 2" xfId="963"/>
    <cellStyle name="Контрольная ячейка 5 2" xfId="964"/>
    <cellStyle name="Контрольная ячейка 6 2" xfId="965"/>
    <cellStyle name="Контрольная ячейка 7 2" xfId="966"/>
    <cellStyle name="Контрольная ячейка 8 2" xfId="967"/>
    <cellStyle name="Контрольная ячейка 9 2" xfId="968"/>
    <cellStyle name="Название 10 2" xfId="969"/>
    <cellStyle name="Название 2" xfId="970"/>
    <cellStyle name="Название 2 2" xfId="971"/>
    <cellStyle name="Название 3 2" xfId="972"/>
    <cellStyle name="Название 3 2 2" xfId="973"/>
    <cellStyle name="Название 3 2 2 2" xfId="974"/>
    <cellStyle name="Название 3 3" xfId="975"/>
    <cellStyle name="Название 3 4" xfId="976"/>
    <cellStyle name="Название 3 5" xfId="977"/>
    <cellStyle name="Название 3 6" xfId="978"/>
    <cellStyle name="Название 3 7" xfId="979"/>
    <cellStyle name="Название 3 8" xfId="980"/>
    <cellStyle name="Название 3 9" xfId="981"/>
    <cellStyle name="Название 4" xfId="982"/>
    <cellStyle name="Название 4 2" xfId="983"/>
    <cellStyle name="Название 5 2" xfId="984"/>
    <cellStyle name="Название 6 2" xfId="985"/>
    <cellStyle name="Название 7 2" xfId="986"/>
    <cellStyle name="Название 8 2" xfId="987"/>
    <cellStyle name="Название 9 2" xfId="988"/>
    <cellStyle name="Нейтральный 10 2" xfId="989"/>
    <cellStyle name="Нейтральный 2" xfId="990"/>
    <cellStyle name="Нейтральный 2 2" xfId="991"/>
    <cellStyle name="Нейтральный 3 2" xfId="992"/>
    <cellStyle name="Нейтральный 3 2 2" xfId="993"/>
    <cellStyle name="Нейтральный 3 2 2 2" xfId="994"/>
    <cellStyle name="Нейтральный 3 3" xfId="995"/>
    <cellStyle name="Нейтральный 3 4" xfId="996"/>
    <cellStyle name="Нейтральный 3 5" xfId="997"/>
    <cellStyle name="Нейтральный 3 6" xfId="998"/>
    <cellStyle name="Нейтральный 3 7" xfId="999"/>
    <cellStyle name="Нейтральный 3 8" xfId="1000"/>
    <cellStyle name="Нейтральный 3 9" xfId="1001"/>
    <cellStyle name="Нейтральный 4" xfId="1002"/>
    <cellStyle name="Нейтральный 4 2" xfId="1003"/>
    <cellStyle name="Нейтральный 5 2" xfId="1004"/>
    <cellStyle name="Нейтральный 6 2" xfId="1005"/>
    <cellStyle name="Нейтральный 7 2" xfId="1006"/>
    <cellStyle name="Нейтральный 8 2" xfId="1007"/>
    <cellStyle name="Нейтральный 9 2" xfId="1008"/>
    <cellStyle name="Обычный" xfId="0" builtinId="0"/>
    <cellStyle name="Обычный 100" xfId="1009"/>
    <cellStyle name="Обычный 100 2" xfId="1010"/>
    <cellStyle name="Обычный 101" xfId="1011"/>
    <cellStyle name="Обычный 101 2" xfId="1012"/>
    <cellStyle name="Обычный 11" xfId="1013"/>
    <cellStyle name="Обычный 11 2" xfId="1014"/>
    <cellStyle name="Обычный 111" xfId="1015"/>
    <cellStyle name="Обычный 111 2" xfId="1016"/>
    <cellStyle name="Обычный 12" xfId="1017"/>
    <cellStyle name="Обычный 12 2" xfId="1018"/>
    <cellStyle name="Обычный 12 3" xfId="1019"/>
    <cellStyle name="Обычный 12 4" xfId="1020"/>
    <cellStyle name="Обычный 17" xfId="1021"/>
    <cellStyle name="Обычный 17 2" xfId="1022"/>
    <cellStyle name="Обычный 17 3" xfId="1023"/>
    <cellStyle name="Обычный 19" xfId="1024"/>
    <cellStyle name="Обычный 19 2" xfId="1025"/>
    <cellStyle name="Обычный 19 3" xfId="1026"/>
    <cellStyle name="Обычный 2" xfId="1027"/>
    <cellStyle name="Обычный 2 2" xfId="1028"/>
    <cellStyle name="Обычный 2 2 2" xfId="1029"/>
    <cellStyle name="Обычный 2 2 2 2" xfId="1030"/>
    <cellStyle name="Обычный 2 2 2 2 2" xfId="1031"/>
    <cellStyle name="Обычный 2 2 3" xfId="1032"/>
    <cellStyle name="Обычный 2 3" xfId="1033"/>
    <cellStyle name="Обычный 26" xfId="1034"/>
    <cellStyle name="Обычный 26 2" xfId="1035"/>
    <cellStyle name="Обычный 3" xfId="1036"/>
    <cellStyle name="Обычный 3 10" xfId="1037"/>
    <cellStyle name="Обычный 3 2" xfId="1038"/>
    <cellStyle name="Обычный 3 3" xfId="1039"/>
    <cellStyle name="Обычный 3 4" xfId="1040"/>
    <cellStyle name="Обычный 3 5" xfId="1041"/>
    <cellStyle name="Обычный 3 6" xfId="1042"/>
    <cellStyle name="Обычный 3 7" xfId="1043"/>
    <cellStyle name="Обычный 3 8" xfId="1044"/>
    <cellStyle name="Обычный 3 9" xfId="1045"/>
    <cellStyle name="Обычный 6" xfId="1046"/>
    <cellStyle name="Обычный 8 2" xfId="1047"/>
    <cellStyle name="Обычный 99" xfId="1048"/>
    <cellStyle name="Обычный 99 2" xfId="1049"/>
    <cellStyle name="Обычный_I0000709" xfId="2"/>
    <cellStyle name="Обычный_Ф2" xfId="1050"/>
    <cellStyle name="Обычный_Ф3" xfId="1051"/>
    <cellStyle name="Плохой 10 2" xfId="1052"/>
    <cellStyle name="Плохой 2" xfId="1053"/>
    <cellStyle name="Плохой 2 2" xfId="1054"/>
    <cellStyle name="Плохой 3 2" xfId="1055"/>
    <cellStyle name="Плохой 3 2 2" xfId="1056"/>
    <cellStyle name="Плохой 3 2 2 2" xfId="1057"/>
    <cellStyle name="Плохой 3 3" xfId="1058"/>
    <cellStyle name="Плохой 3 4" xfId="1059"/>
    <cellStyle name="Плохой 3 5" xfId="1060"/>
    <cellStyle name="Плохой 3 6" xfId="1061"/>
    <cellStyle name="Плохой 3 7" xfId="1062"/>
    <cellStyle name="Плохой 3 8" xfId="1063"/>
    <cellStyle name="Плохой 3 9" xfId="1064"/>
    <cellStyle name="Плохой 4" xfId="1065"/>
    <cellStyle name="Плохой 4 2" xfId="1066"/>
    <cellStyle name="Плохой 5 2" xfId="1067"/>
    <cellStyle name="Плохой 6 2" xfId="1068"/>
    <cellStyle name="Плохой 7 2" xfId="1069"/>
    <cellStyle name="Плохой 8 2" xfId="1070"/>
    <cellStyle name="Плохой 9 2" xfId="1071"/>
    <cellStyle name="Пояснение 2" xfId="1072"/>
    <cellStyle name="Пояснение 2 2" xfId="1073"/>
    <cellStyle name="Пояснение 3 2" xfId="1074"/>
    <cellStyle name="Пояснение 4 2" xfId="1075"/>
    <cellStyle name="Пояснение 5 2" xfId="1076"/>
    <cellStyle name="Пояснение 6 2" xfId="1077"/>
    <cellStyle name="Пояснение 7 2" xfId="1078"/>
    <cellStyle name="Пояснение 8 2" xfId="1079"/>
    <cellStyle name="Пояснение 9 2" xfId="1080"/>
    <cellStyle name="Примечание 10 2" xfId="1081"/>
    <cellStyle name="Примечание 2" xfId="1082"/>
    <cellStyle name="Примечание 2 10" xfId="1083"/>
    <cellStyle name="Примечание 2 11" xfId="1084"/>
    <cellStyle name="Примечание 2 2" xfId="1085"/>
    <cellStyle name="Примечание 2 2 2" xfId="1086"/>
    <cellStyle name="Примечание 2 2 2 10" xfId="1087"/>
    <cellStyle name="Примечание 2 2 2 2" xfId="1088"/>
    <cellStyle name="Примечание 2 2 2 2 2" xfId="1089"/>
    <cellStyle name="Примечание 2 2 2 2 2 2" xfId="1090"/>
    <cellStyle name="Примечание 2 2 2 2 2 3" xfId="1091"/>
    <cellStyle name="Примечание 2 2 2 2 2 4" xfId="1092"/>
    <cellStyle name="Примечание 2 2 2 2 2 5" xfId="1093"/>
    <cellStyle name="Примечание 2 2 2 2 2 6" xfId="1094"/>
    <cellStyle name="Примечание 2 2 2 2 2 7" xfId="1095"/>
    <cellStyle name="Примечание 2 2 2 2 2 8" xfId="1096"/>
    <cellStyle name="Примечание 2 2 2 2 2 9" xfId="1097"/>
    <cellStyle name="Примечание 2 2 2 3" xfId="1098"/>
    <cellStyle name="Примечание 2 2 2 4" xfId="1099"/>
    <cellStyle name="Примечание 2 2 2 5" xfId="1100"/>
    <cellStyle name="Примечание 2 2 2 6" xfId="1101"/>
    <cellStyle name="Примечание 2 2 2 7" xfId="1102"/>
    <cellStyle name="Примечание 2 2 2 8" xfId="1103"/>
    <cellStyle name="Примечание 2 2 2 9" xfId="1104"/>
    <cellStyle name="Примечание 2 2 3" xfId="1105"/>
    <cellStyle name="Примечание 2 2 3 2" xfId="1106"/>
    <cellStyle name="Примечание 2 2 3 3" xfId="1107"/>
    <cellStyle name="Примечание 2 2 3 4" xfId="1108"/>
    <cellStyle name="Примечание 2 2 3 5" xfId="1109"/>
    <cellStyle name="Примечание 2 2 3 6" xfId="1110"/>
    <cellStyle name="Примечание 2 2 3 7" xfId="1111"/>
    <cellStyle name="Примечание 2 2 3 8" xfId="1112"/>
    <cellStyle name="Примечание 2 2 3 9" xfId="1113"/>
    <cellStyle name="Примечание 2 3" xfId="1114"/>
    <cellStyle name="Примечание 2 4" xfId="1115"/>
    <cellStyle name="Примечание 2 5" xfId="1116"/>
    <cellStyle name="Примечание 2 6" xfId="1117"/>
    <cellStyle name="Примечание 2 7" xfId="1118"/>
    <cellStyle name="Примечание 2 8" xfId="1119"/>
    <cellStyle name="Примечание 2 9" xfId="1120"/>
    <cellStyle name="Примечание 3 2" xfId="1121"/>
    <cellStyle name="Примечание 3 3" xfId="1122"/>
    <cellStyle name="Примечание 3 4" xfId="1123"/>
    <cellStyle name="Примечание 3 5" xfId="1124"/>
    <cellStyle name="Примечание 3 6" xfId="1125"/>
    <cellStyle name="Примечание 3 7" xfId="1126"/>
    <cellStyle name="Примечание 3 8" xfId="1127"/>
    <cellStyle name="Примечание 3 9" xfId="1128"/>
    <cellStyle name="Примечание 4" xfId="1129"/>
    <cellStyle name="Примечание 4 2" xfId="1130"/>
    <cellStyle name="Примечание 5 2" xfId="1131"/>
    <cellStyle name="Примечание 6 2" xfId="1132"/>
    <cellStyle name="Примечание 7 2" xfId="1133"/>
    <cellStyle name="Примечание 8 2" xfId="1134"/>
    <cellStyle name="Примечание 9 2" xfId="1135"/>
    <cellStyle name="Связанная ячейка 10 2" xfId="1136"/>
    <cellStyle name="Связанная ячейка 2" xfId="1137"/>
    <cellStyle name="Связанная ячейка 2 2" xfId="1138"/>
    <cellStyle name="Связанная ячейка 3 2" xfId="1139"/>
    <cellStyle name="Связанная ячейка 3 2 2" xfId="1140"/>
    <cellStyle name="Связанная ячейка 3 2 2 2" xfId="1141"/>
    <cellStyle name="Связанная ячейка 3 3" xfId="1142"/>
    <cellStyle name="Связанная ячейка 3 4" xfId="1143"/>
    <cellStyle name="Связанная ячейка 3 5" xfId="1144"/>
    <cellStyle name="Связанная ячейка 3 6" xfId="1145"/>
    <cellStyle name="Связанная ячейка 3 7" xfId="1146"/>
    <cellStyle name="Связанная ячейка 3 8" xfId="1147"/>
    <cellStyle name="Связанная ячейка 3 9" xfId="1148"/>
    <cellStyle name="Связанная ячейка 4" xfId="1149"/>
    <cellStyle name="Связанная ячейка 4 2" xfId="1150"/>
    <cellStyle name="Связанная ячейка 5 2" xfId="1151"/>
    <cellStyle name="Связанная ячейка 6 2" xfId="1152"/>
    <cellStyle name="Связанная ячейка 7 2" xfId="1153"/>
    <cellStyle name="Связанная ячейка 8 2" xfId="1154"/>
    <cellStyle name="Связанная ячейка 9 2" xfId="1155"/>
    <cellStyle name="Стиль 1" xfId="1156"/>
    <cellStyle name="Стиль 1 2" xfId="1157"/>
    <cellStyle name="Стиль 1 3" xfId="1158"/>
    <cellStyle name="Текст предупреждения 2" xfId="1159"/>
    <cellStyle name="Текст предупреждения 2 2" xfId="1160"/>
    <cellStyle name="Текст предупреждения 3 2" xfId="1161"/>
    <cellStyle name="Текст предупреждения 4 2" xfId="1162"/>
    <cellStyle name="Текст предупреждения 5 2" xfId="1163"/>
    <cellStyle name="Текст предупреждения 6 2" xfId="1164"/>
    <cellStyle name="Текст предупреждения 7 2" xfId="1165"/>
    <cellStyle name="Текст предупреждения 8 2" xfId="1166"/>
    <cellStyle name="Текст предупреждения 9 2" xfId="1167"/>
    <cellStyle name="Финансовый" xfId="1" builtinId="3"/>
    <cellStyle name="Финансовый 10" xfId="3"/>
    <cellStyle name="Финансовый 10 2" xfId="1168"/>
    <cellStyle name="Финансовый 2" xfId="1169"/>
    <cellStyle name="Финансовый 2 2" xfId="1170"/>
    <cellStyle name="Финансовый 2 3" xfId="1171"/>
    <cellStyle name="Финансовый 3 2" xfId="1172"/>
    <cellStyle name="Финансовый 4" xfId="1173"/>
    <cellStyle name="Финансовый 4 2" xfId="1174"/>
    <cellStyle name="Финансовый 5" xfId="1175"/>
    <cellStyle name="Финансовый 5 2" xfId="1176"/>
    <cellStyle name="Финансовый 7" xfId="1177"/>
    <cellStyle name="Финансовый 7 2" xfId="1178"/>
    <cellStyle name="Финансовый 7 3" xfId="1179"/>
    <cellStyle name="Хороший 10 2" xfId="1180"/>
    <cellStyle name="Хороший 2" xfId="1181"/>
    <cellStyle name="Хороший 2 2" xfId="1182"/>
    <cellStyle name="Хороший 3 2" xfId="1183"/>
    <cellStyle name="Хороший 3 2 2" xfId="1184"/>
    <cellStyle name="Хороший 3 2 2 2" xfId="1185"/>
    <cellStyle name="Хороший 3 3" xfId="1186"/>
    <cellStyle name="Хороший 3 4" xfId="1187"/>
    <cellStyle name="Хороший 3 5" xfId="1188"/>
    <cellStyle name="Хороший 3 6" xfId="1189"/>
    <cellStyle name="Хороший 3 7" xfId="1190"/>
    <cellStyle name="Хороший 3 8" xfId="1191"/>
    <cellStyle name="Хороший 3 9" xfId="1192"/>
    <cellStyle name="Хороший 4" xfId="1193"/>
    <cellStyle name="Хороший 4 2" xfId="1194"/>
    <cellStyle name="Хороший 5 2" xfId="1195"/>
    <cellStyle name="Хороший 6 2" xfId="1196"/>
    <cellStyle name="Хороший 7 2" xfId="1197"/>
    <cellStyle name="Хороший 8 2" xfId="1198"/>
    <cellStyle name="Хороший 9 2" xfId="11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4%201_TS_RI_2QYE18_c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_RI"/>
      <sheetName val="TB-RAP"/>
      <sheetName val="A4.1_RI"/>
      <sheetName val="PL_RI"/>
      <sheetName val="TB-Jazz"/>
      <sheetName val="A4.1_JC"/>
      <sheetName val="PL_JC"/>
      <sheetName val="A4.1_Zaid(2)"/>
      <sheetName val="TB-BSE"/>
      <sheetName val="A4.1_BSE"/>
      <sheetName val="PL_BSE"/>
      <sheetName val="A4.1_TS cons2017"/>
      <sheetName val="A4.6FS_OAR"/>
      <sheetName val="Elim_BS"/>
      <sheetName val="Elim PL"/>
      <sheetName val="A4.1_TS 2013"/>
      <sheetName val="Sheet3"/>
      <sheetName val="A4.5_Error 2014"/>
      <sheetName val="PL Cons2013"/>
      <sheetName val="A4.3"/>
      <sheetName val="PL_RAP"/>
      <sheetName val="A4.1_RAP"/>
      <sheetName val="PL_Alua"/>
      <sheetName val="Sheet1"/>
      <sheetName val="REIF"/>
      <sheetName val="Sheet2"/>
      <sheetName val="TB Zaid acquis"/>
      <sheetName val="Sheet4"/>
      <sheetName val="Ф1"/>
      <sheetName val="Ф2"/>
      <sheetName val="Ф3"/>
      <sheetName val="Ф4"/>
      <sheetName val="Ф1 (печать)"/>
      <sheetName val="Ф2 (печать)"/>
      <sheetName val="Ф3 (печать)"/>
      <sheetName val="Ф4 (печать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8">
          <cell r="E38">
            <v>275000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tabSelected="1" view="pageBreakPreview" zoomScale="115" zoomScaleNormal="100" zoomScaleSheetLayoutView="115" workbookViewId="0">
      <selection activeCell="B3" sqref="B3:E3"/>
    </sheetView>
  </sheetViews>
  <sheetFormatPr defaultRowHeight="15" x14ac:dyDescent="0.25"/>
  <cols>
    <col min="1" max="1" width="9.140625" style="1"/>
    <col min="2" max="2" width="58.7109375" style="1" customWidth="1"/>
    <col min="3" max="3" width="9.140625" style="1"/>
    <col min="4" max="4" width="15.85546875" style="1" customWidth="1"/>
    <col min="5" max="5" width="15.140625" style="1" customWidth="1"/>
    <col min="6" max="16384" width="9.140625" style="1"/>
  </cols>
  <sheetData>
    <row r="1" spans="1:7" x14ac:dyDescent="0.25">
      <c r="B1" s="2" t="s">
        <v>0</v>
      </c>
      <c r="C1" s="2"/>
      <c r="D1" s="2"/>
      <c r="E1" s="2"/>
    </row>
    <row r="2" spans="1:7" x14ac:dyDescent="0.25">
      <c r="B2" s="3" t="s">
        <v>1</v>
      </c>
      <c r="C2" s="3"/>
      <c r="D2" s="3"/>
      <c r="E2" s="3"/>
    </row>
    <row r="3" spans="1:7" x14ac:dyDescent="0.25">
      <c r="B3" s="4" t="s">
        <v>2</v>
      </c>
      <c r="C3" s="4"/>
      <c r="D3" s="4"/>
      <c r="E3" s="4"/>
    </row>
    <row r="4" spans="1:7" ht="15.75" thickBot="1" x14ac:dyDescent="0.3"/>
    <row r="5" spans="1:7" ht="42.75" x14ac:dyDescent="0.25">
      <c r="B5" s="5" t="s">
        <v>3</v>
      </c>
      <c r="C5" s="6" t="s">
        <v>4</v>
      </c>
      <c r="D5" s="7" t="s">
        <v>5</v>
      </c>
      <c r="E5" s="7" t="s">
        <v>6</v>
      </c>
    </row>
    <row r="6" spans="1:7" x14ac:dyDescent="0.25">
      <c r="B6" s="8" t="s">
        <v>7</v>
      </c>
      <c r="C6" s="9"/>
      <c r="D6" s="9"/>
      <c r="E6" s="8"/>
      <c r="F6" s="10"/>
      <c r="G6" s="10"/>
    </row>
    <row r="7" spans="1:7" x14ac:dyDescent="0.25">
      <c r="B7" s="8" t="s">
        <v>8</v>
      </c>
      <c r="C7" s="11">
        <v>5</v>
      </c>
      <c r="D7" s="12">
        <v>18431</v>
      </c>
      <c r="E7" s="12">
        <v>25325</v>
      </c>
      <c r="F7" s="10"/>
      <c r="G7" s="10"/>
    </row>
    <row r="8" spans="1:7" x14ac:dyDescent="0.25">
      <c r="A8" s="10"/>
      <c r="B8" s="8" t="s">
        <v>9</v>
      </c>
      <c r="C8" s="11">
        <v>6</v>
      </c>
      <c r="D8" s="12">
        <v>644845</v>
      </c>
      <c r="E8" s="12">
        <v>780507</v>
      </c>
      <c r="F8" s="10"/>
      <c r="G8" s="10"/>
    </row>
    <row r="9" spans="1:7" x14ac:dyDescent="0.25">
      <c r="A9" s="10"/>
      <c r="B9" s="8" t="s">
        <v>10</v>
      </c>
      <c r="C9" s="11"/>
      <c r="D9" s="12" t="s">
        <v>11</v>
      </c>
      <c r="E9" s="12">
        <v>38358</v>
      </c>
      <c r="F9" s="10"/>
      <c r="G9" s="10"/>
    </row>
    <row r="10" spans="1:7" x14ac:dyDescent="0.25">
      <c r="A10" s="10"/>
      <c r="B10" s="8" t="s">
        <v>12</v>
      </c>
      <c r="C10" s="11">
        <v>7</v>
      </c>
      <c r="D10" s="12">
        <v>246693</v>
      </c>
      <c r="E10" s="12">
        <v>5300</v>
      </c>
      <c r="F10" s="10"/>
      <c r="G10" s="10"/>
    </row>
    <row r="11" spans="1:7" x14ac:dyDescent="0.25">
      <c r="A11" s="10"/>
      <c r="B11" s="8" t="s">
        <v>13</v>
      </c>
      <c r="C11" s="11">
        <v>8</v>
      </c>
      <c r="D11" s="12">
        <v>940454.52232999983</v>
      </c>
      <c r="E11" s="12">
        <v>140562</v>
      </c>
      <c r="F11" s="10"/>
      <c r="G11" s="10"/>
    </row>
    <row r="12" spans="1:7" x14ac:dyDescent="0.25">
      <c r="A12" s="10"/>
      <c r="B12" s="8" t="s">
        <v>14</v>
      </c>
      <c r="C12" s="11">
        <v>9</v>
      </c>
      <c r="D12" s="12">
        <v>163745</v>
      </c>
      <c r="E12" s="12">
        <v>36003</v>
      </c>
      <c r="F12" s="10"/>
      <c r="G12" s="10"/>
    </row>
    <row r="13" spans="1:7" x14ac:dyDescent="0.25">
      <c r="A13" s="10"/>
      <c r="B13" s="8" t="s">
        <v>15</v>
      </c>
      <c r="C13" s="11">
        <v>10</v>
      </c>
      <c r="D13" s="12">
        <v>32811</v>
      </c>
      <c r="E13" s="12">
        <v>27399</v>
      </c>
      <c r="F13" s="10"/>
      <c r="G13" s="10"/>
    </row>
    <row r="14" spans="1:7" x14ac:dyDescent="0.25">
      <c r="A14" s="10"/>
      <c r="B14" s="8" t="s">
        <v>16</v>
      </c>
      <c r="C14" s="11">
        <v>11</v>
      </c>
      <c r="D14" s="12">
        <v>534468</v>
      </c>
      <c r="E14" s="12">
        <v>534468</v>
      </c>
      <c r="F14" s="10"/>
      <c r="G14" s="10"/>
    </row>
    <row r="15" spans="1:7" x14ac:dyDescent="0.25">
      <c r="A15" s="10"/>
      <c r="B15" s="8" t="s">
        <v>17</v>
      </c>
      <c r="C15" s="11">
        <v>12</v>
      </c>
      <c r="D15" s="12">
        <v>40</v>
      </c>
      <c r="E15" s="12" t="s">
        <v>11</v>
      </c>
      <c r="F15" s="10"/>
      <c r="G15" s="10"/>
    </row>
    <row r="16" spans="1:7" x14ac:dyDescent="0.25">
      <c r="A16" s="10"/>
      <c r="B16" s="8" t="s">
        <v>18</v>
      </c>
      <c r="C16" s="11">
        <v>13</v>
      </c>
      <c r="D16" s="12">
        <v>36062</v>
      </c>
      <c r="E16" s="12">
        <v>39928</v>
      </c>
      <c r="F16" s="10"/>
      <c r="G16" s="10"/>
    </row>
    <row r="17" spans="1:8" ht="30" x14ac:dyDescent="0.25">
      <c r="A17" s="10"/>
      <c r="B17" s="8" t="s">
        <v>19</v>
      </c>
      <c r="C17" s="11">
        <v>14</v>
      </c>
      <c r="D17" s="12" t="s">
        <v>11</v>
      </c>
      <c r="E17" s="12">
        <v>568244</v>
      </c>
      <c r="F17" s="10"/>
      <c r="G17" s="10"/>
    </row>
    <row r="18" spans="1:8" x14ac:dyDescent="0.25">
      <c r="A18" s="10"/>
      <c r="B18" s="8" t="s">
        <v>20</v>
      </c>
      <c r="C18" s="11">
        <v>15</v>
      </c>
      <c r="D18" s="12">
        <v>168060</v>
      </c>
      <c r="E18" s="12">
        <v>168060</v>
      </c>
      <c r="F18" s="10"/>
      <c r="G18" s="10"/>
    </row>
    <row r="19" spans="1:8" ht="15.75" thickBot="1" x14ac:dyDescent="0.3">
      <c r="A19" s="10"/>
      <c r="B19" s="8" t="s">
        <v>21</v>
      </c>
      <c r="C19" s="11"/>
      <c r="D19" s="12">
        <v>5985</v>
      </c>
      <c r="E19" s="12">
        <v>13685</v>
      </c>
      <c r="F19" s="10"/>
      <c r="G19" s="10"/>
    </row>
    <row r="20" spans="1:8" ht="15.75" thickBot="1" x14ac:dyDescent="0.3">
      <c r="A20" s="10"/>
      <c r="B20" s="13" t="s">
        <v>22</v>
      </c>
      <c r="C20" s="14"/>
      <c r="D20" s="15">
        <f>SUM(D7:D19)</f>
        <v>2791594.5223300001</v>
      </c>
      <c r="E20" s="15">
        <v>2377839</v>
      </c>
      <c r="F20" s="10"/>
      <c r="G20" s="16"/>
    </row>
    <row r="21" spans="1:8" x14ac:dyDescent="0.25">
      <c r="A21" s="10"/>
      <c r="B21" s="17" t="s">
        <v>23</v>
      </c>
      <c r="C21" s="11"/>
      <c r="D21" s="9"/>
      <c r="E21" s="9"/>
      <c r="F21" s="10"/>
      <c r="G21" s="10"/>
    </row>
    <row r="22" spans="1:8" x14ac:dyDescent="0.25">
      <c r="A22" s="10"/>
      <c r="B22" s="8" t="s">
        <v>24</v>
      </c>
      <c r="C22" s="11"/>
      <c r="D22" s="18" t="s">
        <v>11</v>
      </c>
      <c r="E22" s="19">
        <v>45052</v>
      </c>
      <c r="F22" s="10"/>
      <c r="G22" s="10"/>
    </row>
    <row r="23" spans="1:8" x14ac:dyDescent="0.25">
      <c r="A23" s="10"/>
      <c r="B23" s="8" t="s">
        <v>25</v>
      </c>
      <c r="C23" s="11">
        <v>16</v>
      </c>
      <c r="D23" s="19">
        <v>32000</v>
      </c>
      <c r="E23" s="18" t="s">
        <v>11</v>
      </c>
      <c r="F23" s="10"/>
      <c r="G23" s="10"/>
    </row>
    <row r="24" spans="1:8" x14ac:dyDescent="0.25">
      <c r="A24" s="10"/>
      <c r="B24" s="8" t="s">
        <v>26</v>
      </c>
      <c r="C24" s="11"/>
      <c r="D24" s="19">
        <v>5544</v>
      </c>
      <c r="E24" s="18">
        <v>1378</v>
      </c>
      <c r="F24" s="10"/>
      <c r="G24" s="10"/>
    </row>
    <row r="25" spans="1:8" x14ac:dyDescent="0.25">
      <c r="A25" s="10"/>
      <c r="B25" s="8" t="s">
        <v>27</v>
      </c>
      <c r="C25" s="11">
        <v>19</v>
      </c>
      <c r="D25" s="19">
        <v>184002</v>
      </c>
      <c r="E25" s="18">
        <v>184002</v>
      </c>
      <c r="F25" s="10"/>
      <c r="G25" s="10"/>
    </row>
    <row r="26" spans="1:8" x14ac:dyDescent="0.25">
      <c r="A26" s="10"/>
      <c r="B26" s="8" t="s">
        <v>28</v>
      </c>
      <c r="C26" s="11">
        <v>17</v>
      </c>
      <c r="D26" s="19">
        <f>[1]A4.6FS_OAR!E38</f>
        <v>275000</v>
      </c>
      <c r="E26" s="18" t="s">
        <v>11</v>
      </c>
      <c r="F26" s="10"/>
      <c r="G26" s="10"/>
    </row>
    <row r="27" spans="1:8" ht="15.75" thickBot="1" x14ac:dyDescent="0.3">
      <c r="A27" s="10"/>
      <c r="B27" s="8" t="s">
        <v>29</v>
      </c>
      <c r="C27" s="11">
        <v>18</v>
      </c>
      <c r="D27" s="19">
        <v>11818</v>
      </c>
      <c r="E27" s="19">
        <v>27064</v>
      </c>
      <c r="F27" s="10"/>
      <c r="G27" s="10"/>
    </row>
    <row r="28" spans="1:8" ht="15.75" thickBot="1" x14ac:dyDescent="0.3">
      <c r="A28" s="10"/>
      <c r="B28" s="20" t="s">
        <v>30</v>
      </c>
      <c r="C28" s="21"/>
      <c r="D28" s="15">
        <f>SUM(D23:D27)</f>
        <v>508364</v>
      </c>
      <c r="E28" s="15">
        <v>257496</v>
      </c>
      <c r="F28" s="10"/>
      <c r="G28" s="10"/>
    </row>
    <row r="29" spans="1:8" x14ac:dyDescent="0.25">
      <c r="A29" s="10"/>
      <c r="B29" s="17" t="s">
        <v>31</v>
      </c>
      <c r="C29" s="11"/>
      <c r="D29" s="9"/>
      <c r="E29" s="9"/>
      <c r="F29" s="10"/>
      <c r="G29" s="10"/>
    </row>
    <row r="30" spans="1:8" x14ac:dyDescent="0.25">
      <c r="A30" s="10"/>
      <c r="B30" s="22" t="s">
        <v>32</v>
      </c>
      <c r="C30" s="11">
        <v>19</v>
      </c>
      <c r="D30" s="18">
        <v>2767824</v>
      </c>
      <c r="E30" s="18">
        <v>2767824</v>
      </c>
      <c r="F30" s="10"/>
      <c r="G30" s="16"/>
    </row>
    <row r="31" spans="1:8" ht="30" x14ac:dyDescent="0.25">
      <c r="A31" s="10"/>
      <c r="B31" s="8" t="s">
        <v>33</v>
      </c>
      <c r="C31" s="11"/>
      <c r="D31" s="23" t="s">
        <v>34</v>
      </c>
      <c r="E31" s="23" t="s">
        <v>35</v>
      </c>
      <c r="F31" s="10"/>
      <c r="G31" s="10"/>
      <c r="H31" s="24"/>
    </row>
    <row r="32" spans="1:8" ht="15.75" thickBot="1" x14ac:dyDescent="0.3">
      <c r="A32" s="10"/>
      <c r="B32" s="8" t="s">
        <v>36</v>
      </c>
      <c r="C32" s="11"/>
      <c r="D32" s="23" t="s">
        <v>37</v>
      </c>
      <c r="E32" s="23" t="s">
        <v>38</v>
      </c>
      <c r="F32" s="10"/>
      <c r="G32" s="10"/>
      <c r="H32" s="24"/>
    </row>
    <row r="33" spans="1:7" ht="15.75" thickBot="1" x14ac:dyDescent="0.3">
      <c r="A33" s="10"/>
      <c r="B33" s="20" t="s">
        <v>39</v>
      </c>
      <c r="C33" s="14"/>
      <c r="D33" s="15">
        <v>2283231</v>
      </c>
      <c r="E33" s="15">
        <v>2120343</v>
      </c>
      <c r="F33" s="10"/>
      <c r="G33" s="10"/>
    </row>
    <row r="34" spans="1:7" ht="28.5" customHeight="1" thickBot="1" x14ac:dyDescent="0.3">
      <c r="A34" s="10"/>
      <c r="B34" s="20" t="s">
        <v>40</v>
      </c>
      <c r="C34" s="14"/>
      <c r="D34" s="15">
        <f>D33+D28</f>
        <v>2791595</v>
      </c>
      <c r="E34" s="15">
        <v>2377839</v>
      </c>
      <c r="F34" s="10"/>
      <c r="G34" s="10"/>
    </row>
    <row r="35" spans="1:7" customFormat="1" ht="15.75" thickBot="1" x14ac:dyDescent="0.3">
      <c r="A35" s="25"/>
      <c r="B35" s="26" t="s">
        <v>41</v>
      </c>
      <c r="C35" s="27">
        <v>19</v>
      </c>
      <c r="D35" s="28">
        <v>0.27141849092400011</v>
      </c>
      <c r="E35" s="28">
        <v>0.24006649880000008</v>
      </c>
      <c r="F35" s="25"/>
      <c r="G35" s="25"/>
    </row>
    <row r="36" spans="1:7" customFormat="1" ht="29.25" thickBot="1" x14ac:dyDescent="0.3">
      <c r="A36" s="25"/>
      <c r="B36" s="26" t="s">
        <v>42</v>
      </c>
      <c r="C36" s="27">
        <v>19</v>
      </c>
      <c r="D36" s="28">
        <v>1</v>
      </c>
      <c r="E36" s="28">
        <v>1</v>
      </c>
      <c r="F36" s="25"/>
      <c r="G36" s="25"/>
    </row>
    <row r="37" spans="1:7" x14ac:dyDescent="0.25">
      <c r="D37" s="24"/>
    </row>
    <row r="38" spans="1:7" x14ac:dyDescent="0.25">
      <c r="B38" s="29"/>
      <c r="D38" s="24"/>
      <c r="E38" s="24"/>
    </row>
    <row r="39" spans="1:7" x14ac:dyDescent="0.25">
      <c r="B39" s="30" t="s">
        <v>43</v>
      </c>
      <c r="D39" s="24"/>
      <c r="E39" s="24"/>
    </row>
    <row r="40" spans="1:7" x14ac:dyDescent="0.25">
      <c r="B40" s="31"/>
      <c r="C40" s="31"/>
      <c r="D40" s="32"/>
      <c r="E40" s="31"/>
    </row>
    <row r="41" spans="1:7" x14ac:dyDescent="0.25">
      <c r="B41" s="33" t="s">
        <v>44</v>
      </c>
      <c r="C41" s="33"/>
      <c r="D41" s="33"/>
      <c r="E41" s="33"/>
    </row>
    <row r="42" spans="1:7" x14ac:dyDescent="0.25">
      <c r="B42" s="34"/>
      <c r="C42" s="34"/>
      <c r="D42" s="35"/>
      <c r="E42" s="35"/>
    </row>
    <row r="43" spans="1:7" x14ac:dyDescent="0.25">
      <c r="B43" s="34" t="s">
        <v>45</v>
      </c>
      <c r="C43" s="34"/>
      <c r="D43" s="35"/>
      <c r="E43" s="35"/>
    </row>
    <row r="44" spans="1:7" x14ac:dyDescent="0.25">
      <c r="B44" s="36" t="s">
        <v>46</v>
      </c>
      <c r="C44" s="36"/>
      <c r="D44" s="37"/>
      <c r="E44" s="37"/>
    </row>
    <row r="47" spans="1:7" x14ac:dyDescent="0.25">
      <c r="B47" s="31" t="s">
        <v>44</v>
      </c>
      <c r="C47" s="31"/>
    </row>
    <row r="48" spans="1:7" x14ac:dyDescent="0.25">
      <c r="B48" s="38"/>
      <c r="C48" s="38"/>
    </row>
    <row r="49" spans="2:3" x14ac:dyDescent="0.25">
      <c r="B49" s="38" t="s">
        <v>47</v>
      </c>
      <c r="C49" s="38"/>
    </row>
    <row r="50" spans="2:3" x14ac:dyDescent="0.25">
      <c r="B50" s="39" t="s">
        <v>48</v>
      </c>
      <c r="C50" s="39"/>
    </row>
  </sheetData>
  <mergeCells count="11">
    <mergeCell ref="B43:C43"/>
    <mergeCell ref="D43:E43"/>
    <mergeCell ref="B44:C44"/>
    <mergeCell ref="D44:E44"/>
    <mergeCell ref="B1:E1"/>
    <mergeCell ref="B2:E2"/>
    <mergeCell ref="B3:E3"/>
    <mergeCell ref="B41:C41"/>
    <mergeCell ref="D41:E41"/>
    <mergeCell ref="B42:C42"/>
    <mergeCell ref="D42:E4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50"/>
  <sheetViews>
    <sheetView view="pageBreakPreview" topLeftCell="A10" zoomScale="115" zoomScaleNormal="100" zoomScaleSheetLayoutView="115" workbookViewId="0">
      <selection activeCell="D19" sqref="D19"/>
    </sheetView>
  </sheetViews>
  <sheetFormatPr defaultRowHeight="15" x14ac:dyDescent="0.25"/>
  <cols>
    <col min="2" max="2" width="70.7109375" customWidth="1"/>
    <col min="4" max="4" width="19.7109375" style="44" customWidth="1"/>
    <col min="5" max="5" width="18.42578125" style="45" customWidth="1"/>
    <col min="7" max="7" width="9.7109375" bestFit="1" customWidth="1"/>
    <col min="8" max="8" width="12.5703125" bestFit="1" customWidth="1"/>
  </cols>
  <sheetData>
    <row r="2" spans="1:7" x14ac:dyDescent="0.25">
      <c r="B2" s="2" t="s">
        <v>49</v>
      </c>
      <c r="C2" s="2"/>
      <c r="D2" s="2"/>
      <c r="E2" s="2"/>
    </row>
    <row r="3" spans="1:7" x14ac:dyDescent="0.25">
      <c r="B3" s="3" t="s">
        <v>1</v>
      </c>
      <c r="C3" s="3"/>
      <c r="D3" s="3"/>
      <c r="E3" s="3"/>
    </row>
    <row r="4" spans="1:7" ht="15.75" x14ac:dyDescent="0.25">
      <c r="B4" s="4" t="s">
        <v>2</v>
      </c>
      <c r="C4" s="4"/>
      <c r="D4" s="4"/>
      <c r="E4" s="4"/>
      <c r="F4" s="40"/>
    </row>
    <row r="5" spans="1:7" ht="15.75" x14ac:dyDescent="0.25">
      <c r="C5" s="41"/>
      <c r="D5" s="42"/>
      <c r="E5" s="43"/>
      <c r="F5" s="40"/>
    </row>
    <row r="6" spans="1:7" ht="15.75" thickBot="1" x14ac:dyDescent="0.3">
      <c r="A6" s="25"/>
    </row>
    <row r="7" spans="1:7" ht="72" thickBot="1" x14ac:dyDescent="0.3">
      <c r="A7" s="25"/>
      <c r="B7" s="46" t="s">
        <v>3</v>
      </c>
      <c r="C7" s="26" t="s">
        <v>4</v>
      </c>
      <c r="D7" s="47" t="s">
        <v>50</v>
      </c>
      <c r="E7" s="47" t="s">
        <v>51</v>
      </c>
    </row>
    <row r="8" spans="1:7" x14ac:dyDescent="0.25">
      <c r="A8" s="25"/>
      <c r="B8" s="48" t="s">
        <v>52</v>
      </c>
      <c r="C8" s="49"/>
      <c r="D8" s="50"/>
      <c r="E8" s="50"/>
      <c r="F8" s="25"/>
      <c r="G8" s="25"/>
    </row>
    <row r="9" spans="1:7" x14ac:dyDescent="0.25">
      <c r="A9" s="25"/>
      <c r="B9" s="49" t="s">
        <v>53</v>
      </c>
      <c r="C9" s="51">
        <v>20</v>
      </c>
      <c r="D9" s="23" t="s">
        <v>54</v>
      </c>
      <c r="E9" s="23" t="s">
        <v>55</v>
      </c>
      <c r="F9" s="25"/>
      <c r="G9" s="25"/>
    </row>
    <row r="10" spans="1:7" ht="15.75" thickBot="1" x14ac:dyDescent="0.3">
      <c r="A10" s="25"/>
      <c r="B10" s="49" t="s">
        <v>56</v>
      </c>
      <c r="C10" s="51"/>
      <c r="D10" s="23" t="s">
        <v>57</v>
      </c>
      <c r="E10" s="23" t="s">
        <v>58</v>
      </c>
      <c r="F10" s="25"/>
      <c r="G10" s="25"/>
    </row>
    <row r="11" spans="1:7" ht="15.75" thickBot="1" x14ac:dyDescent="0.3">
      <c r="A11" s="25"/>
      <c r="B11" s="26" t="s">
        <v>59</v>
      </c>
      <c r="C11" s="27"/>
      <c r="D11" s="52" t="s">
        <v>60</v>
      </c>
      <c r="E11" s="52" t="s">
        <v>61</v>
      </c>
      <c r="F11" s="25"/>
      <c r="G11" s="25"/>
    </row>
    <row r="12" spans="1:7" x14ac:dyDescent="0.25">
      <c r="A12" s="25"/>
      <c r="B12" s="49" t="s">
        <v>62</v>
      </c>
      <c r="C12" s="51">
        <v>21</v>
      </c>
      <c r="D12" s="23" t="s">
        <v>63</v>
      </c>
      <c r="E12" s="23" t="s">
        <v>64</v>
      </c>
      <c r="F12" s="25"/>
      <c r="G12" s="53"/>
    </row>
    <row r="13" spans="1:7" x14ac:dyDescent="0.25">
      <c r="A13" s="25"/>
      <c r="B13" s="49" t="s">
        <v>65</v>
      </c>
      <c r="C13" s="51">
        <v>21</v>
      </c>
      <c r="D13" s="23" t="s">
        <v>66</v>
      </c>
      <c r="E13" s="23" t="s">
        <v>67</v>
      </c>
      <c r="F13" s="25"/>
      <c r="G13" s="53"/>
    </row>
    <row r="14" spans="1:7" x14ac:dyDescent="0.25">
      <c r="A14" s="25"/>
      <c r="B14" s="49" t="s">
        <v>68</v>
      </c>
      <c r="C14" s="51">
        <v>22</v>
      </c>
      <c r="D14" s="23" t="s">
        <v>69</v>
      </c>
      <c r="E14" s="23" t="s">
        <v>70</v>
      </c>
      <c r="F14" s="25"/>
      <c r="G14" s="53"/>
    </row>
    <row r="15" spans="1:7" x14ac:dyDescent="0.25">
      <c r="A15" s="25"/>
      <c r="B15" s="49" t="s">
        <v>71</v>
      </c>
      <c r="C15" s="51"/>
      <c r="D15" s="23">
        <v>20</v>
      </c>
      <c r="E15" s="23">
        <v>454</v>
      </c>
      <c r="F15" s="25"/>
      <c r="G15" s="53"/>
    </row>
    <row r="16" spans="1:7" ht="30" x14ac:dyDescent="0.25">
      <c r="A16" s="25"/>
      <c r="B16" s="49" t="s">
        <v>72</v>
      </c>
      <c r="C16" s="51">
        <v>23</v>
      </c>
      <c r="D16" s="23" t="s">
        <v>73</v>
      </c>
      <c r="E16" s="23" t="s">
        <v>74</v>
      </c>
      <c r="F16" s="25"/>
      <c r="G16" s="53"/>
    </row>
    <row r="17" spans="1:8" ht="30" x14ac:dyDescent="0.25">
      <c r="A17" s="25"/>
      <c r="B17" s="49" t="s">
        <v>75</v>
      </c>
      <c r="C17" s="51"/>
      <c r="D17" s="23" t="s">
        <v>11</v>
      </c>
      <c r="E17" s="23" t="s">
        <v>76</v>
      </c>
      <c r="F17" s="25"/>
      <c r="G17" s="53"/>
    </row>
    <row r="18" spans="1:8" x14ac:dyDescent="0.25">
      <c r="A18" s="25"/>
      <c r="B18" s="49" t="s">
        <v>77</v>
      </c>
      <c r="C18" s="51"/>
      <c r="D18" s="23" t="s">
        <v>78</v>
      </c>
      <c r="E18" s="23" t="s">
        <v>79</v>
      </c>
      <c r="F18" s="25"/>
      <c r="G18" s="53"/>
      <c r="H18" s="25"/>
    </row>
    <row r="19" spans="1:8" x14ac:dyDescent="0.25">
      <c r="A19" s="25"/>
      <c r="B19" s="49" t="s">
        <v>80</v>
      </c>
      <c r="C19" s="51">
        <v>24</v>
      </c>
      <c r="D19" s="23" t="s">
        <v>81</v>
      </c>
      <c r="E19" s="23" t="s">
        <v>82</v>
      </c>
      <c r="F19" s="25"/>
      <c r="G19" s="53"/>
      <c r="H19" s="54"/>
    </row>
    <row r="20" spans="1:8" x14ac:dyDescent="0.25">
      <c r="A20" s="25"/>
      <c r="B20" s="49" t="s">
        <v>83</v>
      </c>
      <c r="C20" s="51"/>
      <c r="D20" s="23" t="s">
        <v>84</v>
      </c>
      <c r="E20" s="23" t="s">
        <v>85</v>
      </c>
      <c r="F20" s="25"/>
      <c r="G20" s="53"/>
      <c r="H20" s="54"/>
    </row>
    <row r="21" spans="1:8" ht="15.75" thickBot="1" x14ac:dyDescent="0.3">
      <c r="A21" s="25"/>
      <c r="B21" s="49" t="s">
        <v>86</v>
      </c>
      <c r="C21" s="51"/>
      <c r="D21" s="23" t="s">
        <v>11</v>
      </c>
      <c r="E21" s="23" t="s">
        <v>87</v>
      </c>
      <c r="F21" s="25"/>
      <c r="G21" s="53"/>
      <c r="H21" s="54"/>
    </row>
    <row r="22" spans="1:8" ht="29.25" thickBot="1" x14ac:dyDescent="0.3">
      <c r="A22" s="25"/>
      <c r="B22" s="26" t="s">
        <v>88</v>
      </c>
      <c r="C22" s="55"/>
      <c r="D22" s="56" t="s">
        <v>89</v>
      </c>
      <c r="E22" s="56" t="s">
        <v>90</v>
      </c>
      <c r="F22" s="25"/>
      <c r="G22" s="57"/>
      <c r="H22" s="25"/>
    </row>
    <row r="23" spans="1:8" ht="15.75" thickBot="1" x14ac:dyDescent="0.3">
      <c r="A23" s="25"/>
      <c r="B23" s="49" t="s">
        <v>91</v>
      </c>
      <c r="C23" s="51"/>
      <c r="D23" s="58">
        <v>0</v>
      </c>
      <c r="E23" s="58"/>
      <c r="F23" s="25"/>
      <c r="G23" s="25"/>
    </row>
    <row r="24" spans="1:8" ht="15.75" thickBot="1" x14ac:dyDescent="0.3">
      <c r="A24" s="25"/>
      <c r="B24" s="26" t="s">
        <v>92</v>
      </c>
      <c r="C24" s="27"/>
      <c r="D24" s="56" t="s">
        <v>89</v>
      </c>
      <c r="E24" s="56" t="s">
        <v>90</v>
      </c>
      <c r="F24" s="25"/>
      <c r="G24" s="25"/>
    </row>
    <row r="25" spans="1:8" x14ac:dyDescent="0.25">
      <c r="A25" s="25"/>
      <c r="B25" s="48" t="s">
        <v>93</v>
      </c>
      <c r="C25" s="9"/>
      <c r="D25" s="59"/>
      <c r="E25" s="59"/>
      <c r="F25" s="25"/>
      <c r="G25" s="25"/>
    </row>
    <row r="26" spans="1:8" ht="15.75" thickBot="1" x14ac:dyDescent="0.3">
      <c r="A26" s="25"/>
      <c r="B26" s="49" t="s">
        <v>94</v>
      </c>
      <c r="C26" s="9"/>
      <c r="D26" s="58" t="s">
        <v>11</v>
      </c>
      <c r="E26" s="58" t="s">
        <v>95</v>
      </c>
      <c r="F26" s="25"/>
      <c r="G26" s="25"/>
    </row>
    <row r="27" spans="1:8" ht="15.75" thickBot="1" x14ac:dyDescent="0.3">
      <c r="A27" s="25"/>
      <c r="B27" s="26" t="s">
        <v>96</v>
      </c>
      <c r="C27" s="27"/>
      <c r="D27" s="56" t="s">
        <v>89</v>
      </c>
      <c r="E27" s="56" t="s">
        <v>97</v>
      </c>
      <c r="F27" s="25"/>
      <c r="G27" s="57"/>
    </row>
    <row r="28" spans="1:8" x14ac:dyDescent="0.25">
      <c r="A28" s="25"/>
      <c r="B28" s="48" t="s">
        <v>98</v>
      </c>
      <c r="C28" s="9"/>
      <c r="D28" s="60"/>
      <c r="E28" s="60"/>
      <c r="F28" s="25"/>
      <c r="G28" s="25"/>
    </row>
    <row r="29" spans="1:8" ht="28.5" x14ac:dyDescent="0.25">
      <c r="A29" s="25"/>
      <c r="B29" s="48" t="s">
        <v>99</v>
      </c>
      <c r="C29" s="9"/>
      <c r="D29" s="59"/>
      <c r="E29" s="59"/>
      <c r="F29" s="25"/>
      <c r="G29" s="25"/>
    </row>
    <row r="30" spans="1:8" x14ac:dyDescent="0.25">
      <c r="A30" s="25"/>
      <c r="B30" s="49" t="s">
        <v>100</v>
      </c>
      <c r="C30" s="9"/>
      <c r="D30" s="59" t="s">
        <v>101</v>
      </c>
      <c r="E30" s="59" t="s">
        <v>102</v>
      </c>
      <c r="F30" s="25"/>
      <c r="G30" s="25"/>
    </row>
    <row r="31" spans="1:8" ht="15.75" thickBot="1" x14ac:dyDescent="0.3">
      <c r="A31" s="25"/>
      <c r="B31" s="49" t="s">
        <v>103</v>
      </c>
      <c r="C31" s="9"/>
      <c r="D31" s="58"/>
      <c r="E31" s="58"/>
      <c r="F31" s="25"/>
      <c r="G31" s="25"/>
    </row>
    <row r="32" spans="1:8" ht="15.75" thickBot="1" x14ac:dyDescent="0.3">
      <c r="A32" s="25"/>
      <c r="B32" s="26" t="s">
        <v>104</v>
      </c>
      <c r="C32" s="27"/>
      <c r="D32" s="56" t="s">
        <v>105</v>
      </c>
      <c r="E32" s="56" t="s">
        <v>106</v>
      </c>
      <c r="F32" s="25"/>
      <c r="G32" s="25"/>
    </row>
    <row r="33" spans="1:7" ht="15.75" thickBot="1" x14ac:dyDescent="0.3">
      <c r="A33" s="25"/>
      <c r="B33" s="48" t="s">
        <v>107</v>
      </c>
      <c r="C33" s="9"/>
      <c r="D33" s="59"/>
      <c r="E33" s="59"/>
      <c r="F33" s="25"/>
      <c r="G33" s="25"/>
    </row>
    <row r="34" spans="1:7" ht="57.75" thickBot="1" x14ac:dyDescent="0.3">
      <c r="A34" s="25"/>
      <c r="B34" s="26" t="s">
        <v>108</v>
      </c>
      <c r="C34" s="27">
        <v>25</v>
      </c>
      <c r="D34" s="61">
        <v>1.2134157502000012E-2</v>
      </c>
      <c r="E34" s="61">
        <v>-3.9895642010000003E-2</v>
      </c>
      <c r="F34" s="25"/>
      <c r="G34" s="25"/>
    </row>
    <row r="35" spans="1:7" ht="43.5" thickBot="1" x14ac:dyDescent="0.3">
      <c r="A35" s="25"/>
      <c r="B35" s="26" t="s">
        <v>109</v>
      </c>
      <c r="C35" s="27">
        <v>25</v>
      </c>
      <c r="D35" s="61">
        <v>1.2134157502000012E-2</v>
      </c>
      <c r="E35" s="61">
        <v>-6.2278201000000701E-4</v>
      </c>
      <c r="F35" s="25"/>
      <c r="G35" s="25"/>
    </row>
    <row r="38" spans="1:7" x14ac:dyDescent="0.25">
      <c r="B38" s="62" t="s">
        <v>43</v>
      </c>
    </row>
    <row r="39" spans="1:7" x14ac:dyDescent="0.25">
      <c r="B39" s="31"/>
      <c r="C39" s="31"/>
      <c r="D39" s="63"/>
      <c r="E39" s="64"/>
    </row>
    <row r="40" spans="1:7" x14ac:dyDescent="0.25">
      <c r="B40" s="33" t="s">
        <v>44</v>
      </c>
      <c r="C40" s="33"/>
    </row>
    <row r="41" spans="1:7" x14ac:dyDescent="0.25">
      <c r="B41" s="65"/>
      <c r="C41" s="65"/>
    </row>
    <row r="42" spans="1:7" x14ac:dyDescent="0.25">
      <c r="B42" s="65" t="s">
        <v>45</v>
      </c>
      <c r="C42" s="65"/>
    </row>
    <row r="43" spans="1:7" x14ac:dyDescent="0.25">
      <c r="B43" s="36" t="s">
        <v>46</v>
      </c>
      <c r="C43" s="36"/>
    </row>
    <row r="46" spans="1:7" x14ac:dyDescent="0.25">
      <c r="B46" s="31" t="s">
        <v>44</v>
      </c>
      <c r="C46" s="31"/>
      <c r="E46" s="44"/>
    </row>
    <row r="47" spans="1:7" x14ac:dyDescent="0.25">
      <c r="B47" s="66"/>
      <c r="C47" s="66"/>
      <c r="E47" s="44"/>
    </row>
    <row r="48" spans="1:7" x14ac:dyDescent="0.25">
      <c r="B48" s="66" t="s">
        <v>47</v>
      </c>
      <c r="C48" s="66"/>
      <c r="E48" s="44"/>
    </row>
    <row r="49" spans="2:5" x14ac:dyDescent="0.25">
      <c r="B49" s="39" t="s">
        <v>48</v>
      </c>
      <c r="C49" s="39"/>
      <c r="E49" s="44"/>
    </row>
    <row r="50" spans="2:5" x14ac:dyDescent="0.25">
      <c r="E50" s="44"/>
    </row>
  </sheetData>
  <mergeCells count="7">
    <mergeCell ref="B43:C43"/>
    <mergeCell ref="B2:E2"/>
    <mergeCell ref="B3:E3"/>
    <mergeCell ref="B4:E4"/>
    <mergeCell ref="B40:C40"/>
    <mergeCell ref="B41:C41"/>
    <mergeCell ref="B42:C42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K47"/>
  <sheetViews>
    <sheetView showWhiteSpace="0" view="pageBreakPreview" zoomScale="115" zoomScaleSheetLayoutView="115" workbookViewId="0">
      <selection activeCell="B4" sqref="B4"/>
    </sheetView>
  </sheetViews>
  <sheetFormatPr defaultRowHeight="15" x14ac:dyDescent="0.25"/>
  <cols>
    <col min="1" max="1" width="9.140625" style="1"/>
    <col min="2" max="2" width="73.140625" style="1" customWidth="1"/>
    <col min="3" max="3" width="16.28515625" style="1" customWidth="1"/>
    <col min="4" max="4" width="15.140625" style="74" customWidth="1"/>
    <col min="5" max="5" width="7.140625" style="1" customWidth="1"/>
    <col min="6" max="6" width="13.85546875" style="71" customWidth="1"/>
    <col min="7" max="7" width="12.7109375" style="72" customWidth="1"/>
    <col min="8" max="9" width="13.85546875" style="1" customWidth="1"/>
    <col min="10" max="10" width="12.7109375" style="1" customWidth="1"/>
    <col min="11" max="11" width="13.85546875" style="1" customWidth="1"/>
    <col min="12" max="16384" width="9.140625" style="1"/>
  </cols>
  <sheetData>
    <row r="2" spans="1:11" x14ac:dyDescent="0.25">
      <c r="B2" s="67" t="s">
        <v>110</v>
      </c>
      <c r="C2" s="67"/>
      <c r="D2" s="68"/>
      <c r="E2" s="67"/>
      <c r="F2" s="69"/>
      <c r="G2" s="69"/>
      <c r="H2" s="67"/>
    </row>
    <row r="3" spans="1:11" x14ac:dyDescent="0.25">
      <c r="B3" s="70" t="s">
        <v>1</v>
      </c>
      <c r="C3" s="70"/>
      <c r="D3" s="70"/>
      <c r="E3" s="70"/>
    </row>
    <row r="4" spans="1:11" x14ac:dyDescent="0.25">
      <c r="B4" s="73" t="s">
        <v>2</v>
      </c>
      <c r="C4" s="73"/>
      <c r="D4" s="73"/>
      <c r="E4" s="73"/>
    </row>
    <row r="5" spans="1:11" ht="15.75" thickBot="1" x14ac:dyDescent="0.3"/>
    <row r="6" spans="1:11" ht="86.25" thickBot="1" x14ac:dyDescent="0.3">
      <c r="A6" s="10"/>
      <c r="B6" s="46" t="s">
        <v>111</v>
      </c>
      <c r="C6" s="75" t="s">
        <v>50</v>
      </c>
      <c r="D6" s="75" t="s">
        <v>51</v>
      </c>
      <c r="G6" s="72" t="s">
        <v>112</v>
      </c>
      <c r="H6" s="1" t="s">
        <v>113</v>
      </c>
      <c r="I6" s="1" t="s">
        <v>114</v>
      </c>
      <c r="J6" s="1" t="s">
        <v>115</v>
      </c>
      <c r="K6" s="1" t="s">
        <v>116</v>
      </c>
    </row>
    <row r="7" spans="1:11" x14ac:dyDescent="0.25">
      <c r="A7" s="10"/>
      <c r="B7" s="48" t="s">
        <v>117</v>
      </c>
      <c r="C7" s="76"/>
      <c r="D7" s="76"/>
    </row>
    <row r="8" spans="1:11" x14ac:dyDescent="0.25">
      <c r="A8" s="10"/>
      <c r="B8" s="49" t="s">
        <v>118</v>
      </c>
      <c r="C8" s="77">
        <v>2016</v>
      </c>
      <c r="D8" s="77">
        <v>3020</v>
      </c>
      <c r="E8" s="10"/>
      <c r="F8" s="78"/>
      <c r="H8" s="71"/>
      <c r="I8" s="71"/>
      <c r="J8" s="71"/>
      <c r="K8" s="71"/>
    </row>
    <row r="9" spans="1:11" x14ac:dyDescent="0.25">
      <c r="A9" s="10"/>
      <c r="B9" s="49" t="s">
        <v>119</v>
      </c>
      <c r="C9" s="77">
        <v>31339</v>
      </c>
      <c r="D9" s="77">
        <v>19485</v>
      </c>
      <c r="E9" s="10"/>
      <c r="F9" s="78"/>
      <c r="H9" s="71"/>
      <c r="I9" s="71"/>
      <c r="J9" s="71"/>
      <c r="K9" s="71"/>
    </row>
    <row r="10" spans="1:11" x14ac:dyDescent="0.25">
      <c r="A10" s="10"/>
      <c r="B10" s="49" t="s">
        <v>120</v>
      </c>
      <c r="C10" s="77">
        <v>5320</v>
      </c>
      <c r="D10" s="77">
        <v>454</v>
      </c>
      <c r="E10" s="10"/>
      <c r="F10" s="78"/>
      <c r="H10" s="71"/>
      <c r="I10" s="71"/>
      <c r="J10" s="71"/>
      <c r="K10" s="71"/>
    </row>
    <row r="11" spans="1:11" x14ac:dyDescent="0.25">
      <c r="A11" s="10"/>
      <c r="B11" s="49" t="s">
        <v>121</v>
      </c>
      <c r="C11" s="77">
        <v>11497</v>
      </c>
      <c r="D11" s="77">
        <v>11210</v>
      </c>
      <c r="E11" s="10"/>
      <c r="F11" s="78"/>
      <c r="H11" s="71"/>
      <c r="I11" s="71"/>
      <c r="J11" s="71"/>
      <c r="K11" s="71"/>
    </row>
    <row r="12" spans="1:11" x14ac:dyDescent="0.25">
      <c r="A12" s="10"/>
      <c r="B12" s="49" t="s">
        <v>122</v>
      </c>
      <c r="C12" s="79" t="s">
        <v>123</v>
      </c>
      <c r="D12" s="79" t="s">
        <v>124</v>
      </c>
      <c r="E12" s="10"/>
      <c r="F12" s="78"/>
      <c r="H12" s="71"/>
      <c r="I12" s="71"/>
      <c r="J12" s="71"/>
      <c r="K12" s="71"/>
    </row>
    <row r="13" spans="1:11" x14ac:dyDescent="0.25">
      <c r="A13" s="10"/>
      <c r="B13" s="49" t="s">
        <v>125</v>
      </c>
      <c r="C13" s="79" t="s">
        <v>126</v>
      </c>
      <c r="D13" s="79" t="s">
        <v>127</v>
      </c>
      <c r="E13" s="10"/>
      <c r="F13" s="78"/>
      <c r="H13" s="71"/>
      <c r="I13" s="71"/>
      <c r="J13" s="71"/>
      <c r="K13" s="71"/>
    </row>
    <row r="14" spans="1:11" x14ac:dyDescent="0.25">
      <c r="A14" s="10"/>
      <c r="B14" s="49" t="s">
        <v>128</v>
      </c>
      <c r="C14" s="79" t="s">
        <v>129</v>
      </c>
      <c r="D14" s="79" t="s">
        <v>130</v>
      </c>
      <c r="E14" s="10"/>
      <c r="F14" s="78"/>
      <c r="H14" s="71"/>
      <c r="I14" s="71"/>
      <c r="J14" s="71"/>
      <c r="K14" s="71"/>
    </row>
    <row r="15" spans="1:11" ht="15.75" thickBot="1" x14ac:dyDescent="0.3">
      <c r="A15" s="10"/>
      <c r="B15" s="80" t="s">
        <v>131</v>
      </c>
      <c r="C15" s="79" t="s">
        <v>132</v>
      </c>
      <c r="D15" s="79" t="s">
        <v>133</v>
      </c>
      <c r="E15" s="10"/>
      <c r="F15" s="78"/>
      <c r="H15" s="71"/>
      <c r="I15" s="71"/>
      <c r="J15" s="71"/>
      <c r="K15" s="71"/>
    </row>
    <row r="16" spans="1:11" ht="29.25" thickBot="1" x14ac:dyDescent="0.3">
      <c r="A16" s="10"/>
      <c r="B16" s="26" t="s">
        <v>134</v>
      </c>
      <c r="C16" s="81" t="s">
        <v>135</v>
      </c>
      <c r="D16" s="81" t="s">
        <v>136</v>
      </c>
      <c r="E16" s="10"/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</row>
    <row r="17" spans="1:11" x14ac:dyDescent="0.25">
      <c r="A17" s="10"/>
      <c r="B17" s="48"/>
      <c r="C17" s="76"/>
      <c r="D17" s="76"/>
      <c r="E17" s="10"/>
      <c r="F17" s="78"/>
      <c r="H17" s="71"/>
      <c r="I17" s="71"/>
      <c r="J17" s="71"/>
      <c r="K17" s="71"/>
    </row>
    <row r="18" spans="1:11" x14ac:dyDescent="0.25">
      <c r="A18" s="10"/>
      <c r="B18" s="48" t="s">
        <v>137</v>
      </c>
      <c r="C18" s="76"/>
      <c r="D18" s="76"/>
      <c r="E18" s="10"/>
      <c r="F18" s="78"/>
      <c r="H18" s="71"/>
      <c r="I18" s="71"/>
      <c r="J18" s="71"/>
      <c r="K18" s="71"/>
    </row>
    <row r="19" spans="1:11" x14ac:dyDescent="0.25">
      <c r="A19" s="10"/>
      <c r="B19" s="49" t="s">
        <v>138</v>
      </c>
      <c r="C19" s="77">
        <v>3645242</v>
      </c>
      <c r="D19" s="77">
        <v>395874</v>
      </c>
      <c r="E19" s="10"/>
      <c r="G19" s="78"/>
      <c r="H19" s="71"/>
      <c r="I19" s="71"/>
      <c r="J19" s="71"/>
      <c r="K19" s="71"/>
    </row>
    <row r="20" spans="1:11" x14ac:dyDescent="0.25">
      <c r="A20" s="10"/>
      <c r="B20" s="49" t="s">
        <v>139</v>
      </c>
      <c r="C20" s="77" t="s">
        <v>11</v>
      </c>
      <c r="D20" s="77">
        <v>104770</v>
      </c>
      <c r="E20" s="10"/>
      <c r="G20" s="78"/>
      <c r="H20" s="71"/>
      <c r="I20" s="71"/>
      <c r="J20" s="71"/>
      <c r="K20" s="71"/>
    </row>
    <row r="21" spans="1:11" x14ac:dyDescent="0.25">
      <c r="A21" s="10"/>
      <c r="B21" s="49" t="s">
        <v>140</v>
      </c>
      <c r="C21" s="79" t="s">
        <v>11</v>
      </c>
      <c r="D21" s="79" t="s">
        <v>141</v>
      </c>
      <c r="E21" s="10"/>
      <c r="G21" s="78"/>
      <c r="H21" s="71"/>
      <c r="I21" s="71"/>
      <c r="J21" s="71"/>
      <c r="K21" s="71"/>
    </row>
    <row r="22" spans="1:11" x14ac:dyDescent="0.25">
      <c r="A22" s="10"/>
      <c r="B22" s="49" t="s">
        <v>142</v>
      </c>
      <c r="C22" s="79" t="s">
        <v>143</v>
      </c>
      <c r="D22" s="79" t="s">
        <v>144</v>
      </c>
      <c r="E22" s="10"/>
      <c r="F22" s="78"/>
      <c r="H22" s="71"/>
      <c r="I22" s="71"/>
      <c r="J22" s="71"/>
      <c r="K22" s="71"/>
    </row>
    <row r="23" spans="1:11" x14ac:dyDescent="0.25">
      <c r="A23" s="10"/>
      <c r="B23" s="49" t="s">
        <v>145</v>
      </c>
      <c r="C23" s="79" t="s">
        <v>146</v>
      </c>
      <c r="D23" s="79" t="s">
        <v>11</v>
      </c>
      <c r="E23" s="10"/>
      <c r="F23" s="78"/>
      <c r="H23" s="71"/>
      <c r="I23" s="71"/>
      <c r="J23" s="71"/>
      <c r="K23" s="71"/>
    </row>
    <row r="24" spans="1:11" ht="15.75" thickBot="1" x14ac:dyDescent="0.3">
      <c r="A24" s="10"/>
      <c r="B24" s="80" t="s">
        <v>147</v>
      </c>
      <c r="C24" s="79" t="s">
        <v>148</v>
      </c>
      <c r="D24" s="79" t="s">
        <v>149</v>
      </c>
      <c r="E24" s="10"/>
      <c r="F24" s="78"/>
      <c r="H24" s="71"/>
      <c r="I24" s="71"/>
      <c r="J24" s="71"/>
      <c r="K24" s="71">
        <v>36544</v>
      </c>
    </row>
    <row r="25" spans="1:11" ht="15.75" thickBot="1" x14ac:dyDescent="0.3">
      <c r="A25" s="10"/>
      <c r="B25" s="26" t="s">
        <v>150</v>
      </c>
      <c r="C25" s="81" t="s">
        <v>151</v>
      </c>
      <c r="D25" s="81" t="s">
        <v>152</v>
      </c>
      <c r="E25" s="10"/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36544</v>
      </c>
    </row>
    <row r="26" spans="1:11" x14ac:dyDescent="0.25">
      <c r="A26" s="10"/>
      <c r="B26" s="48"/>
      <c r="C26" s="76"/>
      <c r="D26" s="76"/>
      <c r="E26" s="10"/>
      <c r="F26" s="78"/>
      <c r="H26" s="71"/>
      <c r="I26" s="71"/>
      <c r="J26" s="71"/>
      <c r="K26" s="71"/>
    </row>
    <row r="27" spans="1:11" x14ac:dyDescent="0.25">
      <c r="A27" s="10"/>
      <c r="B27" s="48" t="s">
        <v>153</v>
      </c>
      <c r="C27" s="76"/>
      <c r="D27" s="76"/>
      <c r="E27" s="10"/>
      <c r="F27" s="78"/>
      <c r="H27" s="71"/>
      <c r="I27" s="71"/>
      <c r="J27" s="71"/>
      <c r="K27" s="71"/>
    </row>
    <row r="28" spans="1:11" x14ac:dyDescent="0.25">
      <c r="A28" s="10"/>
      <c r="B28" s="49" t="s">
        <v>154</v>
      </c>
      <c r="C28" s="77">
        <v>66000</v>
      </c>
      <c r="D28" s="77" t="s">
        <v>11</v>
      </c>
      <c r="E28" s="10"/>
      <c r="F28" s="78"/>
      <c r="H28" s="71"/>
      <c r="I28" s="71"/>
      <c r="J28" s="71"/>
      <c r="K28" s="71"/>
    </row>
    <row r="29" spans="1:11" x14ac:dyDescent="0.25">
      <c r="B29" s="49" t="s">
        <v>155</v>
      </c>
      <c r="C29" s="79" t="s">
        <v>156</v>
      </c>
      <c r="D29" s="77" t="s">
        <v>11</v>
      </c>
      <c r="E29" s="10"/>
      <c r="F29" s="78"/>
      <c r="H29" s="71"/>
      <c r="I29" s="71"/>
      <c r="J29" s="71"/>
      <c r="K29" s="71"/>
    </row>
    <row r="30" spans="1:11" ht="15.75" thickBot="1" x14ac:dyDescent="0.3">
      <c r="B30" s="83" t="s">
        <v>157</v>
      </c>
      <c r="C30" s="84">
        <v>32000</v>
      </c>
      <c r="D30" s="84" t="s">
        <v>11</v>
      </c>
      <c r="F30" s="85">
        <v>0</v>
      </c>
      <c r="G30" s="85">
        <v>0</v>
      </c>
      <c r="H30" s="85"/>
      <c r="I30" s="85"/>
      <c r="J30" s="85"/>
      <c r="K30" s="85"/>
    </row>
    <row r="31" spans="1:11" ht="15.75" thickBot="1" x14ac:dyDescent="0.3">
      <c r="B31" s="83" t="s">
        <v>158</v>
      </c>
      <c r="C31" s="86" t="s">
        <v>159</v>
      </c>
      <c r="D31" s="86" t="s">
        <v>160</v>
      </c>
      <c r="F31" s="87">
        <v>0</v>
      </c>
      <c r="G31" s="87">
        <v>0</v>
      </c>
      <c r="H31" s="87">
        <v>0</v>
      </c>
      <c r="I31" s="87">
        <v>0</v>
      </c>
      <c r="J31" s="87">
        <v>0</v>
      </c>
      <c r="K31" s="87">
        <v>36544</v>
      </c>
    </row>
    <row r="32" spans="1:11" ht="15.75" thickBot="1" x14ac:dyDescent="0.3">
      <c r="B32" s="83" t="s">
        <v>161</v>
      </c>
      <c r="C32" s="84">
        <v>25325</v>
      </c>
      <c r="D32" s="84">
        <v>81231</v>
      </c>
      <c r="H32" s="71"/>
      <c r="I32" s="71"/>
      <c r="J32" s="71"/>
      <c r="K32" s="71"/>
    </row>
    <row r="33" spans="2:11" ht="29.25" thickBot="1" x14ac:dyDescent="0.3">
      <c r="B33" s="83" t="s">
        <v>162</v>
      </c>
      <c r="C33" s="88">
        <v>18431</v>
      </c>
      <c r="D33" s="88">
        <v>28255</v>
      </c>
      <c r="G33" s="89">
        <v>0</v>
      </c>
      <c r="H33" s="89">
        <v>0</v>
      </c>
      <c r="I33" s="89">
        <v>0</v>
      </c>
      <c r="J33" s="89">
        <v>0</v>
      </c>
      <c r="K33" s="89">
        <v>36544</v>
      </c>
    </row>
    <row r="35" spans="2:11" x14ac:dyDescent="0.25">
      <c r="C35" s="24"/>
      <c r="E35" s="24"/>
    </row>
    <row r="36" spans="2:11" x14ac:dyDescent="0.25">
      <c r="B36" s="30" t="s">
        <v>43</v>
      </c>
    </row>
    <row r="37" spans="2:11" x14ac:dyDescent="0.25">
      <c r="B37" s="31"/>
      <c r="C37" s="32"/>
      <c r="D37" s="90"/>
    </row>
    <row r="38" spans="2:11" x14ac:dyDescent="0.25">
      <c r="B38" s="33" t="s">
        <v>44</v>
      </c>
      <c r="C38" s="33"/>
    </row>
    <row r="39" spans="2:11" x14ac:dyDescent="0.25">
      <c r="B39" s="34"/>
      <c r="C39" s="34"/>
    </row>
    <row r="40" spans="2:11" x14ac:dyDescent="0.25">
      <c r="B40" s="34" t="s">
        <v>45</v>
      </c>
      <c r="C40" s="34"/>
    </row>
    <row r="41" spans="2:11" x14ac:dyDescent="0.25">
      <c r="B41" s="36" t="s">
        <v>46</v>
      </c>
      <c r="C41" s="36"/>
    </row>
    <row r="44" spans="2:11" x14ac:dyDescent="0.25">
      <c r="B44" s="31" t="s">
        <v>44</v>
      </c>
      <c r="C44" s="31"/>
    </row>
    <row r="45" spans="2:11" x14ac:dyDescent="0.25">
      <c r="B45" s="38"/>
      <c r="C45" s="38"/>
    </row>
    <row r="46" spans="2:11" x14ac:dyDescent="0.25">
      <c r="B46" s="38" t="s">
        <v>47</v>
      </c>
      <c r="C46" s="38"/>
    </row>
    <row r="47" spans="2:11" x14ac:dyDescent="0.25">
      <c r="B47" s="39" t="s">
        <v>48</v>
      </c>
      <c r="C47" s="39"/>
      <c r="D47" s="1"/>
      <c r="F47" s="1"/>
      <c r="G47" s="1"/>
    </row>
  </sheetData>
  <mergeCells count="4">
    <mergeCell ref="B38:C38"/>
    <mergeCell ref="B39:C39"/>
    <mergeCell ref="B40:C40"/>
    <mergeCell ref="B41:C41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1"/>
  <sheetViews>
    <sheetView view="pageBreakPreview" zoomScale="115" zoomScaleNormal="100" zoomScaleSheetLayoutView="115" workbookViewId="0">
      <selection activeCell="C20" sqref="C20"/>
    </sheetView>
  </sheetViews>
  <sheetFormatPr defaultRowHeight="15" x14ac:dyDescent="0.25"/>
  <cols>
    <col min="1" max="1" width="9.140625" style="1"/>
    <col min="2" max="2" width="48.28515625" style="1" customWidth="1"/>
    <col min="3" max="3" width="15.7109375" style="1" customWidth="1"/>
    <col min="4" max="5" width="13.85546875" style="1" bestFit="1" customWidth="1"/>
    <col min="6" max="6" width="15.5703125" style="1" bestFit="1" customWidth="1"/>
    <col min="7" max="7" width="9.140625" style="1"/>
    <col min="8" max="8" width="12.28515625" style="1" bestFit="1" customWidth="1"/>
    <col min="9" max="16384" width="9.140625" style="1"/>
  </cols>
  <sheetData>
    <row r="2" spans="1:8" x14ac:dyDescent="0.25">
      <c r="B2" s="67" t="s">
        <v>163</v>
      </c>
      <c r="C2" s="67"/>
      <c r="D2" s="67"/>
      <c r="E2" s="67"/>
      <c r="F2" s="67"/>
      <c r="G2" s="67"/>
      <c r="H2" s="67"/>
    </row>
    <row r="3" spans="1:8" x14ac:dyDescent="0.25">
      <c r="B3" s="70" t="s">
        <v>1</v>
      </c>
      <c r="C3" s="67"/>
      <c r="D3" s="67"/>
      <c r="E3" s="67"/>
      <c r="F3" s="67"/>
      <c r="G3" s="67"/>
      <c r="H3" s="67"/>
    </row>
    <row r="4" spans="1:8" x14ac:dyDescent="0.25">
      <c r="B4" s="73" t="s">
        <v>2</v>
      </c>
    </row>
    <row r="5" spans="1:8" ht="15.75" thickBot="1" x14ac:dyDescent="0.3"/>
    <row r="6" spans="1:8" ht="90.75" thickBot="1" x14ac:dyDescent="0.3">
      <c r="B6" s="46" t="s">
        <v>3</v>
      </c>
      <c r="C6" s="91" t="s">
        <v>32</v>
      </c>
      <c r="D6" s="91" t="s">
        <v>164</v>
      </c>
      <c r="E6" s="91" t="s">
        <v>165</v>
      </c>
      <c r="F6" s="26" t="s">
        <v>166</v>
      </c>
    </row>
    <row r="7" spans="1:8" ht="28.5" x14ac:dyDescent="0.25">
      <c r="B7" s="48" t="s">
        <v>167</v>
      </c>
      <c r="C7" s="92">
        <v>2767824</v>
      </c>
      <c r="D7" s="93" t="s">
        <v>168</v>
      </c>
      <c r="E7" s="94">
        <v>275616</v>
      </c>
      <c r="F7" s="95">
        <v>2710387.9550000001</v>
      </c>
    </row>
    <row r="8" spans="1:8" x14ac:dyDescent="0.25">
      <c r="B8" s="96" t="s">
        <v>96</v>
      </c>
      <c r="C8" s="97" t="s">
        <v>11</v>
      </c>
      <c r="D8" s="98" t="s">
        <v>11</v>
      </c>
      <c r="E8" s="99" t="s">
        <v>97</v>
      </c>
      <c r="F8" s="100" t="s">
        <v>97</v>
      </c>
    </row>
    <row r="9" spans="1:8" ht="15.75" thickBot="1" x14ac:dyDescent="0.3">
      <c r="A9" s="10"/>
      <c r="B9" s="101" t="s">
        <v>169</v>
      </c>
      <c r="C9" s="102" t="s">
        <v>11</v>
      </c>
      <c r="D9" s="103">
        <v>67362.995999999985</v>
      </c>
      <c r="E9" s="102" t="s">
        <v>11</v>
      </c>
      <c r="F9" s="104">
        <v>67362.995999999985</v>
      </c>
      <c r="G9" s="10"/>
      <c r="H9" s="10"/>
    </row>
    <row r="10" spans="1:8" x14ac:dyDescent="0.25">
      <c r="A10" s="10"/>
      <c r="B10" s="49" t="s">
        <v>170</v>
      </c>
      <c r="C10" s="105" t="s">
        <v>11</v>
      </c>
      <c r="D10" s="106">
        <v>67362.995999999985</v>
      </c>
      <c r="E10" s="107" t="s">
        <v>97</v>
      </c>
      <c r="F10" s="93" t="s">
        <v>106</v>
      </c>
      <c r="G10" s="10"/>
      <c r="H10" s="10"/>
    </row>
    <row r="11" spans="1:8" ht="16.5" thickBot="1" x14ac:dyDescent="0.3">
      <c r="A11" s="10"/>
      <c r="B11" s="108" t="s">
        <v>171</v>
      </c>
      <c r="C11" s="109" t="s">
        <v>11</v>
      </c>
      <c r="D11" s="110" t="s">
        <v>11</v>
      </c>
      <c r="E11" s="111"/>
      <c r="F11" s="112">
        <v>0</v>
      </c>
      <c r="G11" s="10"/>
      <c r="H11" s="10"/>
    </row>
    <row r="12" spans="1:8" ht="29.25" thickBot="1" x14ac:dyDescent="0.3">
      <c r="A12" s="10"/>
      <c r="B12" s="113" t="s">
        <v>172</v>
      </c>
      <c r="C12" s="114">
        <v>2767824</v>
      </c>
      <c r="D12" s="115" t="s">
        <v>173</v>
      </c>
      <c r="E12" s="114">
        <v>76137.65856999997</v>
      </c>
      <c r="F12" s="114">
        <v>2578272.6095699999</v>
      </c>
      <c r="G12" s="10"/>
      <c r="H12" s="116"/>
    </row>
    <row r="13" spans="1:8" ht="15.75" thickBot="1" x14ac:dyDescent="0.3">
      <c r="A13" s="10"/>
      <c r="B13" s="113" t="s">
        <v>174</v>
      </c>
      <c r="C13" s="114">
        <v>2767824.1340000001</v>
      </c>
      <c r="D13" s="115" t="s">
        <v>35</v>
      </c>
      <c r="E13" s="115" t="s">
        <v>38</v>
      </c>
      <c r="F13" s="114">
        <v>2120343</v>
      </c>
      <c r="G13" s="10"/>
      <c r="H13" s="116"/>
    </row>
    <row r="14" spans="1:8" x14ac:dyDescent="0.25">
      <c r="A14" s="10"/>
      <c r="B14" s="96" t="s">
        <v>96</v>
      </c>
      <c r="C14" s="117" t="s">
        <v>11</v>
      </c>
      <c r="D14" s="118" t="s">
        <v>11</v>
      </c>
      <c r="E14" s="118">
        <v>62271</v>
      </c>
      <c r="F14" s="117">
        <f>E14</f>
        <v>62271</v>
      </c>
      <c r="G14" s="10"/>
      <c r="H14" s="10"/>
    </row>
    <row r="15" spans="1:8" ht="15.75" thickBot="1" x14ac:dyDescent="0.3">
      <c r="A15" s="10"/>
      <c r="B15" s="101" t="s">
        <v>169</v>
      </c>
      <c r="C15" s="119" t="s">
        <v>11</v>
      </c>
      <c r="D15" s="119">
        <v>100618</v>
      </c>
      <c r="E15" s="119" t="s">
        <v>11</v>
      </c>
      <c r="F15" s="119">
        <v>100618</v>
      </c>
      <c r="G15" s="10"/>
      <c r="H15" s="10"/>
    </row>
    <row r="16" spans="1:8" x14ac:dyDescent="0.25">
      <c r="A16" s="10"/>
      <c r="B16" s="49" t="s">
        <v>170</v>
      </c>
      <c r="C16" s="118">
        <v>0</v>
      </c>
      <c r="D16" s="118">
        <v>100618</v>
      </c>
      <c r="E16" s="118">
        <v>62271</v>
      </c>
      <c r="F16" s="117">
        <f>E16+D16</f>
        <v>162889</v>
      </c>
      <c r="G16" s="10"/>
      <c r="H16" s="10"/>
    </row>
    <row r="17" spans="1:9" ht="15.75" thickBot="1" x14ac:dyDescent="0.3">
      <c r="A17" s="10"/>
      <c r="B17" s="108" t="s">
        <v>171</v>
      </c>
      <c r="C17" s="118" t="s">
        <v>11</v>
      </c>
      <c r="D17" s="118" t="s">
        <v>11</v>
      </c>
      <c r="E17" s="118"/>
      <c r="F17" s="118">
        <v>0</v>
      </c>
      <c r="G17" s="10"/>
      <c r="H17" s="10"/>
    </row>
    <row r="18" spans="1:9" ht="15.75" thickBot="1" x14ac:dyDescent="0.3">
      <c r="A18" s="10"/>
      <c r="B18" s="113" t="s">
        <v>175</v>
      </c>
      <c r="C18" s="114">
        <v>2767824.1340000001</v>
      </c>
      <c r="D18" s="115" t="s">
        <v>176</v>
      </c>
      <c r="E18" s="115" t="s">
        <v>37</v>
      </c>
      <c r="F18" s="114">
        <v>2283231</v>
      </c>
      <c r="G18" s="10"/>
      <c r="H18" s="116"/>
      <c r="I18" s="120"/>
    </row>
    <row r="19" spans="1:9" x14ac:dyDescent="0.25">
      <c r="G19" s="10"/>
      <c r="H19" s="10"/>
    </row>
    <row r="20" spans="1:9" x14ac:dyDescent="0.25">
      <c r="B20" s="30" t="s">
        <v>43</v>
      </c>
      <c r="H20" s="120"/>
    </row>
    <row r="21" spans="1:9" x14ac:dyDescent="0.25">
      <c r="B21" s="31"/>
      <c r="C21" s="31"/>
    </row>
    <row r="22" spans="1:9" x14ac:dyDescent="0.25">
      <c r="B22" s="33" t="s">
        <v>44</v>
      </c>
      <c r="C22" s="33"/>
    </row>
    <row r="23" spans="1:9" x14ac:dyDescent="0.25">
      <c r="B23" s="34"/>
      <c r="C23" s="34"/>
    </row>
    <row r="24" spans="1:9" x14ac:dyDescent="0.25">
      <c r="B24" s="34" t="s">
        <v>45</v>
      </c>
      <c r="C24" s="34"/>
    </row>
    <row r="25" spans="1:9" x14ac:dyDescent="0.25">
      <c r="B25" s="36" t="s">
        <v>46</v>
      </c>
      <c r="C25" s="36"/>
    </row>
    <row r="28" spans="1:9" x14ac:dyDescent="0.25">
      <c r="B28" s="31" t="s">
        <v>44</v>
      </c>
      <c r="C28" s="31"/>
    </row>
    <row r="29" spans="1:9" x14ac:dyDescent="0.25">
      <c r="B29" s="38"/>
      <c r="C29" s="38"/>
    </row>
    <row r="30" spans="1:9" x14ac:dyDescent="0.25">
      <c r="B30" s="38" t="s">
        <v>47</v>
      </c>
      <c r="C30" s="38"/>
    </row>
    <row r="31" spans="1:9" x14ac:dyDescent="0.25">
      <c r="B31" s="39" t="s">
        <v>48</v>
      </c>
      <c r="C31" s="39"/>
    </row>
  </sheetData>
  <mergeCells count="4">
    <mergeCell ref="B22:C22"/>
    <mergeCell ref="B23:C23"/>
    <mergeCell ref="B24:C24"/>
    <mergeCell ref="B25:C25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Ф1 (печать)</vt:lpstr>
      <vt:lpstr>Ф2 (печать)</vt:lpstr>
      <vt:lpstr>Ф3 (печать)</vt:lpstr>
      <vt:lpstr>Ф4 (печать)</vt:lpstr>
      <vt:lpstr>'Ф1 (печать)'!Область_печати</vt:lpstr>
      <vt:lpstr>'Ф3 (печать)'!Область_печати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Elvira Bayazitova</dc:creator>
  <cp:lastModifiedBy>Elvira Bayazitova</cp:lastModifiedBy>
  <dcterms:created xsi:type="dcterms:W3CDTF">2018-07-26T04:47:43Z</dcterms:created>
  <dcterms:modified xsi:type="dcterms:W3CDTF">2018-07-26T04:48:29Z</dcterms:modified>
</cp:coreProperties>
</file>