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570" windowWidth="20730" windowHeight="11460"/>
  </bookViews>
  <sheets>
    <sheet name="ББ " sheetId="133" r:id="rId1"/>
    <sheet name="ОПУ " sheetId="136" r:id="rId2"/>
  </sheets>
  <definedNames>
    <definedName name="CFS">#REF!</definedName>
    <definedName name="EV__LASTREFTIME__" hidden="1">"(GMT+06:00)24.02.2016 22:09:51"</definedName>
    <definedName name="Format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Ф">#REF!</definedName>
    <definedName name="юю">#REF!</definedName>
    <definedName name="явп">#REF!</definedName>
  </definedNames>
  <calcPr calcId="125725"/>
</workbook>
</file>

<file path=xl/calcChain.xml><?xml version="1.0" encoding="utf-8"?>
<calcChain xmlns="http://schemas.openxmlformats.org/spreadsheetml/2006/main">
  <c r="F69" i="133"/>
  <c r="D31" i="136" l="1"/>
  <c r="C31"/>
  <c r="C13" l="1"/>
  <c r="C18" s="1"/>
  <c r="C24" s="1"/>
  <c r="C26" s="1"/>
  <c r="C28" s="1"/>
  <c r="C44" l="1"/>
  <c r="E76" i="133" l="1"/>
  <c r="E59"/>
  <c r="E69"/>
  <c r="E47"/>
  <c r="E30"/>
  <c r="F76" l="1"/>
  <c r="F78" s="1"/>
  <c r="F59"/>
  <c r="E78"/>
  <c r="E79" s="1"/>
  <c r="E48"/>
  <c r="F47"/>
  <c r="F30"/>
  <c r="F48" l="1"/>
  <c r="D76"/>
  <c r="D78" s="1"/>
  <c r="D69"/>
  <c r="D59"/>
  <c r="D47"/>
  <c r="D30"/>
  <c r="D79" l="1"/>
  <c r="D48"/>
  <c r="F79"/>
  <c r="D13" i="136" l="1"/>
  <c r="D18" s="1"/>
  <c r="D24" s="1"/>
  <c r="D26" s="1"/>
  <c r="D28" s="1"/>
  <c r="D44" s="1"/>
</calcChain>
</file>

<file path=xl/comments1.xml><?xml version="1.0" encoding="utf-8"?>
<comments xmlns="http://schemas.openxmlformats.org/spreadsheetml/2006/main">
  <authors>
    <author>Омаров Асаин</author>
  </authors>
  <commentList>
    <comment ref="D20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 графе "За отчетный период" строки "Денежные средства и их эквиваленты на конец отчетного периода" ФО.3_П</t>
        </r>
      </text>
    </comment>
  </commentList>
</comments>
</file>

<file path=xl/sharedStrings.xml><?xml version="1.0" encoding="utf-8"?>
<sst xmlns="http://schemas.openxmlformats.org/spreadsheetml/2006/main" count="226" uniqueCount="150">
  <si>
    <t/>
  </si>
  <si>
    <t>к приказу Министра финансов Республики Казахстан</t>
  </si>
  <si>
    <t>Код строки</t>
  </si>
  <si>
    <t>За отчетный период</t>
  </si>
  <si>
    <t>010</t>
  </si>
  <si>
    <t>в том числе: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</si>
  <si>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</si>
  <si>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</si>
  <si>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</si>
  <si>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</si>
  <si>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</si>
  <si>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</si>
  <si>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</si>
  <si>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</si>
  <si>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</si>
  <si>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</si>
  <si>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</si>
  <si>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</si>
  <si>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</si>
  <si>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</si>
  <si>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</si>
  <si>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</si>
  <si>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2</t>
  </si>
  <si>
    <t>Форма 1</t>
  </si>
  <si>
    <t>АО "Фонд национального благосостояния "Самрук-Казына"</t>
  </si>
  <si>
    <t xml:space="preserve">Сведения о реорганизации: </t>
  </si>
  <si>
    <t>Вид деятельности организации:</t>
  </si>
  <si>
    <t>Организационно-правовая форма: Акционерное общество</t>
  </si>
  <si>
    <t xml:space="preserve">Юридический адрес (организации): </t>
  </si>
  <si>
    <t>Бухгалтерский баланс</t>
  </si>
  <si>
    <t>Наименование статьи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</si>
  <si>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</si>
  <si>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</si>
  <si>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</si>
  <si>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</si>
  <si>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</si>
  <si>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</si>
  <si>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</si>
  <si>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</si>
  <si>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</si>
  <si>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</si>
  <si>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</si>
  <si>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</si>
  <si>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</si>
  <si>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</si>
  <si>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</si>
  <si>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</si>
  <si>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</si>
  <si>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</si>
  <si>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</si>
  <si>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</si>
  <si>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</si>
  <si>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</si>
  <si>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</si>
  <si>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</si>
  <si>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</si>
  <si>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</si>
  <si>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</si>
  <si>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</si>
  <si>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</si>
  <si>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</si>
  <si>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</si>
  <si>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</si>
  <si>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</si>
  <si>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</si>
  <si>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</si>
  <si>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</si>
  <si>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</si>
  <si>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</si>
  <si>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</si>
  <si>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</si>
  <si>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</si>
  <si>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</si>
  <si>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</si>
  <si>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</si>
  <si>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</si>
  <si>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</si>
  <si>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</si>
  <si>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</si>
  <si>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</si>
  <si>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</si>
  <si>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</si>
  <si>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</si>
  <si>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</si>
  <si>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</si>
  <si>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</si>
  <si>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</si>
  <si>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</si>
  <si>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</si>
  <si>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</si>
  <si>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</si>
  <si>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Главный бухгалтер: Абдрахманова А.Ж.</t>
  </si>
  <si>
    <t>Приложение 3</t>
  </si>
  <si>
    <t>Форма 2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</si>
  <si>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</si>
  <si>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</si>
  <si>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</si>
  <si>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</si>
  <si>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</si>
  <si>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</si>
  <si>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</si>
  <si>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</si>
  <si>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</si>
  <si>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</si>
  <si>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</si>
  <si>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</si>
  <si>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</si>
  <si>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</si>
  <si>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</si>
  <si>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</si>
  <si>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</si>
  <si>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</si>
  <si>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</si>
  <si>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</si>
  <si>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</si>
  <si>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</si>
  <si>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</si>
  <si>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</si>
  <si>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</si>
  <si>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</si>
  <si>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</si>
  <si>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</si>
  <si>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</si>
  <si>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</si>
  <si>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</si>
  <si>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</si>
  <si>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</si>
  <si>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</si>
  <si>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</si>
  <si>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</si>
  <si>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</si>
  <si>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</si>
  <si>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</si>
  <si>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</si>
  <si>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</si>
  <si>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</si>
  <si>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</si>
  <si>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Форма отчетности: Не консолидированный</t>
  </si>
  <si>
    <t xml:space="preserve">На конец отчетного периода </t>
  </si>
  <si>
    <t>по состоянию на 31 марта 2016 года</t>
  </si>
  <si>
    <t>г. Астана ул. Кунаева 8</t>
  </si>
  <si>
    <t>за период с 01.01.2016 по 31.03.2016</t>
  </si>
  <si>
    <t>Субъект предпринимательства: Крупный</t>
  </si>
  <si>
    <t>от 27 февраля 2015 года № 143</t>
  </si>
  <si>
    <t>Управляющий директор по финансам и операциям - член Правления: Бахмутова Е.Л.</t>
  </si>
  <si>
    <t>__________________</t>
  </si>
  <si>
    <t>      (подпись) </t>
  </si>
  <si>
    <t>Среднегодовая численность работников:   173</t>
  </si>
  <si>
    <t>оперативно- неаудированно</t>
  </si>
  <si>
    <t>оперативно-неаудированно</t>
  </si>
</sst>
</file>

<file path=xl/styles.xml><?xml version="1.0" encoding="utf-8"?>
<styleSheet xmlns="http://schemas.openxmlformats.org/spreadsheetml/2006/main">
  <numFmts count="166">
    <numFmt numFmtId="5" formatCode="#,##0&quot;р.&quot;;\-#,##0&quot;р.&quot;"/>
    <numFmt numFmtId="6" formatCode="#,##0&quot;р.&quot;;[Red]\-#,##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70" formatCode="_(* #,##0.00_);_(* \(#,##0.00\);_(* &quot;-&quot;??_);_(@_)"/>
    <numFmt numFmtId="171" formatCode="_(* #,##0_);_(* \(#,##0\);_(* &quot;-&quot;??_);_(@_)"/>
    <numFmt numFmtId="172" formatCode="_-* #,##0_р_._-;\-* #,##0_р_._-;_-* &quot;-&quot;??_р_._-;_-@_-"/>
    <numFmt numFmtId="173" formatCode="_(* #,##0_);_(* \(#,##0\);_(* &quot;-&quot;_);_(@_)"/>
    <numFmt numFmtId="174" formatCode="#,##0.0"/>
    <numFmt numFmtId="175" formatCode="0.0000"/>
    <numFmt numFmtId="176" formatCode="0.0"/>
    <numFmt numFmtId="177" formatCode="0.0%"/>
    <numFmt numFmtId="178" formatCode="_(* #,##0.0_);_(* \(#,##0.0\);_(* &quot;-&quot;??_);_(@_)"/>
    <numFmt numFmtId="179" formatCode="#,##0\ ;\ \(#,##0\)"/>
    <numFmt numFmtId="180" formatCode="#,##0.0\ ;\(#,##0.0\)"/>
    <numFmt numFmtId="181" formatCode="#,##0,&quot; TDM&quot;"/>
    <numFmt numFmtId="182" formatCode="_-* #,##0\ _?_._-;\-* #,##0\ _?_._-;_-* &quot;-&quot;\ _?_._-;_-@_-"/>
    <numFmt numFmtId="183" formatCode="#,##0.0_);\(#,##0.0\)"/>
    <numFmt numFmtId="184" formatCode="&quot;lei&quot;_(#,##0.00_);&quot;lei&quot;\(#,##0.00\)"/>
    <numFmt numFmtId="185" formatCode="&quot;р.&quot;_(#,##0.00_);&quot;р.&quot;\(#,##0.00\)"/>
    <numFmt numFmtId="186" formatCode="\€_(#,##0.00_);\€\(#,##0.00\);\€_(0.00_);@_)"/>
    <numFmt numFmtId="187" formatCode="#,##0.0_)\x;\(#,##0.0\)\x"/>
    <numFmt numFmtId="188" formatCode="#,##0.0_)_x;\(#,##0.0\)_x"/>
    <numFmt numFmtId="189" formatCode="0.0_)\%;\(0.0\)\%"/>
    <numFmt numFmtId="190" formatCode="#,##0.0_)_%;\(#,##0.0\)_%"/>
    <numFmt numFmtId="191" formatCode="_-&quot;£&quot;* #,##0.00_-;\-&quot;£&quot;* #,##0.00_-;_-&quot;£&quot;* &quot;-&quot;??_-;_-@_-"/>
    <numFmt numFmtId="192" formatCode="#,##0\ &quot;lei&quot;;[Red]\-#,##0\ &quot;lei&quot;"/>
    <numFmt numFmtId="193" formatCode="_-* #,##0.000\ _K_č_-;\-* #,##0.000\ _K_č_-;_-* &quot;-&quot;??\ _K_č_-;_-@_-"/>
    <numFmt numFmtId="194" formatCode="_-* #,##0&quot;d.&quot;_-;\-* #,##0&quot;d.&quot;_-;_-* &quot;-&quot;&quot;d.&quot;_-;_-@_-"/>
    <numFmt numFmtId="195" formatCode="_-* #,##0.00&quot;d.&quot;_-;\-* #,##0.00&quot;d.&quot;_-;_-* &quot;-&quot;??&quot;d.&quot;_-;_-@_-"/>
    <numFmt numFmtId="196" formatCode="#,##0_);\(#,##0\);\-_)"/>
    <numFmt numFmtId="197" formatCode="&quot;$&quot;#,##0_);\(&quot;$&quot;#,##0\)"/>
    <numFmt numFmtId="198" formatCode="_(* #,##0.0_);_(* \(#,##0.0\);_(* &quot;-&quot;?_);@_)"/>
    <numFmt numFmtId="199" formatCode="General_)"/>
    <numFmt numFmtId="200" formatCode="#,##0;\(#,##0\)"/>
    <numFmt numFmtId="201" formatCode="_(* #,##0.0_);_(* \(#,##0.00\);_(* &quot;-&quot;??_);_(@_)"/>
    <numFmt numFmtId="202" formatCode="&quot;$&quot;#,##0.0_);[Red]\(&quot;$&quot;#,##0.0\)"/>
    <numFmt numFmtId="203" formatCode="0.000"/>
    <numFmt numFmtId="204" formatCode="&quot;р.&quot;#,##0.0_);[Red]\(&quot;р.&quot;#,##0.0\)"/>
    <numFmt numFmtId="205" formatCode="#\ ##0_.\ &quot;zі&quot;\ 00\ &quot;gr&quot;;\(#\ ##0.00\z\і\)"/>
    <numFmt numFmtId="206" formatCode="#\ ##0&quot;zі&quot;00&quot;gr&quot;;\(#\ ##0.00\z\і\)"/>
    <numFmt numFmtId="207" formatCode="#,##0.000_);\(#,##0.000\)"/>
    <numFmt numFmtId="208" formatCode="_-&quot;$&quot;* #,##0.00_-;\-&quot;$&quot;* #,##0.00_-;_-&quot;$&quot;* &quot;-&quot;??_-;_-@_-"/>
    <numFmt numFmtId="209" formatCode="_-&quot;р.&quot;* #,##0.00_-;\-&quot;р.&quot;* #,##0.00_-;_-&quot;р.&quot;* &quot;-&quot;??_-;_-@_-"/>
    <numFmt numFmtId="210" formatCode="0.0%;\(0.0%\)"/>
    <numFmt numFmtId="211" formatCode="&quot;$&quot;#,\);\(&quot;$&quot;#,##0\)"/>
    <numFmt numFmtId="212" formatCode="&quot;р.&quot;#,\);\(&quot;р.&quot;#,##0\)"/>
    <numFmt numFmtId="213" formatCode="#,##0;[Red]\(#,##0\)"/>
    <numFmt numFmtId="214" formatCode="0_)"/>
    <numFmt numFmtId="215" formatCode="_-* #,##0\ _l_e_i_-;\-* #,##0\ _l_e_i_-;_-* &quot;-&quot;\ _l_e_i_-;_-@_-"/>
    <numFmt numFmtId="216" formatCode="_-* #,##0_-;\-* #,##0_-;_-* &quot;-&quot;_-;_-@_-"/>
    <numFmt numFmtId="217" formatCode="#,##0.0_);[Red]\(#,##0.0\)"/>
    <numFmt numFmtId="218" formatCode="#,###,;\(#,###,\);_-* &quot;-&quot;??_-"/>
    <numFmt numFmtId="219" formatCode="_._.* #,##0.0_)_%;_._.* \(#,##0.0\)_%;_._.* \ .0_)_%"/>
    <numFmt numFmtId="220" formatCode="_._.* #,##0.000_)_%;_._.* \(#,##0.000\)_%;_._.* \ .000_)_%"/>
    <numFmt numFmtId="221" formatCode="&quot;$&quot;#,##0.00_);[Red]\(&quot;$&quot;#,##0.00\)"/>
    <numFmt numFmtId="222" formatCode="_-* #,##0.00\ _л_в_-;\-* #,##0.00\ _л_в_-;_-* &quot;-&quot;??\ _л_в_-;_-@_-"/>
    <numFmt numFmtId="223" formatCode="#,##0.00000;[Red]\(#,##0.00000\);\ &quot;-&quot;"/>
    <numFmt numFmtId="224" formatCode="#,##0.0,,&quot; m&quot;;\(#,##0.0,,&quot; m&quot;\);@_)"/>
    <numFmt numFmtId="225" formatCode="_-* #,##0\ _l_e_i_-;_-* #,##0\ _l_e_i\-;_-* &quot;-&quot;\ _l_e_i_-;_-@_-"/>
    <numFmt numFmtId="226" formatCode="_(&quot;$&quot;* #,##0_);_(&quot;$&quot;* \(#,##0\);_(&quot;$&quot;* &quot;-&quot;_);_(@_)"/>
    <numFmt numFmtId="227" formatCode="_(* #,##0.0_);_(* \(#,##0.0\);_(* &quot;-&quot;?_);_(@_)"/>
    <numFmt numFmtId="228" formatCode="_(&quot;$&quot;* #,##0.00_);_(&quot;$&quot;* \(#,##0.00\);_(&quot;$&quot;* &quot;-&quot;??_);_(@_)"/>
    <numFmt numFmtId="229" formatCode="* \(#,##0\);* #,##0_);&quot;-&quot;??_);@"/>
    <numFmt numFmtId="230" formatCode="#,##0.00,"/>
    <numFmt numFmtId="231" formatCode="_._.&quot;$&quot;* #,##0.0_)_%;_._.&quot;$&quot;* \(#,##0.0\)_%;_._.&quot;$&quot;* \ .0_)_%"/>
    <numFmt numFmtId="232" formatCode="&quot;$&quot;* #,##0.00_);&quot;$&quot;* \(#,##0.00\)"/>
    <numFmt numFmtId="233" formatCode="_._.&quot;$&quot;* #,##0.000_)_%;_._.&quot;$&quot;* \(#,##0.000\)_%;_._.&quot;$&quot;* \ .000_)_%"/>
    <numFmt numFmtId="234" formatCode="&quot;р.&quot;#,##0\ ;\(&quot;р.&quot;#,##0\)"/>
    <numFmt numFmtId="235" formatCode="&quot;£&quot;#,##0\ ;\(&quot;£&quot;#,##0\)"/>
    <numFmt numFmtId="236" formatCode="[$-409]d\-mmm\-yy;@"/>
    <numFmt numFmtId="237" formatCode="dd\ mmm\ yy"/>
    <numFmt numFmtId="238" formatCode="[$-409]d\-mmm;@"/>
    <numFmt numFmtId="239" formatCode="* #,##0_);* \(#,##0\);&quot;-&quot;??_);@"/>
    <numFmt numFmtId="240" formatCode="_-* #,##0.00\ _l_e_i_-;\-* #,##0.00\ _l_e_i_-;_-* &quot;-&quot;??\ _l_e_i_-;_-@_-"/>
    <numFmt numFmtId="241" formatCode="#,##0;[Red]#,##0"/>
    <numFmt numFmtId="242" formatCode="_-* #,##0.00\ _z_ł_-;\-* #,##0.00\ _z_ł_-;_-* &quot;-&quot;??\ _z_ł_-;_-@_-"/>
    <numFmt numFmtId="243" formatCode="0.00%;[Red]\(0.00%\)"/>
    <numFmt numFmtId="244" formatCode="#,##0;\(#,##0\);&quot;-&quot;"/>
    <numFmt numFmtId="245" formatCode="#,##0_);[Red]\(#,##0\);\-_)"/>
    <numFmt numFmtId="246" formatCode="_-* #,##0.00\ _F_t_-;\-* #,##0.00\ _F_t_-;_-* &quot;-&quot;??\ _F_t_-;_-@_-"/>
    <numFmt numFmtId="247" formatCode="#,##0\ ;\(#,##0\)"/>
    <numFmt numFmtId="248" formatCode="#,##0.00%;\(#,##0.00%\)"/>
    <numFmt numFmtId="249" formatCode="#,##0.0%;\(#,##0.0%\)"/>
    <numFmt numFmtId="250" formatCode="_ * #,##0.0_ ;_ * \-#,##0.0_ ;_ * &quot;-&quot;?_ ;_ @_ "/>
    <numFmt numFmtId="251" formatCode="_ * #,##0_ ;_ * \-#,##0_ ;_ * &quot;-&quot;_ ;_ @_ "/>
    <numFmt numFmtId="252" formatCode="#."/>
    <numFmt numFmtId="253" formatCode=";;;"/>
    <numFmt numFmtId="254" formatCode="#,##0.0;\(#,##0.0\)"/>
    <numFmt numFmtId="255" formatCode="_(#,##0;\(#,##0\);\-;&quot;  &quot;@"/>
    <numFmt numFmtId="256" formatCode="0.00000000"/>
    <numFmt numFmtId="257" formatCode="#,###"/>
    <numFmt numFmtId="258" formatCode="0;[Red]0"/>
    <numFmt numFmtId="259" formatCode="&quot;$&quot;#,##0\ ;\-&quot;$&quot;#,##0"/>
    <numFmt numFmtId="260" formatCode="&quot;р.&quot;#,##0\ ;\-&quot;р.&quot;#,##0"/>
    <numFmt numFmtId="261" formatCode="&quot;$&quot;#,##0.00\ ;\(&quot;$&quot;#,##0.00\)"/>
    <numFmt numFmtId="262" formatCode="_-* #,##0_-;_-* #,##0\-;_-* &quot;-&quot;_-;_-@_-"/>
    <numFmt numFmtId="263" formatCode="_-* #,##0.00_-;_-* #,##0.00\-;_-* &quot;-&quot;??_-;_-@_-"/>
    <numFmt numFmtId="264" formatCode="#,##0.0000;[Red]\(#,##0.0000\)"/>
    <numFmt numFmtId="265" formatCode="_-* #,##0.00\ _F_-;\-* #,##0.00\ _F_-;_-* &quot;-&quot;??\ _F_-;_-@_-"/>
    <numFmt numFmtId="266" formatCode="_-&quot;L.&quot;\ * #,##0_-;\-&quot;L.&quot;\ * #,##0_-;_-&quot;L.&quot;\ * &quot;-&quot;_-;_-@_-"/>
    <numFmt numFmtId="267" formatCode="_-&quot;L.&quot;\ * #,##0.00_-;\-&quot;L.&quot;\ * #,##0.00_-;_-&quot;L.&quot;\ * &quot;-&quot;??_-;_-@_-"/>
    <numFmt numFmtId="268" formatCode="#,##0\ &quot;F&quot;_);[Red]\(#,##0\ &quot;F&quot;\)"/>
    <numFmt numFmtId="269" formatCode="#,##0.00\ &quot;F&quot;_);[Red]\(#,##0.00\ &quot;F&quot;\)"/>
    <numFmt numFmtId="270" formatCode="#,##0.000,"/>
    <numFmt numFmtId="271" formatCode="#,##0.0\x_);\(#,##0.0\x\);#,##0.0\x_);@_)"/>
    <numFmt numFmtId="272" formatCode="#,##0.00&quot; $&quot;;[Red]\-#,##0.00&quot; $&quot;"/>
    <numFmt numFmtId="273" formatCode="0.00_)"/>
    <numFmt numFmtId="274" formatCode="0%;\(0%\)"/>
    <numFmt numFmtId="275" formatCode="0.00%;\(0.00%\)"/>
    <numFmt numFmtId="276" formatCode="0.000000000"/>
    <numFmt numFmtId="277" formatCode="#,##0,,;\(#,##0,,\)"/>
    <numFmt numFmtId="278" formatCode="#,##0.0,,;\(#,##0.0,,\)"/>
    <numFmt numFmtId="279" formatCode="#,##0.00;\(#,##0.00\)"/>
    <numFmt numFmtId="280" formatCode="#,##0.000;\(#,##0.000\)"/>
    <numFmt numFmtId="281" formatCode="_(* #,##0,_);_(* \(#,##0,\);_(* &quot;-&quot;_);_(@_)"/>
    <numFmt numFmtId="282" formatCode="_-* #,##0\ _đ_._-;\-* #,##0\ _đ_._-;_-* &quot;-&quot;\ _đ_._-;_-@_-"/>
    <numFmt numFmtId="283" formatCode="_-* #,##0_d_._-;\-* #,##0_d_._-;_-* &quot;-&quot;_d_._-;_-@_-"/>
    <numFmt numFmtId="284" formatCode="_-* #,##0.00_d_._-;\-* #,##0.00_d_._-;_-* &quot;-&quot;??_d_._-;_-@_-"/>
    <numFmt numFmtId="285" formatCode="mmm\ yy"/>
    <numFmt numFmtId="286" formatCode="0.0,,_);\(0.0,,\);\-_0_)"/>
    <numFmt numFmtId="287" formatCode="_(0_)%;\(0\)%;\ \ _)\%"/>
    <numFmt numFmtId="288" formatCode="_._._(* 0_)%;_._.\(* 0\)%;_._._(* \ _)\%"/>
    <numFmt numFmtId="289" formatCode="0%_);\(0%\)"/>
    <numFmt numFmtId="290" formatCode="_-* #,##0\ _$_-;\-* #,##0\ _$_-;_-* &quot;-&quot;\ _$_-;_-@_-"/>
    <numFmt numFmtId="291" formatCode="\60\4\7\:"/>
    <numFmt numFmtId="292" formatCode="_(0.0_)%;\(0.0\)%;\ \ .0_)%"/>
    <numFmt numFmtId="293" formatCode="_._._(* 0.0_)%;_._.\(* 0.0\)%;_._._(* \ .0_)%"/>
    <numFmt numFmtId="294" formatCode="_(0.00_)%;\(0.00\)%;\ \ .00_)%"/>
    <numFmt numFmtId="295" formatCode="_._._(* 0.00_)%;_._.\(* 0.00\)%;_._._(* \ .00_)%"/>
    <numFmt numFmtId="296" formatCode="_(0.000_)%;\(0.000\)%;\ \ .000_)%"/>
    <numFmt numFmtId="297" formatCode="_._._(* 0.000_)%;_._.\(* 0.000\)%;_._._(* \ .000_)%"/>
    <numFmt numFmtId="298" formatCode="0.00%_);\(0.00%\);\-\ \ _)"/>
    <numFmt numFmtId="299" formatCode="\+0.0;\-0.0"/>
    <numFmt numFmtId="300" formatCode="\+0.0%;\-0.0%"/>
    <numFmt numFmtId="301" formatCode="0%;[Red]\(0%\)"/>
    <numFmt numFmtId="302" formatCode="_-* #,##0.0_-;\-* #,##0.0_-;_-* &quot;-&quot;??_-;_-@_-"/>
    <numFmt numFmtId="303" formatCode="&quot;$&quot;#,##0"/>
    <numFmt numFmtId="304" formatCode="#,##0.0%;[Red]\(#,##0.0%\)"/>
    <numFmt numFmtId="305" formatCode="#,##0&quot; TDM&quot;"/>
    <numFmt numFmtId="306" formatCode="#\ ##0&quot;zі&quot;_.00&quot;gr&quot;;\(#\ ##0.00\z\і\)"/>
    <numFmt numFmtId="307" formatCode="&quot;$&quot;#,\);\(&quot;$&quot;#,\)"/>
    <numFmt numFmtId="308" formatCode="&quot;р.&quot;#,\);\(&quot;р.&quot;#,\)"/>
    <numFmt numFmtId="309" formatCode="#\ ##0&quot;zі&quot;.00&quot;gr&quot;;\(#\ ##0&quot;zі&quot;.00&quot;gr&quot;\)"/>
    <numFmt numFmtId="310" formatCode="&quot;$&quot;#,;\(&quot;$&quot;#,\)"/>
    <numFmt numFmtId="311" formatCode="&quot;р.&quot;#,;\(&quot;р.&quot;#,\)"/>
    <numFmt numFmtId="312" formatCode="_ * #,##0.00_ ;_ * \-#,##0.00_ ;_ * &quot;-&quot;??_ ;_ @_ "/>
    <numFmt numFmtId="313" formatCode="_-* #,##0.00\ _k_r_-;\-* #,##0.00\ _k_r_-;_-* &quot;-&quot;??\ _k_r_-;_-@_-"/>
    <numFmt numFmtId="314" formatCode="_-&quot;f&quot;\ * #,##0_-;_-&quot;f&quot;\ * #,##0\-;_-&quot;f&quot;\ * &quot;-&quot;_-;_-@_-"/>
    <numFmt numFmtId="315" formatCode="_-* #,##0\ &quot;lei&quot;_-;\-* #,##0\ &quot;lei&quot;_-;_-* &quot;-&quot;\ &quot;lei&quot;_-;_-@_-"/>
    <numFmt numFmtId="316" formatCode="_-* #,##0.00\ &quot;lei&quot;_-;\-* #,##0.00\ &quot;lei&quot;_-;_-* &quot;-&quot;??\ &quot;lei&quot;_-;_-@_-"/>
    <numFmt numFmtId="317" formatCode="#,##0\ &quot;zł&quot;;[Red]\-#,##0\ &quot;zł&quot;"/>
    <numFmt numFmtId="318" formatCode="#,##0.00\ &quot;zł&quot;;[Red]\-#,##0.00\ &quot;zł&quot;"/>
    <numFmt numFmtId="319" formatCode="_(* #,##0_);_(* \(#,##0\);_(* \ _)"/>
    <numFmt numFmtId="320" formatCode="_(* #,##0.0_);_(* \(#,##0.0\);_(* \ .0_)"/>
    <numFmt numFmtId="321" formatCode="_(* #,##0.00_);_(* \(#,##0.00\);_(* \ .00_)"/>
    <numFmt numFmtId="322" formatCode="_(* #,##0.000_);_(* \(#,##0.000\);_(* \ .000_)"/>
    <numFmt numFmtId="323" formatCode="_(&quot;$&quot;* #,##0_);_(&quot;$&quot;* \(#,##0\);_(&quot;$&quot;* \ _)"/>
    <numFmt numFmtId="324" formatCode="_(&quot;$&quot;* #,##0.0_);_(&quot;$&quot;* \(#,##0.0\);_(&quot;$&quot;* \ .0_)"/>
    <numFmt numFmtId="325" formatCode="_(&quot;$&quot;* #,##0.00_);_(&quot;$&quot;* \(#,##0.00\);_(&quot;$&quot;* \ .00_)"/>
    <numFmt numFmtId="326" formatCode="_(&quot;$&quot;* #,##0.000_);_(&quot;$&quot;* \(#,##0.000\);_(&quot;$&quot;* \ .000_)"/>
    <numFmt numFmtId="327" formatCode="#,##0\ "/>
  </numFmts>
  <fonts count="2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Helv"/>
      <family val="2"/>
    </font>
    <font>
      <sz val="10"/>
      <name val="Courier"/>
      <family val="3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sz val="10"/>
      <color indexed="8"/>
      <name val="MS Sans Serif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1"/>
      <name val="Univers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 Narrow"/>
      <family val="2"/>
      <charset val="204"/>
    </font>
    <font>
      <sz val="8"/>
      <name val="Tahoma"/>
      <family val="2"/>
    </font>
    <font>
      <sz val="8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Swis721 Cn BT"/>
    </font>
    <font>
      <sz val="10"/>
      <color indexed="18"/>
      <name val="Arial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18"/>
      <name val="Times New Roman"/>
      <family val="1"/>
    </font>
    <font>
      <sz val="9"/>
      <color indexed="62"/>
      <name val="Arial"/>
      <family val="2"/>
    </font>
    <font>
      <sz val="12"/>
      <name val="Tms Rmn"/>
    </font>
    <font>
      <sz val="8"/>
      <name val="Verdana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8"/>
      <color indexed="8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1"/>
      <charset val="204"/>
    </font>
    <font>
      <sz val="10"/>
      <color indexed="8"/>
      <name val="Arial"/>
      <family val="2"/>
      <charset val="238"/>
    </font>
    <font>
      <sz val="10"/>
      <name val="MS Sans Serif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color indexed="39"/>
      <name val="Century Schoolbook"/>
      <family val="1"/>
    </font>
    <font>
      <sz val="10"/>
      <color theme="1"/>
      <name val="Arial"/>
      <family val="2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Palatino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sz val="11"/>
      <color indexed="8"/>
      <name val="Calibri"/>
      <family val="2"/>
      <charset val="238"/>
    </font>
    <font>
      <sz val="12"/>
      <color indexed="22"/>
      <name val="Arial"/>
      <family val="2"/>
    </font>
    <font>
      <b/>
      <sz val="14"/>
      <name val="Arial"/>
      <family val="2"/>
    </font>
    <font>
      <sz val="10"/>
      <name val="MS Serif"/>
      <family val="1"/>
    </font>
    <font>
      <b/>
      <sz val="8"/>
      <color indexed="12"/>
      <name val="Comic Sans MS"/>
      <family val="4"/>
    </font>
    <font>
      <sz val="8"/>
      <color indexed="18"/>
      <name val="Times New Roman"/>
      <family val="1"/>
      <charset val="204"/>
    </font>
    <font>
      <sz val="8"/>
      <color indexed="18"/>
      <name val="Helv"/>
    </font>
    <font>
      <u/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name val="MS Sans Serif"/>
      <family val="2"/>
      <charset val="204"/>
    </font>
    <font>
      <b/>
      <sz val="12"/>
      <name val="Times New Roman"/>
      <family val="1"/>
    </font>
    <font>
      <b/>
      <sz val="9"/>
      <name val="UniversCond"/>
    </font>
    <font>
      <sz val="12"/>
      <name val="Tms Rmn"/>
      <charset val="204"/>
    </font>
    <font>
      <sz val="10"/>
      <name val="Century Gothic"/>
      <family val="2"/>
    </font>
    <font>
      <sz val="10"/>
      <color indexed="16"/>
      <name val="MS Serif"/>
      <family val="1"/>
    </font>
    <font>
      <sz val="9"/>
      <name val="Arial CE"/>
      <family val="2"/>
      <charset val="238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"/>
      <color indexed="8"/>
      <name val="Courier"/>
      <family val="3"/>
    </font>
    <font>
      <b/>
      <u/>
      <sz val="10"/>
      <name val="Helv"/>
    </font>
    <font>
      <b/>
      <sz val="10"/>
      <name val="Helv"/>
    </font>
    <font>
      <sz val="8"/>
      <name val="Swis721 Cn BT"/>
    </font>
    <font>
      <sz val="8"/>
      <name val="Helv (US)"/>
    </font>
    <font>
      <b/>
      <vertAlign val="superscript"/>
      <sz val="8"/>
      <name val="Comic Sans MS"/>
      <family val="4"/>
    </font>
    <font>
      <i/>
      <sz val="8"/>
      <name val="Arial"/>
      <family val="2"/>
    </font>
    <font>
      <b/>
      <sz val="8"/>
      <name val="Arial"/>
      <family val="2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2"/>
      <name val="Arial CE"/>
      <family val="2"/>
      <charset val="238"/>
    </font>
    <font>
      <b/>
      <sz val="12"/>
      <color indexed="9"/>
      <name val="Tms Rmn"/>
    </font>
    <font>
      <sz val="10.5"/>
      <name val="Helv (US)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name val="Arial"/>
      <family val="2"/>
    </font>
    <font>
      <b/>
      <sz val="1"/>
      <color indexed="16"/>
      <name val="Courier"/>
      <family val="1"/>
      <charset val="204"/>
    </font>
    <font>
      <b/>
      <sz val="1"/>
      <color indexed="16"/>
      <name val="Courier"/>
      <family val="3"/>
    </font>
    <font>
      <b/>
      <sz val="8"/>
      <name val="MS Sans Serif"/>
      <family val="2"/>
    </font>
    <font>
      <sz val="9"/>
      <name val="Helv"/>
    </font>
    <font>
      <sz val="8"/>
      <name val="Helv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u/>
      <sz val="8"/>
      <color indexed="12"/>
      <name val="Arial"/>
      <family val="2"/>
    </font>
    <font>
      <sz val="11"/>
      <color indexed="24"/>
      <name val="Arial"/>
      <family val="2"/>
    </font>
    <font>
      <b/>
      <sz val="14"/>
      <name val="Times New Roman"/>
      <family val="1"/>
      <charset val="204"/>
    </font>
    <font>
      <i/>
      <sz val="8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8"/>
      <color indexed="8"/>
      <name val="Helv"/>
    </font>
    <font>
      <b/>
      <sz val="14"/>
      <name val="Arial"/>
      <family val="2"/>
      <charset val="204"/>
    </font>
    <font>
      <b/>
      <sz val="8"/>
      <color indexed="55"/>
      <name val="Comic Sans MS"/>
      <family val="4"/>
    </font>
    <font>
      <sz val="10"/>
      <color indexed="20"/>
      <name val="Times New Roman"/>
      <family val="1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Arial CE"/>
      <family val="2"/>
      <charset val="238"/>
    </font>
    <font>
      <sz val="7"/>
      <name val="Small Fonts"/>
      <family val="2"/>
    </font>
    <font>
      <b/>
      <sz val="8"/>
      <color indexed="23"/>
      <name val="Verdana"/>
      <family val="2"/>
    </font>
    <font>
      <sz val="8"/>
      <name val="Helv PL"/>
      <charset val="238"/>
    </font>
    <font>
      <b/>
      <i/>
      <sz val="16"/>
      <name val="Helv"/>
    </font>
    <font>
      <sz val="12"/>
      <name val="Helv"/>
      <charset val="238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Helv"/>
      <charset val="204"/>
    </font>
    <font>
      <sz val="8"/>
      <name val="Arial CE"/>
      <charset val="238"/>
    </font>
    <font>
      <i/>
      <sz val="10"/>
      <name val="Helv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i/>
      <sz val="8"/>
      <name val="Times New Roman"/>
      <family val="1"/>
      <charset val="204"/>
    </font>
    <font>
      <sz val="10"/>
      <color indexed="24"/>
      <name val="Arial"/>
      <family val="2"/>
    </font>
    <font>
      <sz val="16"/>
      <color indexed="9"/>
      <name val="Tahoma"/>
      <family val="2"/>
    </font>
    <font>
      <sz val="8"/>
      <color indexed="8"/>
      <name val="Arial"/>
      <family val="2"/>
    </font>
    <font>
      <sz val="10"/>
      <color indexed="10"/>
      <name val="MS Sans Serif"/>
      <family val="2"/>
    </font>
    <font>
      <b/>
      <sz val="8"/>
      <color indexed="10"/>
      <name val="Arial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</font>
    <font>
      <sz val="12"/>
      <color indexed="14"/>
      <name val="Arial"/>
      <family val="2"/>
    </font>
    <font>
      <i/>
      <sz val="10"/>
      <name val="Times New Roman"/>
      <family val="1"/>
    </font>
    <font>
      <sz val="10"/>
      <name val="Tms Rmn"/>
    </font>
    <font>
      <sz val="10"/>
      <color indexed="17"/>
      <name val="Arial"/>
      <family val="2"/>
    </font>
    <font>
      <sz val="10"/>
      <name val="Univers"/>
      <family val="2"/>
    </font>
    <font>
      <sz val="8"/>
      <name val="MS Sans Serif"/>
      <family val="2"/>
    </font>
    <font>
      <sz val="10"/>
      <name val="NTHelvetica/Cyrillic"/>
      <charset val="204"/>
    </font>
    <font>
      <sz val="12"/>
      <name val="Arial"/>
      <family val="2"/>
    </font>
    <font>
      <strike/>
      <sz val="10"/>
      <name val="Arial"/>
      <family val="2"/>
    </font>
    <font>
      <b/>
      <sz val="18"/>
      <name val="Times New Roman"/>
      <family val="1"/>
      <charset val="204"/>
    </font>
    <font>
      <b/>
      <sz val="8"/>
      <color indexed="8"/>
      <name val="Helv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i/>
      <sz val="20"/>
      <name val="Arial"/>
      <family val="2"/>
    </font>
    <font>
      <b/>
      <i/>
      <sz val="20"/>
      <name val="Arial"/>
      <family val="2"/>
      <charset val="204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10"/>
      <name val="Verdana"/>
      <family val="2"/>
    </font>
    <font>
      <sz val="11"/>
      <color indexed="10"/>
      <name val="Calibri"/>
      <family val="2"/>
    </font>
    <font>
      <i/>
      <sz val="9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46"/>
      <name val="Calibri"/>
      <family val="2"/>
      <charset val="204"/>
    </font>
    <font>
      <sz val="12"/>
      <name val="宋体"/>
      <charset val="13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57"/>
      </patternFill>
    </fill>
    <fill>
      <patternFill patternType="solid">
        <fgColor indexed="9"/>
        <bgColor indexed="14"/>
      </patternFill>
    </fill>
    <fill>
      <patternFill patternType="solid">
        <fgColor indexed="8"/>
      </patternFill>
    </fill>
    <fill>
      <patternFill patternType="solid">
        <fgColor indexed="25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lightGray"/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35"/>
      </patternFill>
    </fill>
  </fills>
  <borders count="8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ck">
        <color indexed="9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medium">
        <color indexed="10"/>
      </left>
      <right/>
      <top/>
      <bottom/>
      <diagonal/>
    </border>
    <border>
      <left/>
      <right/>
      <top style="thick">
        <color indexed="5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10"/>
      </right>
      <top/>
      <bottom/>
      <diagonal/>
    </border>
    <border>
      <left style="thick">
        <color indexed="9"/>
      </left>
      <right style="thick">
        <color indexed="9"/>
      </right>
      <top style="hair">
        <color indexed="63"/>
      </top>
      <bottom style="hair">
        <color indexed="6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559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8" fillId="0" borderId="0"/>
    <xf numFmtId="0" fontId="2" fillId="0" borderId="0"/>
    <xf numFmtId="170" fontId="20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21" applyNumberFormat="0" applyAlignment="0" applyProtection="0"/>
    <xf numFmtId="0" fontId="32" fillId="9" borderId="22" applyNumberFormat="0" applyAlignment="0" applyProtection="0"/>
    <xf numFmtId="0" fontId="33" fillId="9" borderId="21" applyNumberFormat="0" applyAlignment="0" applyProtection="0"/>
    <xf numFmtId="0" fontId="34" fillId="0" borderId="23" applyNumberFormat="0" applyFill="0" applyAlignment="0" applyProtection="0"/>
    <xf numFmtId="0" fontId="35" fillId="10" borderId="24" applyNumberFormat="0" applyAlignment="0" applyProtection="0"/>
    <xf numFmtId="0" fontId="23" fillId="0" borderId="0" applyNumberFormat="0" applyFill="0" applyBorder="0" applyAlignment="0" applyProtection="0"/>
    <xf numFmtId="0" fontId="1" fillId="11" borderId="25" applyNumberFormat="0" applyFont="0" applyAlignment="0" applyProtection="0"/>
    <xf numFmtId="0" fontId="36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43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40" fillId="0" borderId="0"/>
    <xf numFmtId="179" fontId="2" fillId="0" borderId="0"/>
    <xf numFmtId="18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1" fontId="2" fillId="0" borderId="0"/>
    <xf numFmtId="182" fontId="6" fillId="0" borderId="0" applyFont="0" applyFill="0" applyBorder="0" applyAlignment="0" applyProtection="0"/>
    <xf numFmtId="0" fontId="20" fillId="0" borderId="0">
      <alignment vertical="top"/>
    </xf>
    <xf numFmtId="0" fontId="6" fillId="0" borderId="0"/>
    <xf numFmtId="0" fontId="43" fillId="0" borderId="0"/>
    <xf numFmtId="0" fontId="17" fillId="0" borderId="0"/>
    <xf numFmtId="0" fontId="17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4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3" fillId="0" borderId="0"/>
    <xf numFmtId="0" fontId="44" fillId="0" borderId="0"/>
    <xf numFmtId="0" fontId="45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6" fillId="0" borderId="0"/>
    <xf numFmtId="0" fontId="46" fillId="0" borderId="0"/>
    <xf numFmtId="0" fontId="17" fillId="0" borderId="0"/>
    <xf numFmtId="0" fontId="43" fillId="0" borderId="0"/>
    <xf numFmtId="0" fontId="44" fillId="0" borderId="0"/>
    <xf numFmtId="0" fontId="1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43" fillId="0" borderId="0"/>
    <xf numFmtId="0" fontId="17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45" fillId="0" borderId="0"/>
    <xf numFmtId="0" fontId="17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47" fillId="0" borderId="0"/>
    <xf numFmtId="0" fontId="47" fillId="0" borderId="0"/>
    <xf numFmtId="0" fontId="43" fillId="0" borderId="0"/>
    <xf numFmtId="0" fontId="17" fillId="0" borderId="0"/>
    <xf numFmtId="0" fontId="2" fillId="0" borderId="0"/>
    <xf numFmtId="0" fontId="2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2" fillId="0" borderId="0">
      <alignment vertical="top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0" fontId="43" fillId="0" borderId="0"/>
    <xf numFmtId="0" fontId="43" fillId="0" borderId="0"/>
    <xf numFmtId="0" fontId="4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2" fillId="0" borderId="0"/>
    <xf numFmtId="0" fontId="2" fillId="0" borderId="0"/>
    <xf numFmtId="0" fontId="17" fillId="0" borderId="0"/>
    <xf numFmtId="0" fontId="43" fillId="0" borderId="0"/>
    <xf numFmtId="0" fontId="45" fillId="0" borderId="0"/>
    <xf numFmtId="0" fontId="45" fillId="0" borderId="0"/>
    <xf numFmtId="0" fontId="2" fillId="0" borderId="0">
      <alignment vertical="top"/>
    </xf>
    <xf numFmtId="0" fontId="2" fillId="0" borderId="0">
      <alignment vertical="top"/>
    </xf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4" fillId="0" borderId="0"/>
    <xf numFmtId="0" fontId="2" fillId="0" borderId="0"/>
    <xf numFmtId="0" fontId="2" fillId="0" borderId="0"/>
    <xf numFmtId="0" fontId="43" fillId="0" borderId="0"/>
    <xf numFmtId="0" fontId="50" fillId="36" borderId="0"/>
    <xf numFmtId="183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  <xf numFmtId="0" fontId="4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17" fillId="0" borderId="0"/>
    <xf numFmtId="0" fontId="17" fillId="0" borderId="0"/>
    <xf numFmtId="0" fontId="43" fillId="0" borderId="0"/>
    <xf numFmtId="184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46" fillId="0" borderId="0"/>
    <xf numFmtId="0" fontId="2" fillId="0" borderId="0" applyFont="0" applyFill="0" applyBorder="0" applyAlignment="0" applyProtection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5" fillId="0" borderId="0"/>
    <xf numFmtId="0" fontId="1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17" fillId="0" borderId="0"/>
    <xf numFmtId="0" fontId="17" fillId="0" borderId="0"/>
    <xf numFmtId="0" fontId="17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3" fillId="0" borderId="0"/>
    <xf numFmtId="186" fontId="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17" fillId="0" borderId="0"/>
    <xf numFmtId="0" fontId="43" fillId="0" borderId="0"/>
    <xf numFmtId="0" fontId="44" fillId="0" borderId="0"/>
    <xf numFmtId="0" fontId="45" fillId="0" borderId="0"/>
    <xf numFmtId="0" fontId="2" fillId="0" borderId="0">
      <alignment vertical="top"/>
    </xf>
    <xf numFmtId="0" fontId="45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4" fillId="0" borderId="0"/>
    <xf numFmtId="0" fontId="43" fillId="0" borderId="0"/>
    <xf numFmtId="0" fontId="2" fillId="0" borderId="0"/>
    <xf numFmtId="0" fontId="2" fillId="0" borderId="0"/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3" fillId="0" borderId="0"/>
    <xf numFmtId="0" fontId="17" fillId="0" borderId="0"/>
    <xf numFmtId="0" fontId="43" fillId="0" borderId="0"/>
    <xf numFmtId="0" fontId="17" fillId="0" borderId="0"/>
    <xf numFmtId="0" fontId="51" fillId="3" borderId="0"/>
    <xf numFmtId="0" fontId="52" fillId="0" borderId="0" applyNumberFormat="0" applyFill="0" applyBorder="0" applyAlignment="0" applyProtection="0"/>
    <xf numFmtId="0" fontId="2" fillId="37" borderId="0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45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17" fillId="0" borderId="0"/>
    <xf numFmtId="0" fontId="17" fillId="0" borderId="0"/>
    <xf numFmtId="0" fontId="2" fillId="0" borderId="0">
      <alignment vertical="top"/>
    </xf>
    <xf numFmtId="0" fontId="17" fillId="0" borderId="0"/>
    <xf numFmtId="0" fontId="45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5" fillId="0" borderId="0"/>
    <xf numFmtId="0" fontId="17" fillId="0" borderId="0"/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17" fillId="0" borderId="0"/>
    <xf numFmtId="0" fontId="44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43" fillId="0" borderId="0"/>
    <xf numFmtId="0" fontId="17" fillId="0" borderId="0"/>
    <xf numFmtId="0" fontId="17" fillId="0" borderId="0"/>
    <xf numFmtId="0" fontId="43" fillId="0" borderId="0"/>
    <xf numFmtId="0" fontId="44" fillId="0" borderId="0"/>
    <xf numFmtId="0" fontId="44" fillId="0" borderId="0"/>
    <xf numFmtId="0" fontId="17" fillId="0" borderId="0"/>
    <xf numFmtId="0" fontId="43" fillId="0" borderId="0"/>
    <xf numFmtId="0" fontId="44" fillId="0" borderId="0"/>
    <xf numFmtId="0" fontId="17" fillId="0" borderId="0"/>
    <xf numFmtId="189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6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4" fillId="0" borderId="0"/>
    <xf numFmtId="0" fontId="17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17" fillId="0" borderId="0"/>
    <xf numFmtId="0" fontId="43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43" fillId="0" borderId="0"/>
    <xf numFmtId="0" fontId="49" fillId="0" borderId="0"/>
    <xf numFmtId="0" fontId="2" fillId="0" borderId="0">
      <alignment vertical="top"/>
    </xf>
    <xf numFmtId="0" fontId="2" fillId="0" borderId="0">
      <alignment vertical="top"/>
    </xf>
    <xf numFmtId="0" fontId="17" fillId="0" borderId="0"/>
    <xf numFmtId="0" fontId="17" fillId="0" borderId="0"/>
    <xf numFmtId="0" fontId="1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Font="0" applyFill="0" applyBorder="0" applyAlignment="0" applyProtection="0"/>
    <xf numFmtId="0" fontId="17" fillId="0" borderId="0"/>
    <xf numFmtId="0" fontId="45" fillId="0" borderId="0"/>
    <xf numFmtId="0" fontId="44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5" fillId="0" borderId="0"/>
    <xf numFmtId="0" fontId="4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7" fillId="0" borderId="0"/>
    <xf numFmtId="0" fontId="44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54" fillId="0" borderId="0" applyNumberFormat="0" applyFill="0" applyBorder="0" applyAlignment="0" applyProtection="0">
      <alignment vertical="top"/>
    </xf>
    <xf numFmtId="0" fontId="17" fillId="0" borderId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7" fillId="0" borderId="0"/>
    <xf numFmtId="0" fontId="55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56" fillId="0" borderId="32" applyNumberFormat="0" applyFill="0" applyProtection="0">
      <alignment horizontal="center"/>
    </xf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42" fillId="0" borderId="33" applyNumberFormat="0" applyFont="0" applyFill="0" applyAlignment="0" applyProtection="0"/>
    <xf numFmtId="0" fontId="42" fillId="0" borderId="33" applyNumberFormat="0" applyFont="0" applyFill="0" applyAlignment="0" applyProtection="0"/>
    <xf numFmtId="0" fontId="42" fillId="0" borderId="33" applyNumberFormat="0" applyFont="0" applyFill="0" applyAlignment="0" applyProtection="0"/>
    <xf numFmtId="0" fontId="42" fillId="0" borderId="33" applyNumberFormat="0" applyFont="0" applyFill="0" applyAlignment="0" applyProtection="0"/>
    <xf numFmtId="0" fontId="42" fillId="0" borderId="33" applyNumberFormat="0" applyFont="0" applyFill="0" applyAlignment="0" applyProtection="0"/>
    <xf numFmtId="0" fontId="42" fillId="0" borderId="33" applyNumberFormat="0" applyFont="0" applyFill="0" applyAlignment="0" applyProtection="0"/>
    <xf numFmtId="0" fontId="56" fillId="0" borderId="0" applyNumberFormat="0" applyFill="0" applyBorder="0" applyProtection="0">
      <alignment horizontal="left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2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3" fillId="0" borderId="0"/>
    <xf numFmtId="0" fontId="43" fillId="0" borderId="0"/>
    <xf numFmtId="0" fontId="17" fillId="0" borderId="0"/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14" fontId="48" fillId="0" borderId="0" applyProtection="0">
      <alignment vertical="center"/>
    </xf>
    <xf numFmtId="0" fontId="44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7" fillId="0" borderId="0"/>
    <xf numFmtId="0" fontId="17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5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4" fillId="0" borderId="0"/>
    <xf numFmtId="0" fontId="43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9" fillId="0" borderId="0">
      <alignment vertical="top"/>
    </xf>
    <xf numFmtId="0" fontId="4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5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3" fillId="0" borderId="0"/>
    <xf numFmtId="0" fontId="43" fillId="0" borderId="0"/>
    <xf numFmtId="0" fontId="44" fillId="0" borderId="0"/>
    <xf numFmtId="0" fontId="43" fillId="0" borderId="0"/>
    <xf numFmtId="0" fontId="2" fillId="0" borderId="0">
      <alignment vertical="top"/>
    </xf>
    <xf numFmtId="0" fontId="2" fillId="0" borderId="0">
      <alignment vertical="top"/>
    </xf>
    <xf numFmtId="0" fontId="45" fillId="0" borderId="0"/>
    <xf numFmtId="0" fontId="45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17" fillId="0" borderId="0"/>
    <xf numFmtId="0" fontId="4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2" fillId="0" borderId="0">
      <alignment vertical="top"/>
    </xf>
    <xf numFmtId="0" fontId="2" fillId="0" borderId="0">
      <alignment vertical="top"/>
    </xf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5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4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4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17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4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17" fillId="0" borderId="0"/>
    <xf numFmtId="0" fontId="43" fillId="0" borderId="0"/>
    <xf numFmtId="0" fontId="17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4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44" fontId="58" fillId="0" borderId="0">
      <protection locked="0"/>
    </xf>
    <xf numFmtId="44" fontId="58" fillId="0" borderId="0">
      <protection locked="0"/>
    </xf>
    <xf numFmtId="191" fontId="58" fillId="0" borderId="0">
      <protection locked="0"/>
    </xf>
    <xf numFmtId="44" fontId="58" fillId="0" borderId="0">
      <protection locked="0"/>
    </xf>
    <xf numFmtId="44" fontId="58" fillId="0" borderId="0">
      <protection locked="0"/>
    </xf>
    <xf numFmtId="191" fontId="58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191" fontId="58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191" fontId="58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191" fontId="58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0" fontId="58" fillId="0" borderId="30">
      <protection locked="0"/>
    </xf>
    <xf numFmtId="192" fontId="60" fillId="0" borderId="0"/>
    <xf numFmtId="6" fontId="60" fillId="0" borderId="0"/>
    <xf numFmtId="6" fontId="60" fillId="0" borderId="0"/>
    <xf numFmtId="6" fontId="60" fillId="0" borderId="0"/>
    <xf numFmtId="6" fontId="60" fillId="0" borderId="0"/>
    <xf numFmtId="0" fontId="2" fillId="0" borderId="0"/>
    <xf numFmtId="0" fontId="2" fillId="0" borderId="0">
      <alignment vertical="center"/>
    </xf>
    <xf numFmtId="0" fontId="61" fillId="0" borderId="0">
      <protection locked="0"/>
    </xf>
    <xf numFmtId="0" fontId="62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0" fontId="61" fillId="0" borderId="0">
      <protection locked="0"/>
    </xf>
    <xf numFmtId="0" fontId="62" fillId="0" borderId="0">
      <protection locked="0"/>
    </xf>
    <xf numFmtId="0" fontId="63" fillId="0" borderId="0"/>
    <xf numFmtId="0" fontId="59" fillId="0" borderId="30">
      <protection locked="0"/>
    </xf>
    <xf numFmtId="0" fontId="58" fillId="0" borderId="30">
      <protection locked="0"/>
    </xf>
    <xf numFmtId="0" fontId="59" fillId="0" borderId="30">
      <protection locked="0"/>
    </xf>
    <xf numFmtId="0" fontId="58" fillId="0" borderId="30">
      <protection locked="0"/>
    </xf>
    <xf numFmtId="0" fontId="64" fillId="0" borderId="0"/>
    <xf numFmtId="193" fontId="65" fillId="0" borderId="0" applyFont="0" applyFill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8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37" borderId="0" applyNumberFormat="0" applyBorder="0" applyAlignment="0" applyProtection="0"/>
    <xf numFmtId="0" fontId="12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53" borderId="0" applyNumberFormat="0" applyBorder="0" applyAlignment="0" applyProtection="0"/>
    <xf numFmtId="4" fontId="67" fillId="0" borderId="5">
      <alignment horizontal="right" vertical="top"/>
    </xf>
    <xf numFmtId="4" fontId="67" fillId="0" borderId="5">
      <alignment horizontal="right" vertical="top"/>
    </xf>
    <xf numFmtId="4" fontId="67" fillId="0" borderId="5">
      <alignment horizontal="right" vertical="top"/>
    </xf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9" fillId="57" borderId="0" applyNumberFormat="0" applyBorder="0" applyAlignment="0" applyProtection="0"/>
    <xf numFmtId="0" fontId="69" fillId="52" borderId="0" applyNumberFormat="0" applyBorder="0" applyAlignment="0" applyProtection="0"/>
    <xf numFmtId="0" fontId="69" fillId="39" borderId="0" applyNumberFormat="0" applyBorder="0" applyAlignment="0" applyProtection="0"/>
    <xf numFmtId="0" fontId="69" fillId="58" borderId="0" applyNumberFormat="0" applyBorder="0" applyAlignment="0" applyProtection="0"/>
    <xf numFmtId="0" fontId="2" fillId="0" borderId="0"/>
    <xf numFmtId="4" fontId="67" fillId="0" borderId="5">
      <alignment horizontal="right" vertical="top"/>
    </xf>
    <xf numFmtId="4" fontId="67" fillId="0" borderId="5">
      <alignment horizontal="right" vertical="top"/>
    </xf>
    <xf numFmtId="4" fontId="67" fillId="0" borderId="5">
      <alignment horizontal="right" vertical="top"/>
    </xf>
    <xf numFmtId="0" fontId="2" fillId="0" borderId="0"/>
    <xf numFmtId="0" fontId="70" fillId="0" borderId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37" fontId="42" fillId="4" borderId="34" applyFill="0" applyBorder="0" applyAlignment="0" applyProtection="0"/>
    <xf numFmtId="0" fontId="42" fillId="0" borderId="0" applyFill="0" applyBorder="0" applyProtection="0">
      <protection locked="0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37" fontId="71" fillId="4" borderId="16" applyBorder="0" applyProtection="0">
      <alignment vertical="center"/>
    </xf>
    <xf numFmtId="37" fontId="71" fillId="4" borderId="16" applyBorder="0" applyProtection="0">
      <alignment vertical="center"/>
    </xf>
    <xf numFmtId="37" fontId="71" fillId="4" borderId="16" applyBorder="0" applyProtection="0">
      <alignment vertical="center"/>
    </xf>
    <xf numFmtId="0" fontId="72" fillId="0" borderId="0">
      <alignment horizontal="center" wrapText="1"/>
      <protection locked="0"/>
    </xf>
    <xf numFmtId="0" fontId="73" fillId="0" borderId="11">
      <protection hidden="1"/>
    </xf>
    <xf numFmtId="0" fontId="73" fillId="0" borderId="11">
      <protection hidden="1"/>
    </xf>
    <xf numFmtId="0" fontId="73" fillId="0" borderId="11">
      <protection hidden="1"/>
    </xf>
    <xf numFmtId="0" fontId="73" fillId="0" borderId="11">
      <protection hidden="1"/>
    </xf>
    <xf numFmtId="0" fontId="74" fillId="62" borderId="11" applyNumberFormat="0" applyFont="0" applyBorder="0" applyAlignment="0" applyProtection="0">
      <protection hidden="1"/>
    </xf>
    <xf numFmtId="0" fontId="74" fillId="62" borderId="11" applyNumberFormat="0" applyFont="0" applyBorder="0" applyAlignment="0" applyProtection="0">
      <protection hidden="1"/>
    </xf>
    <xf numFmtId="0" fontId="74" fillId="62" borderId="11" applyNumberFormat="0" applyFont="0" applyBorder="0" applyAlignment="0" applyProtection="0">
      <protection hidden="1"/>
    </xf>
    <xf numFmtId="0" fontId="74" fillId="62" borderId="11" applyNumberFormat="0" applyFont="0" applyBorder="0" applyAlignment="0" applyProtection="0">
      <protection hidden="1"/>
    </xf>
    <xf numFmtId="0" fontId="73" fillId="0" borderId="11">
      <protection hidden="1"/>
    </xf>
    <xf numFmtId="1" fontId="75" fillId="63" borderId="0" applyBorder="0" applyAlignment="0">
      <protection locked="0"/>
    </xf>
    <xf numFmtId="2" fontId="76" fillId="63" borderId="0" applyBorder="0" applyAlignment="0">
      <protection locked="0"/>
    </xf>
    <xf numFmtId="2" fontId="76" fillId="63" borderId="0" applyBorder="0" applyAlignment="0">
      <protection locked="0"/>
    </xf>
    <xf numFmtId="175" fontId="76" fillId="63" borderId="0" applyBorder="0" applyAlignment="0">
      <protection locked="0"/>
    </xf>
    <xf numFmtId="9" fontId="76" fillId="63" borderId="0" applyBorder="0" applyAlignment="0">
      <protection locked="0"/>
    </xf>
    <xf numFmtId="177" fontId="76" fillId="63" borderId="0" applyBorder="0" applyAlignment="0">
      <protection locked="0"/>
    </xf>
    <xf numFmtId="1" fontId="77" fillId="63" borderId="0" applyBorder="0" applyAlignment="0">
      <protection locked="0"/>
    </xf>
    <xf numFmtId="171" fontId="78" fillId="64" borderId="5"/>
    <xf numFmtId="171" fontId="78" fillId="64" borderId="5"/>
    <xf numFmtId="171" fontId="78" fillId="64" borderId="5"/>
    <xf numFmtId="0" fontId="38" fillId="0" borderId="1">
      <alignment horizontal="center" vertical="center"/>
    </xf>
    <xf numFmtId="2" fontId="79" fillId="65" borderId="0">
      <alignment vertical="center"/>
    </xf>
    <xf numFmtId="2" fontId="80" fillId="65" borderId="0">
      <alignment vertical="center"/>
    </xf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37" fontId="83" fillId="0" borderId="0"/>
    <xf numFmtId="196" fontId="84" fillId="0" borderId="0"/>
    <xf numFmtId="0" fontId="85" fillId="0" borderId="0" applyNumberFormat="0" applyFill="0" applyBorder="0" applyAlignment="0" applyProtection="0"/>
    <xf numFmtId="0" fontId="86" fillId="66" borderId="0" applyBorder="0">
      <alignment horizontal="left" vertical="center" indent="1"/>
    </xf>
    <xf numFmtId="0" fontId="87" fillId="4" borderId="0" applyNumberFormat="0" applyFill="0" applyBorder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0" fontId="87" fillId="4" borderId="15" applyNumberFormat="0" applyFill="0" applyAlignment="0" applyProtection="0"/>
    <xf numFmtId="197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5" fontId="88" fillId="0" borderId="15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8" applyNumberFormat="0" applyFont="0" applyFill="0" applyAlignment="0" applyProtection="0"/>
    <xf numFmtId="0" fontId="72" fillId="0" borderId="36" applyNumberFormat="0" applyFont="0" applyFill="0" applyAlignment="0" applyProtection="0"/>
    <xf numFmtId="0" fontId="72" fillId="0" borderId="36" applyNumberFormat="0" applyFont="0" applyFill="0" applyAlignment="0" applyProtection="0"/>
    <xf numFmtId="5" fontId="88" fillId="0" borderId="37" applyAlignment="0" applyProtection="0"/>
    <xf numFmtId="1" fontId="89" fillId="0" borderId="0">
      <alignment vertical="top"/>
    </xf>
    <xf numFmtId="198" fontId="15" fillId="0" borderId="0" applyAlignment="0" applyProtection="0"/>
    <xf numFmtId="49" fontId="90" fillId="0" borderId="0" applyFill="0" applyBorder="0">
      <alignment horizontal="left"/>
    </xf>
    <xf numFmtId="199" fontId="91" fillId="0" borderId="0" applyFill="0" applyBorder="0">
      <alignment horizontal="left"/>
    </xf>
    <xf numFmtId="49" fontId="92" fillId="0" borderId="0" applyFill="0" applyBorder="0">
      <alignment horizontal="left"/>
    </xf>
    <xf numFmtId="2" fontId="93" fillId="0" borderId="0" applyFill="0" applyBorder="0">
      <alignment horizontal="left"/>
    </xf>
    <xf numFmtId="200" fontId="94" fillId="67" borderId="38" applyNumberFormat="0">
      <alignment vertical="center"/>
    </xf>
    <xf numFmtId="3" fontId="94" fillId="0" borderId="38" applyNumberFormat="0">
      <alignment vertical="center"/>
    </xf>
    <xf numFmtId="0" fontId="20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3" fontId="95" fillId="0" borderId="0" applyFill="0" applyBorder="0" applyAlignment="0"/>
    <xf numFmtId="203" fontId="95" fillId="0" borderId="0" applyFill="0" applyBorder="0" applyAlignment="0"/>
    <xf numFmtId="203" fontId="95" fillId="0" borderId="0" applyFill="0" applyBorder="0" applyAlignment="0"/>
    <xf numFmtId="203" fontId="95" fillId="0" borderId="0" applyFill="0" applyBorder="0" applyAlignment="0"/>
    <xf numFmtId="204" fontId="2" fillId="0" borderId="0" applyFill="0" applyBorder="0" applyAlignment="0"/>
    <xf numFmtId="205" fontId="96" fillId="0" borderId="0" applyFill="0" applyBorder="0" applyAlignment="0"/>
    <xf numFmtId="183" fontId="97" fillId="0" borderId="0" applyFill="0" applyBorder="0" applyAlignment="0"/>
    <xf numFmtId="183" fontId="97" fillId="0" borderId="0" applyFill="0" applyBorder="0" applyAlignment="0"/>
    <xf numFmtId="183" fontId="97" fillId="0" borderId="0" applyFill="0" applyBorder="0" applyAlignment="0"/>
    <xf numFmtId="183" fontId="97" fillId="0" borderId="0" applyFill="0" applyBorder="0" applyAlignment="0"/>
    <xf numFmtId="205" fontId="96" fillId="0" borderId="0" applyFill="0" applyBorder="0" applyAlignment="0"/>
    <xf numFmtId="206" fontId="96" fillId="0" borderId="0" applyFill="0" applyBorder="0" applyAlignment="0"/>
    <xf numFmtId="207" fontId="97" fillId="0" borderId="0" applyFill="0" applyBorder="0" applyAlignment="0"/>
    <xf numFmtId="207" fontId="97" fillId="0" borderId="0" applyFill="0" applyBorder="0" applyAlignment="0"/>
    <xf numFmtId="207" fontId="97" fillId="0" borderId="0" applyFill="0" applyBorder="0" applyAlignment="0"/>
    <xf numFmtId="207" fontId="97" fillId="0" borderId="0" applyFill="0" applyBorder="0" applyAlignment="0"/>
    <xf numFmtId="206" fontId="96" fillId="0" borderId="0" applyFill="0" applyBorder="0" applyAlignment="0"/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210" fontId="43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0" fontId="43" fillId="0" borderId="0" applyFill="0" applyBorder="0" applyAlignment="0"/>
    <xf numFmtId="212" fontId="97" fillId="0" borderId="0" applyFill="0" applyBorder="0" applyAlignment="0"/>
    <xf numFmtId="212" fontId="97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0" fontId="42" fillId="0" borderId="5">
      <alignment horizontal="left" vertical="center" wrapText="1"/>
    </xf>
    <xf numFmtId="0" fontId="42" fillId="0" borderId="5">
      <alignment horizontal="left" vertical="center" wrapText="1"/>
    </xf>
    <xf numFmtId="0" fontId="42" fillId="0" borderId="5">
      <alignment horizontal="left" vertical="center" wrapText="1"/>
    </xf>
    <xf numFmtId="171" fontId="98" fillId="0" borderId="0">
      <alignment horizontal="right"/>
    </xf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0" fontId="82" fillId="62" borderId="35" applyNumberFormat="0" applyAlignment="0" applyProtection="0"/>
    <xf numFmtId="38" fontId="91" fillId="0" borderId="0">
      <alignment horizontal="left"/>
    </xf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199" fontId="100" fillId="0" borderId="0"/>
    <xf numFmtId="0" fontId="50" fillId="0" borderId="0" applyFill="0" applyBorder="0" applyProtection="0">
      <alignment horizontal="center"/>
      <protection locked="0"/>
    </xf>
    <xf numFmtId="0" fontId="14" fillId="0" borderId="0" applyFill="0" applyBorder="0" applyProtection="0">
      <alignment horizontal="center"/>
    </xf>
    <xf numFmtId="173" fontId="17" fillId="68" borderId="12">
      <alignment vertical="center"/>
    </xf>
    <xf numFmtId="0" fontId="101" fillId="69" borderId="39" applyNumberFormat="0" applyAlignment="0" applyProtection="0"/>
    <xf numFmtId="0" fontId="101" fillId="69" borderId="39" applyNumberFormat="0" applyAlignment="0" applyProtection="0"/>
    <xf numFmtId="0" fontId="101" fillId="69" borderId="39" applyNumberFormat="0" applyAlignment="0" applyProtection="0"/>
    <xf numFmtId="213" fontId="65" fillId="0" borderId="0" applyFont="0" applyFill="0" applyBorder="0" applyAlignment="0" applyProtection="0"/>
    <xf numFmtId="3" fontId="2" fillId="0" borderId="0" applyFont="0" applyAlignment="0"/>
    <xf numFmtId="0" fontId="102" fillId="0" borderId="0" applyNumberFormat="0" applyFill="0" applyBorder="0" applyAlignment="0" applyProtection="0">
      <alignment vertical="top"/>
      <protection locked="0"/>
    </xf>
    <xf numFmtId="4" fontId="18" fillId="70" borderId="0" applyFont="0" applyBorder="0" applyAlignment="0" applyProtection="0">
      <alignment vertical="top"/>
    </xf>
    <xf numFmtId="213" fontId="65" fillId="68" borderId="0" applyNumberFormat="0" applyFont="0" applyBorder="0" applyAlignment="0" applyProtection="0"/>
    <xf numFmtId="0" fontId="19" fillId="0" borderId="13">
      <alignment horizontal="center"/>
    </xf>
    <xf numFmtId="0" fontId="50" fillId="0" borderId="5">
      <alignment horizontal="left" wrapText="1"/>
    </xf>
    <xf numFmtId="0" fontId="50" fillId="0" borderId="5">
      <alignment horizontal="left" wrapText="1"/>
    </xf>
    <xf numFmtId="0" fontId="50" fillId="0" borderId="5">
      <alignment horizontal="left" wrapText="1"/>
    </xf>
    <xf numFmtId="214" fontId="103" fillId="0" borderId="0"/>
    <xf numFmtId="214" fontId="103" fillId="0" borderId="0"/>
    <xf numFmtId="214" fontId="103" fillId="0" borderId="0"/>
    <xf numFmtId="214" fontId="103" fillId="0" borderId="0"/>
    <xf numFmtId="214" fontId="103" fillId="0" borderId="0"/>
    <xf numFmtId="214" fontId="103" fillId="0" borderId="0"/>
    <xf numFmtId="214" fontId="103" fillId="0" borderId="0"/>
    <xf numFmtId="214" fontId="103" fillId="0" borderId="0"/>
    <xf numFmtId="215" fontId="104" fillId="0" borderId="0" applyFont="0" applyBorder="0">
      <alignment horizontal="right"/>
    </xf>
    <xf numFmtId="216" fontId="42" fillId="0" borderId="0" applyFont="0" applyFill="0" applyBorder="0" applyAlignment="0" applyProtection="0"/>
    <xf numFmtId="216" fontId="42" fillId="0" borderId="0" applyFont="0" applyFill="0" applyBorder="0" applyAlignment="0" applyProtection="0"/>
    <xf numFmtId="41" fontId="105" fillId="0" borderId="0" applyFont="0" applyFill="0" applyBorder="0" applyAlignment="0" applyProtection="0"/>
    <xf numFmtId="216" fontId="105" fillId="0" borderId="0" applyFont="0" applyFill="0" applyBorder="0" applyAlignment="0" applyProtection="0"/>
    <xf numFmtId="216" fontId="105" fillId="0" borderId="0" applyFont="0" applyFill="0" applyBorder="0" applyAlignment="0" applyProtection="0"/>
    <xf numFmtId="41" fontId="22" fillId="0" borderId="0" applyFont="0" applyFill="0" applyBorder="0" applyAlignment="0" applyProtection="0"/>
    <xf numFmtId="200" fontId="106" fillId="0" borderId="0" applyFill="0" applyBorder="0" applyAlignment="0" applyProtection="0"/>
    <xf numFmtId="208" fontId="43" fillId="0" borderId="0" applyFont="0" applyFill="0" applyBorder="0" applyAlignment="0" applyProtection="0"/>
    <xf numFmtId="201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209" fontId="43" fillId="0" borderId="0" applyFont="0" applyFill="0" applyBorder="0" applyAlignment="0" applyProtection="0"/>
    <xf numFmtId="217" fontId="107" fillId="0" borderId="0" applyFont="0" applyFill="0" applyBorder="0" applyAlignment="0" applyProtection="0"/>
    <xf numFmtId="40" fontId="108" fillId="0" borderId="0" applyFont="0" applyFill="0" applyBorder="0" applyAlignment="0" applyProtection="0">
      <alignment horizontal="center"/>
    </xf>
    <xf numFmtId="218" fontId="2" fillId="0" borderId="0" applyFont="0" applyFill="0" applyBorder="0" applyAlignment="0" applyProtection="0">
      <alignment horizontal="center"/>
    </xf>
    <xf numFmtId="0" fontId="109" fillId="0" borderId="0" applyFont="0" applyFill="0" applyBorder="0" applyAlignment="0" applyProtection="0">
      <alignment horizontal="right"/>
    </xf>
    <xf numFmtId="219" fontId="110" fillId="0" borderId="0" applyFont="0" applyFill="0" applyBorder="0" applyAlignment="0" applyProtection="0"/>
    <xf numFmtId="39" fontId="111" fillId="0" borderId="0" applyFont="0" applyFill="0" applyBorder="0" applyAlignment="0" applyProtection="0"/>
    <xf numFmtId="220" fontId="11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221" fontId="113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114" fillId="0" borderId="0" applyFont="0" applyFill="0" applyBorder="0" applyAlignment="0" applyProtection="0"/>
    <xf numFmtId="207" fontId="38" fillId="0" borderId="0" applyFont="0" applyFill="0" applyBorder="0" applyAlignment="0" applyProtection="0"/>
    <xf numFmtId="8" fontId="113" fillId="0" borderId="0" applyFont="0" applyFill="0" applyBorder="0" applyAlignment="0" applyProtection="0"/>
    <xf numFmtId="43" fontId="115" fillId="0" borderId="0" applyFont="0" applyFill="0" applyBorder="0" applyAlignment="0" applyProtection="0"/>
    <xf numFmtId="201" fontId="38" fillId="0" borderId="0" applyFont="0" applyFill="0" applyBorder="0" applyAlignment="0" applyProtection="0"/>
    <xf numFmtId="41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222" fontId="2" fillId="0" borderId="0" applyFont="0" applyFill="0" applyBorder="0" applyAlignment="0" applyProtection="0"/>
    <xf numFmtId="178" fontId="116" fillId="0" borderId="0" applyFont="0" applyFill="0" applyBorder="0" applyAlignment="0" applyProtection="0"/>
    <xf numFmtId="172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78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115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 applyFont="0" applyFill="0" applyBorder="0" applyAlignment="0" applyProtection="0"/>
    <xf numFmtId="177" fontId="42" fillId="0" borderId="0" applyFont="0" applyFill="0" applyBorder="0" applyAlignment="0" applyProtection="0"/>
    <xf numFmtId="170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42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42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7" fontId="42" fillId="0" borderId="0" applyFont="0" applyFill="0" applyBorder="0" applyAlignment="0" applyProtection="0"/>
    <xf numFmtId="207" fontId="38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05" fillId="0" borderId="0" applyFont="0" applyFill="0" applyBorder="0" applyAlignment="0" applyProtection="0"/>
    <xf numFmtId="170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3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23" fontId="117" fillId="0" borderId="0" applyFont="0" applyFill="0" applyBorder="0" applyAlignment="0" applyProtection="0"/>
    <xf numFmtId="223" fontId="117" fillId="0" borderId="0" applyFont="0" applyFill="0" applyBorder="0" applyAlignment="0" applyProtection="0"/>
    <xf numFmtId="223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7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10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4" fontId="10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1" fillId="0" borderId="0"/>
    <xf numFmtId="224" fontId="2" fillId="0" borderId="0" applyFont="0" applyFill="0" applyBorder="0" applyAlignment="0" applyProtection="0"/>
    <xf numFmtId="225" fontId="118" fillId="0" borderId="0" applyFont="0">
      <alignment horizontal="left"/>
      <protection locked="0"/>
    </xf>
    <xf numFmtId="17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9" fillId="0" borderId="0" applyFill="0" applyBorder="0" applyAlignment="0" applyProtection="0">
      <protection locked="0"/>
    </xf>
    <xf numFmtId="0" fontId="101" fillId="69" borderId="39" applyNumberFormat="0" applyAlignment="0" applyProtection="0"/>
    <xf numFmtId="0" fontId="120" fillId="0" borderId="0" applyNumberFormat="0" applyAlignment="0">
      <alignment horizontal="left"/>
    </xf>
    <xf numFmtId="226" fontId="121" fillId="71" borderId="0" applyBorder="0"/>
    <xf numFmtId="173" fontId="121" fillId="71" borderId="11" applyBorder="0"/>
    <xf numFmtId="41" fontId="121" fillId="71" borderId="11" applyBorder="0"/>
    <xf numFmtId="41" fontId="121" fillId="71" borderId="11" applyBorder="0"/>
    <xf numFmtId="41" fontId="121" fillId="71" borderId="11" applyBorder="0"/>
    <xf numFmtId="227" fontId="121" fillId="71" borderId="11" applyBorder="0"/>
    <xf numFmtId="227" fontId="121" fillId="71" borderId="11" applyBorder="0"/>
    <xf numFmtId="227" fontId="121" fillId="71" borderId="11" applyBorder="0"/>
    <xf numFmtId="227" fontId="121" fillId="71" borderId="11" applyBorder="0"/>
    <xf numFmtId="9" fontId="121" fillId="71" borderId="17" applyBorder="0"/>
    <xf numFmtId="228" fontId="121" fillId="71" borderId="0" applyBorder="0"/>
    <xf numFmtId="170" fontId="121" fillId="71" borderId="40" applyBorder="0"/>
    <xf numFmtId="229" fontId="106" fillId="0" borderId="0" applyFill="0" applyBorder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15" applyFill="0" applyProtection="0"/>
    <xf numFmtId="229" fontId="106" fillId="0" borderId="30" applyFill="0" applyProtection="0"/>
    <xf numFmtId="229" fontId="5" fillId="0" borderId="0" applyFill="0" applyBorder="0" applyProtection="0"/>
    <xf numFmtId="183" fontId="43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183" fontId="43" fillId="0" borderId="0" applyFont="0" applyFill="0" applyBorder="0" applyAlignment="0" applyProtection="0"/>
    <xf numFmtId="217" fontId="2" fillId="0" borderId="0" applyFont="0" applyFill="0" applyBorder="0" applyAlignment="0" applyProtection="0"/>
    <xf numFmtId="221" fontId="107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109" fillId="0" borderId="0" applyFont="0" applyFill="0" applyBorder="0" applyAlignment="0" applyProtection="0">
      <alignment horizontal="right"/>
    </xf>
    <xf numFmtId="231" fontId="112" fillId="0" borderId="0" applyFont="0" applyFill="0" applyBorder="0" applyAlignment="0" applyProtection="0"/>
    <xf numFmtId="232" fontId="111" fillId="0" borderId="0" applyFont="0" applyFill="0" applyBorder="0" applyAlignment="0" applyProtection="0"/>
    <xf numFmtId="233" fontId="112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0" fontId="109" fillId="0" borderId="0" applyFont="0" applyFill="0" applyBorder="0" applyAlignment="0" applyProtection="0">
      <alignment horizontal="right"/>
    </xf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99" fontId="90" fillId="71" borderId="13" applyNumberFormat="0" applyBorder="0" applyProtection="0">
      <alignment horizontal="right"/>
    </xf>
    <xf numFmtId="14" fontId="42" fillId="0" borderId="0"/>
    <xf numFmtId="221" fontId="122" fillId="0" borderId="0" applyNumberFormat="0" applyFill="0" applyBorder="0" applyAlignment="0"/>
    <xf numFmtId="14" fontId="42" fillId="0" borderId="0"/>
    <xf numFmtId="236" fontId="2" fillId="4" borderId="0" applyFont="0" applyFill="0" applyBorder="0" applyAlignment="0" applyProtection="0"/>
    <xf numFmtId="237" fontId="123" fillId="0" borderId="0"/>
    <xf numFmtId="14" fontId="123" fillId="0" borderId="0"/>
    <xf numFmtId="0" fontId="124" fillId="0" borderId="0" applyFont="0"/>
    <xf numFmtId="0" fontId="124" fillId="0" borderId="0" applyFont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236" fontId="2" fillId="4" borderId="0" applyFont="0" applyFill="0" applyBorder="0" applyAlignment="0" applyProtection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24" fillId="0" borderId="0" applyFont="0"/>
    <xf numFmtId="0" fontId="109" fillId="0" borderId="0" applyFont="0" applyFill="0" applyBorder="0" applyAlignment="0" applyProtection="0"/>
    <xf numFmtId="14" fontId="20" fillId="0" borderId="0" applyFill="0" applyBorder="0" applyAlignment="0"/>
    <xf numFmtId="14" fontId="20" fillId="0" borderId="0" applyFill="0" applyBorder="0" applyAlignment="0"/>
    <xf numFmtId="238" fontId="2" fillId="4" borderId="0" applyFont="0" applyFill="0" applyBorder="0" applyAlignment="0" applyProtection="0"/>
    <xf numFmtId="238" fontId="2" fillId="4" borderId="0" applyFont="0" applyFill="0" applyBorder="0" applyAlignment="0" applyProtection="0"/>
    <xf numFmtId="0" fontId="124" fillId="0" borderId="0" applyFont="0"/>
    <xf numFmtId="14" fontId="125" fillId="0" borderId="0" applyFill="0" applyBorder="0" applyProtection="0">
      <alignment horizontal="center" vertical="top" wrapText="1"/>
      <protection locked="0"/>
    </xf>
    <xf numFmtId="14" fontId="126" fillId="0" borderId="0" applyFill="0" applyBorder="0" applyProtection="0">
      <alignment horizontal="center" vertical="top" wrapText="1"/>
      <protection locked="0"/>
    </xf>
    <xf numFmtId="14" fontId="127" fillId="0" borderId="0" applyFill="0" applyBorder="0" applyProtection="0">
      <alignment horizontal="center" vertical="top" wrapText="1"/>
      <protection locked="0"/>
    </xf>
    <xf numFmtId="14" fontId="128" fillId="0" borderId="0" applyFill="0" applyBorder="0" applyProtection="0">
      <alignment horizontal="center" vertical="top" wrapText="1"/>
      <protection locked="0"/>
    </xf>
    <xf numFmtId="14" fontId="129" fillId="0" borderId="0" applyFill="0" applyBorder="0" applyProtection="0">
      <alignment horizontal="center" vertical="top" wrapText="1"/>
      <protection locked="0"/>
    </xf>
    <xf numFmtId="239" fontId="106" fillId="0" borderId="0" applyFill="0" applyBorder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15" applyFill="0" applyProtection="0"/>
    <xf numFmtId="239" fontId="106" fillId="0" borderId="30" applyFill="0" applyProtection="0"/>
    <xf numFmtId="239" fontId="5" fillId="0" borderId="0" applyFill="0" applyBorder="0" applyProtection="0"/>
    <xf numFmtId="38" fontId="130" fillId="0" borderId="41">
      <alignment vertical="center"/>
    </xf>
    <xf numFmtId="37" fontId="131" fillId="72" borderId="42" applyNumberFormat="0" applyAlignment="0">
      <alignment horizontal="left"/>
    </xf>
    <xf numFmtId="0" fontId="16" fillId="4" borderId="0" applyNumberFormat="0" applyProtection="0">
      <alignment vertical="top"/>
    </xf>
    <xf numFmtId="216" fontId="42" fillId="0" borderId="0" applyFont="0" applyFill="0" applyBorder="0" applyAlignment="0"/>
    <xf numFmtId="164" fontId="2" fillId="0" borderId="0" applyFont="0" applyFill="0" applyBorder="0" applyAlignment="0" applyProtection="0"/>
    <xf numFmtId="197" fontId="132" fillId="0" borderId="11" applyFont="0" applyBorder="0"/>
    <xf numFmtId="5" fontId="132" fillId="0" borderId="11" applyFont="0" applyBorder="0"/>
    <xf numFmtId="5" fontId="132" fillId="0" borderId="11" applyFont="0" applyBorder="0"/>
    <xf numFmtId="5" fontId="132" fillId="0" borderId="11" applyFont="0" applyBorder="0"/>
    <xf numFmtId="183" fontId="42" fillId="0" borderId="43" applyNumberFormat="0"/>
    <xf numFmtId="240" fontId="60" fillId="0" borderId="43" applyAlignment="0"/>
    <xf numFmtId="183" fontId="42" fillId="0" borderId="43" applyNumberFormat="0"/>
    <xf numFmtId="0" fontId="109" fillId="0" borderId="44" applyNumberFormat="0" applyFont="0" applyFill="0" applyAlignment="0" applyProtection="0"/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42" fillId="0" borderId="0" applyFont="0" applyFill="0" applyBorder="0" applyAlignment="0" applyProtection="0"/>
    <xf numFmtId="38" fontId="99" fillId="0" borderId="0" applyFont="0" applyFill="0" applyBorder="0" applyAlignment="0" applyProtection="0"/>
    <xf numFmtId="241" fontId="2" fillId="0" borderId="0" applyFont="0" applyFill="0" applyBorder="0" applyAlignment="0" applyProtection="0"/>
    <xf numFmtId="40" fontId="99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45" applyNumberFormat="0" applyFont="0" applyAlignment="0">
      <protection locked="0"/>
    </xf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210" fontId="43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0" fontId="43" fillId="0" borderId="0" applyFill="0" applyBorder="0" applyAlignment="0"/>
    <xf numFmtId="212" fontId="97" fillId="0" borderId="0" applyFill="0" applyBorder="0" applyAlignment="0"/>
    <xf numFmtId="212" fontId="97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0" fontId="135" fillId="0" borderId="0" applyNumberFormat="0" applyAlignment="0">
      <alignment horizontal="left"/>
    </xf>
    <xf numFmtId="213" fontId="136" fillId="0" borderId="0">
      <alignment horizontal="right"/>
    </xf>
    <xf numFmtId="243" fontId="136" fillId="0" borderId="0">
      <alignment horizontal="right"/>
    </xf>
    <xf numFmtId="0" fontId="6" fillId="0" borderId="0" applyFont="0" applyFill="0" applyBorder="0" applyAlignment="0" applyProtection="0">
      <alignment horizontal="left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8" fillId="0" borderId="0">
      <alignment horizontal="center" wrapText="1"/>
    </xf>
    <xf numFmtId="244" fontId="139" fillId="0" borderId="0" applyFill="0" applyBorder="0" applyProtection="0">
      <alignment vertical="top"/>
    </xf>
    <xf numFmtId="245" fontId="140" fillId="37" borderId="46" applyAlignment="0">
      <protection locked="0"/>
    </xf>
    <xf numFmtId="0" fontId="95" fillId="0" borderId="0" applyFill="0" applyBorder="0">
      <alignment horizontal="left" vertical="top"/>
    </xf>
    <xf numFmtId="246" fontId="42" fillId="0" borderId="0" applyFont="0" applyFill="0" applyBorder="0" applyAlignment="0" applyProtection="0"/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141" fillId="0" borderId="0">
      <protection locked="0"/>
    </xf>
    <xf numFmtId="0" fontId="142" fillId="0" borderId="0">
      <protection locked="0"/>
    </xf>
    <xf numFmtId="0" fontId="141" fillId="0" borderId="0">
      <protection locked="0"/>
    </xf>
    <xf numFmtId="0" fontId="142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143" fillId="0" borderId="0"/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141" fillId="0" borderId="0">
      <protection locked="0"/>
    </xf>
    <xf numFmtId="0" fontId="144" fillId="0" borderId="0"/>
    <xf numFmtId="0" fontId="142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2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0" fontId="94" fillId="36" borderId="47" applyNumberFormat="0">
      <alignment vertical="center"/>
    </xf>
    <xf numFmtId="2" fontId="2" fillId="0" borderId="0" applyFont="0" applyFill="0" applyBorder="0" applyAlignment="0" applyProtection="0"/>
    <xf numFmtId="1" fontId="42" fillId="0" borderId="0">
      <alignment horizontal="right"/>
    </xf>
    <xf numFmtId="176" fontId="145" fillId="0" borderId="0">
      <alignment horizontal="right"/>
    </xf>
    <xf numFmtId="2" fontId="145" fillId="0" borderId="0">
      <alignment horizontal="right"/>
    </xf>
    <xf numFmtId="175" fontId="42" fillId="0" borderId="0">
      <alignment horizontal="right"/>
    </xf>
    <xf numFmtId="247" fontId="146" fillId="0" borderId="0" applyNumberFormat="0" applyFont="0" applyFill="0" applyBorder="0" applyProtection="0"/>
    <xf numFmtId="173" fontId="147" fillId="0" borderId="0" applyFill="0" applyBorder="0">
      <alignment horizontal="left"/>
    </xf>
    <xf numFmtId="200" fontId="18" fillId="0" borderId="0" applyProtection="0">
      <alignment horizontal="right"/>
    </xf>
    <xf numFmtId="248" fontId="148" fillId="0" borderId="0" applyProtection="0">
      <alignment horizontal="right"/>
    </xf>
    <xf numFmtId="249" fontId="51" fillId="0" borderId="0" applyBorder="0" applyProtection="0">
      <alignment horizontal="right"/>
    </xf>
    <xf numFmtId="210" fontId="51" fillId="3" borderId="0" applyProtection="0"/>
    <xf numFmtId="200" fontId="149" fillId="0" borderId="0" applyProtection="0">
      <alignment horizontal="right"/>
    </xf>
    <xf numFmtId="10" fontId="150" fillId="73" borderId="5" applyNumberFormat="0" applyFill="0" applyBorder="0" applyAlignment="0" applyProtection="0">
      <protection locked="0"/>
    </xf>
    <xf numFmtId="10" fontId="150" fillId="73" borderId="5" applyNumberFormat="0" applyFill="0" applyBorder="0" applyAlignment="0" applyProtection="0">
      <protection locked="0"/>
    </xf>
    <xf numFmtId="10" fontId="150" fillId="73" borderId="5" applyNumberFormat="0" applyFill="0" applyBorder="0" applyAlignment="0" applyProtection="0">
      <protection locked="0"/>
    </xf>
    <xf numFmtId="49" fontId="151" fillId="0" borderId="0">
      <alignment horizontal="left"/>
    </xf>
    <xf numFmtId="0" fontId="152" fillId="0" borderId="48" applyNumberFormat="0" applyFill="0" applyAlignment="0" applyProtection="0"/>
    <xf numFmtId="170" fontId="93" fillId="0" borderId="0" applyFill="0" applyBorder="0"/>
    <xf numFmtId="0" fontId="42" fillId="0" borderId="29">
      <alignment horizontal="center"/>
    </xf>
    <xf numFmtId="0" fontId="42" fillId="0" borderId="29">
      <alignment horizontal="center"/>
    </xf>
    <xf numFmtId="0" fontId="42" fillId="0" borderId="29">
      <alignment horizontal="center"/>
    </xf>
    <xf numFmtId="0" fontId="42" fillId="0" borderId="29">
      <alignment horizontal="center"/>
    </xf>
    <xf numFmtId="0" fontId="42" fillId="0" borderId="29">
      <alignment horizontal="center"/>
    </xf>
    <xf numFmtId="173" fontId="93" fillId="0" borderId="17" applyFill="0" applyBorder="0"/>
    <xf numFmtId="226" fontId="93" fillId="0" borderId="0" applyFill="0" applyBorder="0"/>
    <xf numFmtId="250" fontId="20" fillId="36" borderId="49" applyFill="0" applyBorder="0">
      <alignment vertical="center"/>
    </xf>
    <xf numFmtId="251" fontId="42" fillId="36" borderId="50" applyFill="0" applyBorder="0">
      <alignment vertical="center"/>
    </xf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0" fontId="153" fillId="40" borderId="0" applyNumberFormat="0" applyBorder="0" applyAlignment="0" applyProtection="0"/>
    <xf numFmtId="38" fontId="18" fillId="36" borderId="0" applyNumberFormat="0" applyBorder="0" applyAlignment="0" applyProtection="0"/>
    <xf numFmtId="213" fontId="154" fillId="74" borderId="0" applyNumberFormat="0" applyFont="0" applyBorder="0" applyAlignment="0" applyProtection="0"/>
    <xf numFmtId="0" fontId="50" fillId="0" borderId="0" applyBorder="0">
      <alignment horizontal="left"/>
    </xf>
    <xf numFmtId="0" fontId="109" fillId="0" borderId="0" applyFont="0" applyFill="0" applyBorder="0" applyAlignment="0" applyProtection="0">
      <alignment horizontal="right"/>
    </xf>
    <xf numFmtId="0" fontId="155" fillId="75" borderId="0"/>
    <xf numFmtId="0" fontId="2" fillId="0" borderId="0">
      <alignment wrapText="1"/>
    </xf>
    <xf numFmtId="247" fontId="156" fillId="0" borderId="0" applyNumberFormat="0" applyFont="0" applyAlignment="0" applyProtection="0">
      <alignment horizontal="left"/>
      <protection locked="0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37" fontId="157" fillId="36" borderId="27" applyFill="0">
      <alignment vertical="center"/>
    </xf>
    <xf numFmtId="247" fontId="156" fillId="0" borderId="0" applyNumberFormat="0" applyFont="0" applyAlignment="0" applyProtection="0">
      <alignment horizontal="left"/>
      <protection locked="0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27" applyNumberFormat="0" applyAlignment="0" applyProtection="0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8" fillId="0" borderId="14">
      <alignment horizontal="left" vertical="center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7" fillId="0" borderId="8" applyNumberFormat="0" applyFill="0">
      <alignment horizontal="centerContinuous" vertical="top"/>
    </xf>
    <xf numFmtId="0" fontId="159" fillId="4" borderId="51" applyNumberFormat="0" applyBorder="0">
      <alignment horizontal="left" vertical="center" indent="1"/>
    </xf>
    <xf numFmtId="0" fontId="158" fillId="4" borderId="0" applyNumberFormat="0" applyFill="0" applyBorder="0" applyAlignment="0" applyProtection="0"/>
    <xf numFmtId="14" fontId="50" fillId="64" borderId="8">
      <alignment horizontal="center" vertical="center" wrapText="1"/>
    </xf>
    <xf numFmtId="0" fontId="160" fillId="0" borderId="52" applyNumberFormat="0" applyFill="0" applyAlignment="0" applyProtection="0"/>
    <xf numFmtId="0" fontId="160" fillId="0" borderId="52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53" applyNumberFormat="0" applyFill="0" applyAlignment="0" applyProtection="0"/>
    <xf numFmtId="0" fontId="162" fillId="0" borderId="53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54" applyNumberFormat="0" applyFill="0" applyAlignment="0" applyProtection="0"/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4" fillId="0" borderId="54" applyNumberFormat="0" applyFill="0" applyAlignment="0" applyProtection="0"/>
    <xf numFmtId="0" fontId="165" fillId="0" borderId="0" applyProtection="0">
      <alignment horizontal="left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14" fontId="50" fillId="64" borderId="8">
      <alignment horizontal="center" vertical="center" wrapText="1"/>
    </xf>
    <xf numFmtId="0" fontId="166" fillId="0" borderId="0" applyFill="0" applyAlignment="0" applyProtection="0">
      <protection locked="0"/>
    </xf>
    <xf numFmtId="0" fontId="166" fillId="0" borderId="29" applyFill="0" applyAlignment="0" applyProtection="0">
      <protection locked="0"/>
    </xf>
    <xf numFmtId="0" fontId="166" fillId="0" borderId="29" applyFill="0" applyAlignment="0" applyProtection="0">
      <protection locked="0"/>
    </xf>
    <xf numFmtId="0" fontId="166" fillId="0" borderId="29" applyFill="0" applyAlignment="0" applyProtection="0">
      <protection locked="0"/>
    </xf>
    <xf numFmtId="0" fontId="166" fillId="0" borderId="29" applyFill="0" applyAlignment="0" applyProtection="0">
      <protection locked="0"/>
    </xf>
    <xf numFmtId="0" fontId="166" fillId="0" borderId="29" applyFill="0" applyAlignment="0" applyProtection="0">
      <protection locked="0"/>
    </xf>
    <xf numFmtId="252" fontId="167" fillId="0" borderId="0">
      <protection locked="0"/>
    </xf>
    <xf numFmtId="252" fontId="168" fillId="0" borderId="0">
      <protection locked="0"/>
    </xf>
    <xf numFmtId="252" fontId="167" fillId="0" borderId="0">
      <protection locked="0"/>
    </xf>
    <xf numFmtId="252" fontId="168" fillId="0" borderId="0">
      <protection locked="0"/>
    </xf>
    <xf numFmtId="252" fontId="167" fillId="0" borderId="0">
      <protection locked="0"/>
    </xf>
    <xf numFmtId="252" fontId="168" fillId="0" borderId="0">
      <protection locked="0"/>
    </xf>
    <xf numFmtId="252" fontId="167" fillId="0" borderId="0">
      <protection locked="0"/>
    </xf>
    <xf numFmtId="252" fontId="168" fillId="0" borderId="0">
      <protection locked="0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8">
      <alignment horizontal="center"/>
    </xf>
    <xf numFmtId="0" fontId="169" fillId="0" borderId="0">
      <alignment horizontal="center"/>
    </xf>
    <xf numFmtId="0" fontId="170" fillId="0" borderId="0"/>
    <xf numFmtId="0" fontId="171" fillId="0" borderId="0" applyNumberFormat="0" applyBorder="0" applyAlignment="0"/>
    <xf numFmtId="253" fontId="42" fillId="0" borderId="0" applyFont="0" applyFill="0" applyBorder="0" applyAlignment="0" applyProtection="0">
      <alignment vertical="top" wrapText="1"/>
    </xf>
    <xf numFmtId="254" fontId="172" fillId="0" borderId="0" applyBorder="0" applyProtection="0">
      <alignment horizontal="right"/>
    </xf>
    <xf numFmtId="245" fontId="173" fillId="0" borderId="0"/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0" borderId="55" applyNumberFormat="0" applyFont="0" applyBorder="0" applyAlignment="0">
      <alignment vertical="center"/>
    </xf>
    <xf numFmtId="0" fontId="94" fillId="71" borderId="11" applyNumberFormat="0" applyFont="0" applyBorder="0" applyAlignment="0"/>
    <xf numFmtId="0" fontId="94" fillId="71" borderId="11" applyNumberFormat="0" applyFont="0" applyBorder="0" applyAlignment="0"/>
    <xf numFmtId="0" fontId="94" fillId="71" borderId="11" applyNumberFormat="0" applyFont="0" applyBorder="0" applyAlignment="0"/>
    <xf numFmtId="0" fontId="94" fillId="71" borderId="11" applyNumberFormat="0" applyFont="0" applyBorder="0" applyAlignment="0"/>
    <xf numFmtId="0" fontId="174" fillId="0" borderId="0" applyNumberFormat="0" applyFill="0" applyBorder="0" applyAlignment="0" applyProtection="0">
      <alignment vertical="top"/>
      <protection locked="0"/>
    </xf>
    <xf numFmtId="255" fontId="2" fillId="71" borderId="5" applyNumberFormat="0" applyFont="0" applyAlignment="0">
      <protection locked="0"/>
    </xf>
    <xf numFmtId="256" fontId="49" fillId="0" borderId="0"/>
    <xf numFmtId="199" fontId="2" fillId="0" borderId="0"/>
    <xf numFmtId="257" fontId="2" fillId="0" borderId="0"/>
    <xf numFmtId="10" fontId="18" fillId="3" borderId="5" applyNumberFormat="0" applyBorder="0" applyAlignment="0" applyProtection="0"/>
    <xf numFmtId="10" fontId="18" fillId="3" borderId="5" applyNumberFormat="0" applyBorder="0" applyAlignment="0" applyProtection="0"/>
    <xf numFmtId="10" fontId="18" fillId="3" borderId="5" applyNumberFormat="0" applyBorder="0" applyAlignment="0" applyProtection="0"/>
    <xf numFmtId="200" fontId="175" fillId="71" borderId="56" applyNumberFormat="0">
      <alignment vertical="center"/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0" fontId="175" fillId="76" borderId="56" applyNumberFormat="0">
      <alignment vertical="center"/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0" fontId="175" fillId="76" borderId="56" applyNumberFormat="0">
      <alignment vertical="center"/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199" fontId="176" fillId="77" borderId="0" applyNumberFormat="0" applyFont="0" applyBorder="0" applyAlignment="0">
      <alignment horizontal="centerContinuous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55" fontId="2" fillId="71" borderId="5" applyNumberFormat="0" applyFont="0" applyAlignment="0">
      <protection locked="0"/>
    </xf>
    <xf numFmtId="248" fontId="177" fillId="3" borderId="0" applyProtection="0">
      <alignment horizontal="right"/>
    </xf>
    <xf numFmtId="0" fontId="42" fillId="71" borderId="5">
      <alignment vertical="top" wrapText="1"/>
    </xf>
    <xf numFmtId="0" fontId="42" fillId="71" borderId="5">
      <alignment vertical="top" wrapText="1"/>
    </xf>
    <xf numFmtId="0" fontId="42" fillId="71" borderId="5">
      <alignment vertical="top" wrapText="1"/>
    </xf>
    <xf numFmtId="249" fontId="50" fillId="3" borderId="0" applyBorder="0" applyProtection="0"/>
    <xf numFmtId="173" fontId="17" fillId="78" borderId="5" applyBorder="0">
      <alignment horizontal="center" vertical="center"/>
      <protection locked="0"/>
    </xf>
    <xf numFmtId="40" fontId="178" fillId="0" borderId="0">
      <protection locked="0"/>
    </xf>
    <xf numFmtId="1" fontId="179" fillId="0" borderId="0">
      <alignment horizontal="center"/>
      <protection locked="0"/>
    </xf>
    <xf numFmtId="258" fontId="18" fillId="4" borderId="0" applyFont="0" applyFill="0" applyBorder="0" applyAlignment="0" applyProtection="0">
      <alignment vertical="top"/>
    </xf>
    <xf numFmtId="259" fontId="39" fillId="0" borderId="0" applyFont="0" applyFill="0" applyBorder="0" applyAlignment="0" applyProtection="0"/>
    <xf numFmtId="260" fontId="39" fillId="0" borderId="0" applyFont="0" applyFill="0" applyBorder="0" applyAlignment="0" applyProtection="0"/>
    <xf numFmtId="261" fontId="180" fillId="0" borderId="0" applyFont="0" applyFill="0" applyBorder="0" applyAlignment="0" applyProtection="0"/>
    <xf numFmtId="0" fontId="181" fillId="43" borderId="35" applyNumberFormat="0" applyAlignment="0" applyProtection="0"/>
    <xf numFmtId="0" fontId="181" fillId="43" borderId="35" applyNumberFormat="0" applyAlignment="0" applyProtection="0"/>
    <xf numFmtId="0" fontId="181" fillId="43" borderId="35" applyNumberFormat="0" applyAlignment="0" applyProtection="0"/>
    <xf numFmtId="0" fontId="181" fillId="43" borderId="35" applyNumberFormat="0" applyAlignment="0" applyProtection="0"/>
    <xf numFmtId="0" fontId="181" fillId="43" borderId="35" applyNumberFormat="0" applyAlignment="0" applyProtection="0"/>
    <xf numFmtId="0" fontId="181" fillId="43" borderId="35" applyNumberFormat="0" applyAlignment="0" applyProtection="0"/>
    <xf numFmtId="0" fontId="182" fillId="0" borderId="0"/>
    <xf numFmtId="262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0" fontId="160" fillId="0" borderId="52" applyNumberFormat="0" applyFill="0" applyAlignment="0" applyProtection="0"/>
    <xf numFmtId="0" fontId="162" fillId="0" borderId="53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54" applyNumberFormat="0" applyFill="0" applyAlignment="0" applyProtection="0"/>
    <xf numFmtId="0" fontId="164" fillId="0" borderId="0" applyNumberFormat="0" applyFill="0" applyBorder="0" applyAlignment="0" applyProtection="0"/>
    <xf numFmtId="0" fontId="42" fillId="0" borderId="57" applyNumberFormat="0" applyFont="0" applyFill="0" applyAlignment="0" applyProtection="0"/>
    <xf numFmtId="0" fontId="42" fillId="0" borderId="57" applyNumberFormat="0" applyFont="0" applyFill="0" applyAlignment="0" applyProtection="0"/>
    <xf numFmtId="0" fontId="42" fillId="0" borderId="57" applyNumberFormat="0" applyFont="0" applyFill="0" applyAlignment="0" applyProtection="0"/>
    <xf numFmtId="0" fontId="42" fillId="0" borderId="57" applyNumberFormat="0" applyFont="0" applyFill="0" applyAlignment="0" applyProtection="0"/>
    <xf numFmtId="0" fontId="42" fillId="0" borderId="57" applyNumberFormat="0" applyFont="0" applyFill="0" applyAlignment="0" applyProtection="0"/>
    <xf numFmtId="200" fontId="42" fillId="36" borderId="11" applyFill="0" applyBorder="0" applyAlignment="0"/>
    <xf numFmtId="200" fontId="42" fillId="36" borderId="11" applyFill="0" applyBorder="0" applyAlignment="0"/>
    <xf numFmtId="200" fontId="42" fillId="36" borderId="11" applyFill="0" applyBorder="0" applyAlignment="0"/>
    <xf numFmtId="200" fontId="42" fillId="36" borderId="11" applyFill="0" applyBorder="0" applyAlignment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210" fontId="43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0" fontId="43" fillId="0" borderId="0" applyFill="0" applyBorder="0" applyAlignment="0"/>
    <xf numFmtId="212" fontId="97" fillId="0" borderId="0" applyFill="0" applyBorder="0" applyAlignment="0"/>
    <xf numFmtId="212" fontId="97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85" fillId="0" borderId="11">
      <alignment horizontal="left"/>
      <protection locked="0"/>
    </xf>
    <xf numFmtId="0" fontId="185" fillId="0" borderId="11">
      <alignment horizontal="left"/>
      <protection locked="0"/>
    </xf>
    <xf numFmtId="0" fontId="185" fillId="0" borderId="11">
      <alignment horizontal="left"/>
      <protection locked="0"/>
    </xf>
    <xf numFmtId="0" fontId="185" fillId="0" borderId="11">
      <alignment horizontal="left"/>
      <protection locked="0"/>
    </xf>
    <xf numFmtId="0" fontId="186" fillId="0" borderId="0" applyFill="0" applyBorder="0" applyAlignment="0" applyProtection="0"/>
    <xf numFmtId="0" fontId="42" fillId="0" borderId="0"/>
    <xf numFmtId="199" fontId="187" fillId="0" borderId="58" applyFill="0" applyBorder="0">
      <alignment horizontal="left"/>
    </xf>
    <xf numFmtId="264" fontId="65" fillId="0" borderId="0" applyFont="0" applyFill="0" applyBorder="0" applyAlignment="0" applyProtection="0"/>
    <xf numFmtId="49" fontId="50" fillId="0" borderId="0">
      <alignment horizontal="left"/>
    </xf>
    <xf numFmtId="3" fontId="2" fillId="0" borderId="34">
      <alignment horizontal="right"/>
    </xf>
    <xf numFmtId="49" fontId="2" fillId="0" borderId="34">
      <alignment horizontal="right"/>
    </xf>
    <xf numFmtId="49" fontId="2" fillId="0" borderId="59">
      <alignment horizontal="right"/>
    </xf>
    <xf numFmtId="174" fontId="2" fillId="0" borderId="34">
      <alignment horizontal="right"/>
    </xf>
    <xf numFmtId="49" fontId="2" fillId="0" borderId="0">
      <alignment horizontal="left"/>
    </xf>
    <xf numFmtId="49" fontId="2" fillId="52" borderId="60">
      <alignment horizontal="center" wrapText="1"/>
    </xf>
    <xf numFmtId="49" fontId="2" fillId="52" borderId="60">
      <alignment horizontal="center" wrapText="1"/>
    </xf>
    <xf numFmtId="49" fontId="2" fillId="52" borderId="60">
      <alignment horizontal="center" wrapText="1"/>
    </xf>
    <xf numFmtId="49" fontId="2" fillId="52" borderId="60">
      <alignment horizontal="center" wrapText="1"/>
    </xf>
    <xf numFmtId="49" fontId="2" fillId="52" borderId="60">
      <alignment horizontal="center" wrapText="1"/>
    </xf>
    <xf numFmtId="49" fontId="2" fillId="52" borderId="60">
      <alignment horizontal="center" wrapText="1"/>
    </xf>
    <xf numFmtId="49" fontId="2" fillId="52" borderId="61">
      <alignment horizontal="center" wrapText="1"/>
    </xf>
    <xf numFmtId="49" fontId="2" fillId="52" borderId="61">
      <alignment horizontal="center" wrapText="1"/>
    </xf>
    <xf numFmtId="49" fontId="2" fillId="52" borderId="61">
      <alignment horizontal="center" wrapText="1"/>
    </xf>
    <xf numFmtId="49" fontId="2" fillId="52" borderId="61">
      <alignment horizontal="center" wrapText="1"/>
    </xf>
    <xf numFmtId="49" fontId="2" fillId="52" borderId="61">
      <alignment horizontal="center" wrapText="1"/>
    </xf>
    <xf numFmtId="49" fontId="2" fillId="52" borderId="61">
      <alignment horizontal="center" wrapText="1"/>
    </xf>
    <xf numFmtId="49" fontId="2" fillId="52" borderId="60">
      <alignment horizontal="left"/>
    </xf>
    <xf numFmtId="49" fontId="2" fillId="52" borderId="60">
      <alignment horizontal="left"/>
    </xf>
    <xf numFmtId="49" fontId="2" fillId="52" borderId="60">
      <alignment horizontal="left"/>
    </xf>
    <xf numFmtId="49" fontId="2" fillId="52" borderId="60">
      <alignment horizontal="left"/>
    </xf>
    <xf numFmtId="49" fontId="2" fillId="52" borderId="60">
      <alignment horizontal="left"/>
    </xf>
    <xf numFmtId="49" fontId="2" fillId="52" borderId="60">
      <alignment horizontal="left"/>
    </xf>
    <xf numFmtId="49" fontId="2" fillId="52" borderId="34">
      <alignment horizontal="left"/>
    </xf>
    <xf numFmtId="49" fontId="50" fillId="52" borderId="34">
      <alignment horizontal="left"/>
    </xf>
    <xf numFmtId="49" fontId="2" fillId="52" borderId="59">
      <alignment horizontal="left"/>
    </xf>
    <xf numFmtId="49" fontId="2" fillId="0" borderId="60">
      <alignment horizontal="right"/>
    </xf>
    <xf numFmtId="49" fontId="2" fillId="0" borderId="60">
      <alignment horizontal="right"/>
    </xf>
    <xf numFmtId="49" fontId="2" fillId="0" borderId="60">
      <alignment horizontal="right"/>
    </xf>
    <xf numFmtId="49" fontId="2" fillId="0" borderId="60">
      <alignment horizontal="right"/>
    </xf>
    <xf numFmtId="49" fontId="2" fillId="0" borderId="60">
      <alignment horizontal="right"/>
    </xf>
    <xf numFmtId="49" fontId="2" fillId="0" borderId="60">
      <alignment horizontal="right"/>
    </xf>
    <xf numFmtId="251" fontId="49" fillId="0" borderId="0" applyFont="0" applyFill="0" applyBorder="0" applyAlignment="0" applyProtection="0"/>
    <xf numFmtId="251" fontId="49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188" fillId="0" borderId="0" applyBorder="0"/>
    <xf numFmtId="21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8" fontId="99" fillId="0" borderId="0" applyFont="0" applyFill="0" applyBorder="0" applyAlignment="0" applyProtection="0"/>
    <xf numFmtId="265" fontId="2" fillId="0" borderId="0" applyFont="0" applyFill="0" applyBorder="0" applyAlignment="0" applyProtection="0"/>
    <xf numFmtId="0" fontId="43" fillId="79" borderId="0" applyNumberFormat="0" applyFont="0" applyBorder="0" applyAlignment="0" applyProtection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99" fillId="0" borderId="0" applyFont="0" applyFill="0" applyBorder="0" applyAlignment="0" applyProtection="0"/>
    <xf numFmtId="269" fontId="99" fillId="0" borderId="0" applyFont="0" applyFill="0" applyBorder="0" applyAlignment="0" applyProtection="0"/>
    <xf numFmtId="177" fontId="2" fillId="0" borderId="0" applyFont="0" applyFill="0" applyBorder="0" applyProtection="0">
      <alignment horizontal="right"/>
    </xf>
    <xf numFmtId="270" fontId="2" fillId="0" borderId="0" applyFill="0" applyBorder="0" applyProtection="0">
      <alignment horizontal="right"/>
    </xf>
    <xf numFmtId="271" fontId="109" fillId="0" borderId="0" applyFont="0" applyFill="0" applyBorder="0" applyProtection="0">
      <alignment horizontal="right"/>
    </xf>
    <xf numFmtId="0" fontId="189" fillId="0" borderId="0" applyNumberFormat="0" applyBorder="0">
      <alignment horizontal="left" vertical="top"/>
    </xf>
    <xf numFmtId="0" fontId="190" fillId="0" borderId="0">
      <protection locked="0"/>
    </xf>
    <xf numFmtId="0" fontId="191" fillId="37" borderId="0" applyNumberFormat="0" applyBorder="0" applyAlignment="0" applyProtection="0"/>
    <xf numFmtId="0" fontId="191" fillId="37" borderId="0" applyNumberFormat="0" applyBorder="0" applyAlignment="0" applyProtection="0"/>
    <xf numFmtId="0" fontId="191" fillId="37" borderId="0" applyNumberFormat="0" applyBorder="0" applyAlignment="0" applyProtection="0"/>
    <xf numFmtId="0" fontId="191" fillId="37" borderId="0" applyNumberFormat="0" applyBorder="0" applyAlignment="0" applyProtection="0"/>
    <xf numFmtId="213" fontId="192" fillId="76" borderId="0" applyNumberFormat="0" applyFont="0" applyBorder="0" applyAlignment="0" applyProtection="0"/>
    <xf numFmtId="37" fontId="193" fillId="0" borderId="0"/>
    <xf numFmtId="0" fontId="48" fillId="0" borderId="0"/>
    <xf numFmtId="0" fontId="48" fillId="0" borderId="0"/>
    <xf numFmtId="0" fontId="194" fillId="36" borderId="0">
      <alignment horizontal="left" indent="1"/>
    </xf>
    <xf numFmtId="1" fontId="195" fillId="0" borderId="0" applyProtection="0"/>
    <xf numFmtId="272" fontId="2" fillId="0" borderId="0"/>
    <xf numFmtId="272" fontId="2" fillId="0" borderId="0"/>
    <xf numFmtId="273" fontId="196" fillId="0" borderId="0"/>
    <xf numFmtId="273" fontId="196" fillId="0" borderId="0"/>
    <xf numFmtId="273" fontId="196" fillId="0" borderId="0"/>
    <xf numFmtId="273" fontId="196" fillId="0" borderId="0"/>
    <xf numFmtId="0" fontId="2" fillId="0" borderId="0"/>
    <xf numFmtId="272" fontId="2" fillId="0" borderId="0"/>
    <xf numFmtId="0" fontId="2" fillId="0" borderId="0"/>
    <xf numFmtId="0" fontId="197" fillId="80" borderId="0"/>
    <xf numFmtId="274" fontId="51" fillId="0" borderId="0" applyBorder="0" applyProtection="0"/>
    <xf numFmtId="274" fontId="198" fillId="0" borderId="0" applyBorder="0" applyProtection="0"/>
    <xf numFmtId="274" fontId="199" fillId="0" borderId="0" applyBorder="0" applyProtection="0"/>
    <xf numFmtId="210" fontId="51" fillId="0" borderId="0" applyBorder="0" applyProtection="0"/>
    <xf numFmtId="275" fontId="42" fillId="4" borderId="0" applyBorder="0" applyProtection="0">
      <alignment horizontal="right"/>
    </xf>
    <xf numFmtId="256" fontId="49" fillId="0" borderId="0"/>
    <xf numFmtId="199" fontId="2" fillId="0" borderId="0"/>
    <xf numFmtId="257" fontId="2" fillId="0" borderId="0"/>
    <xf numFmtId="276" fontId="49" fillId="0" borderId="0">
      <alignment horizontal="right"/>
    </xf>
    <xf numFmtId="200" fontId="42" fillId="0" borderId="0" applyBorder="0" applyProtection="0"/>
    <xf numFmtId="200" fontId="172" fillId="0" borderId="0" applyBorder="0"/>
    <xf numFmtId="200" fontId="50" fillId="0" borderId="0" applyBorder="0" applyProtection="0"/>
    <xf numFmtId="200" fontId="51" fillId="0" borderId="0" applyBorder="0" applyProtection="0"/>
    <xf numFmtId="200" fontId="200" fillId="0" borderId="0" applyBorder="0" applyProtection="0"/>
    <xf numFmtId="277" fontId="42" fillId="4" borderId="0" applyFill="0" applyBorder="0">
      <alignment horizontal="right"/>
    </xf>
    <xf numFmtId="277" fontId="172" fillId="4" borderId="0" applyBorder="0">
      <alignment horizontal="right"/>
    </xf>
    <xf numFmtId="277" fontId="50" fillId="4" borderId="0" applyFill="0" applyBorder="0">
      <alignment horizontal="right"/>
    </xf>
    <xf numFmtId="277" fontId="51" fillId="4" borderId="0" applyBorder="0">
      <alignment horizontal="right"/>
    </xf>
    <xf numFmtId="277" fontId="200" fillId="4" borderId="0" applyBorder="0" applyProtection="0">
      <alignment horizontal="right"/>
    </xf>
    <xf numFmtId="277" fontId="42" fillId="4" borderId="0" applyFill="0" applyBorder="0">
      <alignment horizontal="right"/>
    </xf>
    <xf numFmtId="200" fontId="42" fillId="0" borderId="0" applyBorder="0" applyProtection="0"/>
    <xf numFmtId="0" fontId="18" fillId="0" borderId="0"/>
    <xf numFmtId="0" fontId="105" fillId="0" borderId="0"/>
    <xf numFmtId="0" fontId="6" fillId="0" borderId="0"/>
    <xf numFmtId="0" fontId="105" fillId="0" borderId="0"/>
    <xf numFmtId="0" fontId="105" fillId="0" borderId="0"/>
    <xf numFmtId="0" fontId="105" fillId="0" borderId="0"/>
    <xf numFmtId="0" fontId="6" fillId="0" borderId="0"/>
    <xf numFmtId="0" fontId="105" fillId="0" borderId="0"/>
    <xf numFmtId="0" fontId="22" fillId="0" borderId="0"/>
    <xf numFmtId="0" fontId="18" fillId="0" borderId="0"/>
    <xf numFmtId="0" fontId="105" fillId="0" borderId="0"/>
    <xf numFmtId="0" fontId="22" fillId="0" borderId="0"/>
    <xf numFmtId="0" fontId="22" fillId="0" borderId="0"/>
    <xf numFmtId="0" fontId="20" fillId="0" borderId="0"/>
    <xf numFmtId="0" fontId="18" fillId="0" borderId="0"/>
    <xf numFmtId="0" fontId="6" fillId="0" borderId="0"/>
    <xf numFmtId="0" fontId="6" fillId="0" borderId="0"/>
    <xf numFmtId="0" fontId="22" fillId="0" borderId="0"/>
    <xf numFmtId="0" fontId="114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2" fillId="0" borderId="0"/>
    <xf numFmtId="0" fontId="2" fillId="0" borderId="0"/>
    <xf numFmtId="0" fontId="105" fillId="0" borderId="0"/>
    <xf numFmtId="0" fontId="105" fillId="0" borderId="0"/>
    <xf numFmtId="0" fontId="2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8" fillId="0" borderId="0"/>
    <xf numFmtId="0" fontId="5" fillId="0" borderId="0"/>
    <xf numFmtId="0" fontId="6" fillId="0" borderId="0"/>
    <xf numFmtId="0" fontId="2" fillId="0" borderId="0"/>
    <xf numFmtId="0" fontId="18" fillId="0" borderId="0"/>
    <xf numFmtId="0" fontId="22" fillId="0" borderId="0"/>
    <xf numFmtId="0" fontId="6" fillId="0" borderId="0"/>
    <xf numFmtId="0" fontId="2" fillId="0" borderId="0"/>
    <xf numFmtId="0" fontId="18" fillId="0" borderId="0"/>
    <xf numFmtId="0" fontId="6" fillId="0" borderId="0"/>
    <xf numFmtId="0" fontId="105" fillId="0" borderId="0"/>
    <xf numFmtId="0" fontId="18" fillId="0" borderId="0"/>
    <xf numFmtId="0" fontId="6" fillId="0" borderId="0"/>
    <xf numFmtId="254" fontId="42" fillId="0" borderId="0" applyBorder="0" applyProtection="0"/>
    <xf numFmtId="254" fontId="51" fillId="0" borderId="0"/>
    <xf numFmtId="254" fontId="200" fillId="4" borderId="0" applyBorder="0" applyProtection="0"/>
    <xf numFmtId="278" fontId="42" fillId="0" borderId="0" applyBorder="0"/>
    <xf numFmtId="254" fontId="42" fillId="0" borderId="0" applyBorder="0" applyProtection="0"/>
    <xf numFmtId="0" fontId="105" fillId="0" borderId="0"/>
    <xf numFmtId="0" fontId="38" fillId="0" borderId="0"/>
    <xf numFmtId="0" fontId="18" fillId="0" borderId="0"/>
    <xf numFmtId="0" fontId="38" fillId="0" borderId="0"/>
    <xf numFmtId="0" fontId="16" fillId="0" borderId="0">
      <alignment horizontal="left"/>
    </xf>
    <xf numFmtId="0" fontId="38" fillId="0" borderId="0"/>
    <xf numFmtId="0" fontId="38" fillId="0" borderId="0"/>
    <xf numFmtId="0" fontId="38" fillId="0" borderId="0"/>
    <xf numFmtId="0" fontId="114" fillId="0" borderId="0"/>
    <xf numFmtId="0" fontId="42" fillId="0" borderId="0"/>
    <xf numFmtId="0" fontId="105" fillId="0" borderId="0"/>
    <xf numFmtId="0" fontId="18" fillId="0" borderId="0"/>
    <xf numFmtId="0" fontId="115" fillId="0" borderId="0"/>
    <xf numFmtId="0" fontId="105" fillId="0" borderId="0"/>
    <xf numFmtId="0" fontId="38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42" fillId="0" borderId="0"/>
    <xf numFmtId="0" fontId="38" fillId="0" borderId="0"/>
    <xf numFmtId="0" fontId="6" fillId="0" borderId="0"/>
    <xf numFmtId="0" fontId="42" fillId="0" borderId="0"/>
    <xf numFmtId="0" fontId="2" fillId="0" borderId="0"/>
    <xf numFmtId="0" fontId="114" fillId="0" borderId="0"/>
    <xf numFmtId="0" fontId="38" fillId="0" borderId="0"/>
    <xf numFmtId="0" fontId="42" fillId="0" borderId="0"/>
    <xf numFmtId="0" fontId="38" fillId="0" borderId="0"/>
    <xf numFmtId="0" fontId="105" fillId="0" borderId="0"/>
    <xf numFmtId="0" fontId="42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37" fontId="71" fillId="4" borderId="14" applyBorder="0">
      <alignment horizontal="left" vertical="center" indent="2"/>
    </xf>
    <xf numFmtId="0" fontId="6" fillId="0" borderId="0"/>
    <xf numFmtId="0" fontId="18" fillId="0" borderId="0"/>
    <xf numFmtId="0" fontId="105" fillId="0" borderId="0"/>
    <xf numFmtId="0" fontId="105" fillId="0" borderId="0"/>
    <xf numFmtId="0" fontId="18" fillId="0" borderId="0"/>
    <xf numFmtId="0" fontId="6" fillId="0" borderId="0"/>
    <xf numFmtId="0" fontId="105" fillId="0" borderId="0"/>
    <xf numFmtId="0" fontId="2" fillId="0" borderId="0"/>
    <xf numFmtId="0" fontId="18" fillId="0" borderId="0"/>
    <xf numFmtId="0" fontId="6" fillId="0" borderId="0"/>
    <xf numFmtId="0" fontId="105" fillId="0" borderId="0"/>
    <xf numFmtId="0" fontId="105" fillId="0" borderId="0"/>
    <xf numFmtId="0" fontId="22" fillId="0" borderId="0"/>
    <xf numFmtId="0" fontId="6" fillId="0" borderId="0"/>
    <xf numFmtId="0" fontId="105" fillId="0" borderId="0"/>
    <xf numFmtId="0" fontId="22" fillId="0" borderId="0"/>
    <xf numFmtId="0" fontId="6" fillId="0" borderId="0"/>
    <xf numFmtId="0" fontId="105" fillId="0" borderId="0"/>
    <xf numFmtId="0" fontId="22" fillId="0" borderId="0"/>
    <xf numFmtId="0" fontId="105" fillId="0" borderId="0"/>
    <xf numFmtId="0" fontId="6" fillId="0" borderId="0"/>
    <xf numFmtId="0" fontId="105" fillId="0" borderId="0"/>
    <xf numFmtId="0" fontId="22" fillId="0" borderId="0"/>
    <xf numFmtId="0" fontId="6" fillId="0" borderId="0"/>
    <xf numFmtId="0" fontId="105" fillId="0" borderId="0"/>
    <xf numFmtId="0" fontId="22" fillId="0" borderId="0"/>
    <xf numFmtId="0" fontId="6" fillId="0" borderId="0"/>
    <xf numFmtId="0" fontId="105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279" fontId="42" fillId="0" borderId="0" applyBorder="0" applyProtection="0"/>
    <xf numFmtId="0" fontId="105" fillId="0" borderId="0"/>
    <xf numFmtId="0" fontId="2" fillId="0" borderId="0"/>
    <xf numFmtId="0" fontId="38" fillId="0" borderId="0"/>
    <xf numFmtId="0" fontId="2" fillId="0" borderId="0"/>
    <xf numFmtId="0" fontId="105" fillId="0" borderId="0"/>
    <xf numFmtId="0" fontId="42" fillId="0" borderId="0"/>
    <xf numFmtId="0" fontId="42" fillId="0" borderId="0"/>
    <xf numFmtId="0" fontId="105" fillId="0" borderId="0"/>
    <xf numFmtId="0" fontId="105" fillId="0" borderId="0"/>
    <xf numFmtId="0" fontId="6" fillId="0" borderId="0"/>
    <xf numFmtId="0" fontId="42" fillId="0" borderId="0"/>
    <xf numFmtId="0" fontId="42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05" fillId="0" borderId="0"/>
    <xf numFmtId="0" fontId="22" fillId="0" borderId="0"/>
    <xf numFmtId="0" fontId="18" fillId="0" borderId="0"/>
    <xf numFmtId="0" fontId="105" fillId="0" borderId="0"/>
    <xf numFmtId="0" fontId="18" fillId="0" borderId="0"/>
    <xf numFmtId="280" fontId="42" fillId="4" borderId="0" applyBorder="0" applyProtection="0"/>
    <xf numFmtId="0" fontId="6" fillId="0" borderId="0"/>
    <xf numFmtId="0" fontId="53" fillId="0" borderId="0"/>
    <xf numFmtId="0" fontId="6" fillId="0" borderId="0"/>
    <xf numFmtId="0" fontId="6" fillId="0" borderId="0"/>
    <xf numFmtId="0" fontId="22" fillId="0" borderId="0"/>
    <xf numFmtId="0" fontId="18" fillId="0" borderId="0"/>
    <xf numFmtId="0" fontId="53" fillId="0" borderId="0"/>
    <xf numFmtId="0" fontId="1" fillId="0" borderId="0"/>
    <xf numFmtId="0" fontId="105" fillId="0" borderId="0"/>
    <xf numFmtId="0" fontId="18" fillId="0" borderId="0"/>
    <xf numFmtId="0" fontId="105" fillId="0" borderId="0"/>
    <xf numFmtId="0" fontId="18" fillId="0" borderId="0"/>
    <xf numFmtId="0" fontId="2" fillId="0" borderId="0"/>
    <xf numFmtId="0" fontId="18" fillId="0" borderId="0"/>
    <xf numFmtId="0" fontId="105" fillId="0" borderId="0"/>
    <xf numFmtId="0" fontId="18" fillId="0" borderId="0"/>
    <xf numFmtId="0" fontId="105" fillId="0" borderId="0"/>
    <xf numFmtId="0" fontId="18" fillId="0" borderId="0"/>
    <xf numFmtId="0" fontId="105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18" fillId="0" borderId="0"/>
    <xf numFmtId="0" fontId="53" fillId="0" borderId="0"/>
    <xf numFmtId="0" fontId="71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05" fillId="0" borderId="0"/>
    <xf numFmtId="0" fontId="2" fillId="0" borderId="0"/>
    <xf numFmtId="0" fontId="105" fillId="0" borderId="0"/>
    <xf numFmtId="0" fontId="2" fillId="0" borderId="0"/>
    <xf numFmtId="0" fontId="99" fillId="0" borderId="0"/>
    <xf numFmtId="0" fontId="6" fillId="0" borderId="0"/>
    <xf numFmtId="0" fontId="6" fillId="0" borderId="0"/>
    <xf numFmtId="0" fontId="18" fillId="0" borderId="0"/>
    <xf numFmtId="0" fontId="99" fillId="0" borderId="0"/>
    <xf numFmtId="0" fontId="2" fillId="0" borderId="0"/>
    <xf numFmtId="0" fontId="105" fillId="0" borderId="0"/>
    <xf numFmtId="0" fontId="2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18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105" fillId="0" borderId="0"/>
    <xf numFmtId="0" fontId="2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6" fillId="0" borderId="0"/>
    <xf numFmtId="0" fontId="105" fillId="0" borderId="0"/>
    <xf numFmtId="0" fontId="105" fillId="0" borderId="0"/>
    <xf numFmtId="0" fontId="18" fillId="0" borderId="0"/>
    <xf numFmtId="0" fontId="6" fillId="0" borderId="0"/>
    <xf numFmtId="0" fontId="105" fillId="0" borderId="0"/>
    <xf numFmtId="0" fontId="105" fillId="0" borderId="0"/>
    <xf numFmtId="0" fontId="105" fillId="0" borderId="0"/>
    <xf numFmtId="0" fontId="18" fillId="0" borderId="0"/>
    <xf numFmtId="0" fontId="105" fillId="0" borderId="0"/>
    <xf numFmtId="0" fontId="1" fillId="0" borderId="0"/>
    <xf numFmtId="0" fontId="105" fillId="0" borderId="0"/>
    <xf numFmtId="0" fontId="6" fillId="0" borderId="0"/>
    <xf numFmtId="0" fontId="105" fillId="0" borderId="0"/>
    <xf numFmtId="0" fontId="18" fillId="0" borderId="0"/>
    <xf numFmtId="0" fontId="105" fillId="0" borderId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1" fontId="50" fillId="0" borderId="28" applyAlignment="0" applyProtection="0"/>
    <xf numFmtId="0" fontId="2" fillId="0" borderId="0"/>
    <xf numFmtId="0" fontId="2" fillId="0" borderId="0"/>
    <xf numFmtId="0" fontId="43" fillId="0" borderId="0"/>
    <xf numFmtId="0" fontId="201" fillId="0" borderId="0"/>
    <xf numFmtId="0" fontId="106" fillId="0" borderId="0"/>
    <xf numFmtId="0" fontId="42" fillId="0" borderId="0"/>
    <xf numFmtId="0" fontId="202" fillId="0" borderId="0"/>
    <xf numFmtId="0" fontId="43" fillId="0" borderId="0"/>
    <xf numFmtId="0" fontId="44" fillId="0" borderId="0"/>
    <xf numFmtId="0" fontId="66" fillId="46" borderId="62" applyNumberFormat="0" applyFont="0" applyAlignment="0" applyProtection="0"/>
    <xf numFmtId="0" fontId="71" fillId="46" borderId="62" applyNumberFormat="0" applyFont="0" applyAlignment="0" applyProtection="0"/>
    <xf numFmtId="0" fontId="71" fillId="46" borderId="62" applyNumberFormat="0" applyFont="0" applyAlignment="0" applyProtection="0"/>
    <xf numFmtId="0" fontId="71" fillId="46" borderId="62" applyNumberFormat="0" applyFont="0" applyAlignment="0" applyProtection="0"/>
    <xf numFmtId="0" fontId="71" fillId="46" borderId="62" applyNumberFormat="0" applyFont="0" applyAlignment="0" applyProtection="0"/>
    <xf numFmtId="0" fontId="66" fillId="46" borderId="62" applyNumberFormat="0" applyFont="0" applyAlignment="0" applyProtection="0"/>
    <xf numFmtId="0" fontId="66" fillId="46" borderId="62" applyNumberFormat="0" applyFont="0" applyAlignment="0" applyProtection="0"/>
    <xf numFmtId="0" fontId="66" fillId="46" borderId="62" applyNumberFormat="0" applyFont="0" applyAlignment="0" applyProtection="0"/>
    <xf numFmtId="0" fontId="71" fillId="46" borderId="62" applyNumberFormat="0" applyFont="0" applyAlignment="0" applyProtection="0"/>
    <xf numFmtId="0" fontId="71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03" fillId="0" borderId="11"/>
    <xf numFmtId="0" fontId="203" fillId="0" borderId="11"/>
    <xf numFmtId="0" fontId="203" fillId="0" borderId="11"/>
    <xf numFmtId="0" fontId="203" fillId="0" borderId="11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4" fontId="18" fillId="4" borderId="0" applyFont="0" applyFill="0" applyBorder="0" applyAlignment="0" applyProtection="0">
      <alignment vertical="top"/>
    </xf>
    <xf numFmtId="281" fontId="2" fillId="4" borderId="0"/>
    <xf numFmtId="281" fontId="2" fillId="4" borderId="0"/>
    <xf numFmtId="282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284" fontId="6" fillId="0" borderId="0" applyFont="0" applyFill="0" applyBorder="0" applyAlignment="0" applyProtection="0"/>
    <xf numFmtId="227" fontId="93" fillId="0" borderId="0" applyFill="0" applyBorder="0"/>
    <xf numFmtId="0" fontId="81" fillId="39" borderId="0" applyNumberFormat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237" fontId="2" fillId="0" borderId="0" applyFont="0" applyFill="0" applyBorder="0" applyAlignment="0" applyProtection="0"/>
    <xf numFmtId="285" fontId="2" fillId="0" borderId="0" applyFont="0" applyFill="0" applyBorder="0" applyAlignment="0" applyProtection="0"/>
    <xf numFmtId="0" fontId="206" fillId="0" borderId="0" applyNumberFormat="0" applyFill="0" applyBorder="0" applyAlignment="0" applyProtection="0"/>
    <xf numFmtId="286" fontId="2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10" fontId="2" fillId="0" borderId="0" applyFont="0" applyFill="0" applyBorder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3" fontId="42" fillId="70" borderId="34" applyFill="0" applyBorder="0" applyAlignment="0" applyProtection="0">
      <alignment vertical="top"/>
    </xf>
    <xf numFmtId="0" fontId="210" fillId="0" borderId="0" applyFill="0" applyBorder="0" applyProtection="0">
      <alignment horizontal="left"/>
    </xf>
    <xf numFmtId="0" fontId="211" fillId="0" borderId="0" applyFill="0" applyBorder="0" applyProtection="0">
      <alignment horizontal="left"/>
    </xf>
    <xf numFmtId="1" fontId="212" fillId="0" borderId="0" applyProtection="0">
      <alignment horizontal="right" vertical="center"/>
    </xf>
    <xf numFmtId="0" fontId="213" fillId="4" borderId="0"/>
    <xf numFmtId="14" fontId="72" fillId="0" borderId="0">
      <alignment horizontal="center" wrapText="1"/>
      <protection locked="0"/>
    </xf>
    <xf numFmtId="287" fontId="112" fillId="0" borderId="0" applyFont="0" applyFill="0" applyBorder="0" applyAlignment="0" applyProtection="0"/>
    <xf numFmtId="288" fontId="110" fillId="0" borderId="0" applyFont="0" applyFill="0" applyBorder="0" applyAlignment="0" applyProtection="0"/>
    <xf numFmtId="289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10" fontId="106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97" fillId="0" borderId="0" applyFont="0" applyFill="0" applyBorder="0" applyAlignment="0" applyProtection="0"/>
    <xf numFmtId="207" fontId="97" fillId="0" borderId="0" applyFont="0" applyFill="0" applyBorder="0" applyAlignment="0" applyProtection="0"/>
    <xf numFmtId="207" fontId="97" fillId="0" borderId="0" applyFont="0" applyFill="0" applyBorder="0" applyAlignment="0" applyProtection="0"/>
    <xf numFmtId="207" fontId="97" fillId="0" borderId="0" applyFont="0" applyFill="0" applyBorder="0" applyAlignment="0" applyProtection="0"/>
    <xf numFmtId="206" fontId="96" fillId="0" borderId="0" applyFont="0" applyFill="0" applyBorder="0" applyAlignment="0" applyProtection="0"/>
    <xf numFmtId="290" fontId="96" fillId="0" borderId="0" applyFont="0" applyFill="0" applyBorder="0" applyAlignment="0" applyProtection="0"/>
    <xf numFmtId="291" fontId="95" fillId="0" borderId="0" applyFont="0" applyFill="0" applyBorder="0" applyAlignment="0" applyProtection="0"/>
    <xf numFmtId="291" fontId="95" fillId="0" borderId="0" applyFont="0" applyFill="0" applyBorder="0" applyAlignment="0" applyProtection="0"/>
    <xf numFmtId="291" fontId="95" fillId="0" borderId="0" applyFont="0" applyFill="0" applyBorder="0" applyAlignment="0" applyProtection="0"/>
    <xf numFmtId="291" fontId="95" fillId="0" borderId="0" applyFont="0" applyFill="0" applyBorder="0" applyAlignment="0" applyProtection="0"/>
    <xf numFmtId="290" fontId="96" fillId="0" borderId="0" applyFont="0" applyFill="0" applyBorder="0" applyAlignment="0" applyProtection="0"/>
    <xf numFmtId="177" fontId="214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92" fontId="112" fillId="0" borderId="0" applyFont="0" applyFill="0" applyBorder="0" applyAlignment="0" applyProtection="0"/>
    <xf numFmtId="293" fontId="110" fillId="0" borderId="0" applyFont="0" applyFill="0" applyBorder="0" applyAlignment="0" applyProtection="0"/>
    <xf numFmtId="294" fontId="112" fillId="0" borderId="0" applyFont="0" applyFill="0" applyBorder="0" applyAlignment="0" applyProtection="0"/>
    <xf numFmtId="295" fontId="110" fillId="0" borderId="0" applyFont="0" applyFill="0" applyBorder="0" applyAlignment="0" applyProtection="0"/>
    <xf numFmtId="296" fontId="112" fillId="0" borderId="0" applyFont="0" applyFill="0" applyBorder="0" applyAlignment="0" applyProtection="0"/>
    <xf numFmtId="297" fontId="110" fillId="0" borderId="0" applyFont="0" applyFill="0" applyBorder="0" applyAlignment="0" applyProtection="0"/>
    <xf numFmtId="177" fontId="42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05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298" fontId="123" fillId="0" borderId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2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7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2" fillId="0" borderId="0" applyFont="0" applyFill="0" applyBorder="0" applyProtection="0">
      <alignment horizontal="right"/>
    </xf>
    <xf numFmtId="9" fontId="93" fillId="0" borderId="17" applyFill="0" applyBorder="0"/>
    <xf numFmtId="9" fontId="20" fillId="0" borderId="0"/>
    <xf numFmtId="228" fontId="93" fillId="0" borderId="0" applyFill="0" applyBorder="0"/>
    <xf numFmtId="170" fontId="93" fillId="0" borderId="0" applyFill="0" applyBorder="0"/>
    <xf numFmtId="43" fontId="2" fillId="0" borderId="0" applyFont="0" applyFill="0" applyBorder="0" applyAlignment="0" applyProtection="0"/>
    <xf numFmtId="299" fontId="43" fillId="0" borderId="0"/>
    <xf numFmtId="300" fontId="43" fillId="0" borderId="0"/>
    <xf numFmtId="10" fontId="215" fillId="0" borderId="0" applyFont="0" applyFill="0" applyBorder="0" applyAlignment="0" applyProtection="0"/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208" fontId="43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1" fontId="95" fillId="0" borderId="0" applyFill="0" applyBorder="0" applyAlignment="0"/>
    <xf numFmtId="209" fontId="43" fillId="0" borderId="0" applyFill="0" applyBorder="0" applyAlignment="0"/>
    <xf numFmtId="210" fontId="43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1" fontId="97" fillId="0" borderId="0" applyFill="0" applyBorder="0" applyAlignment="0"/>
    <xf numFmtId="210" fontId="43" fillId="0" borderId="0" applyFill="0" applyBorder="0" applyAlignment="0"/>
    <xf numFmtId="212" fontId="97" fillId="0" borderId="0" applyFill="0" applyBorder="0" applyAlignment="0"/>
    <xf numFmtId="212" fontId="97" fillId="0" borderId="0" applyFill="0" applyBorder="0" applyAlignment="0"/>
    <xf numFmtId="183" fontId="43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99" fontId="95" fillId="0" borderId="0" applyFill="0" applyBorder="0" applyAlignment="0"/>
    <xf numFmtId="183" fontId="43" fillId="0" borderId="0" applyFill="0" applyBorder="0" applyAlignment="0"/>
    <xf numFmtId="0" fontId="171" fillId="0" borderId="0" applyNumberFormat="0">
      <alignment horizontal="left"/>
    </xf>
    <xf numFmtId="0" fontId="75" fillId="0" borderId="0" applyFont="0" applyFill="0" applyBorder="0" applyAlignment="0" applyProtection="0"/>
    <xf numFmtId="301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16" fillId="66" borderId="0">
      <alignment horizontal="left" indent="1"/>
    </xf>
    <xf numFmtId="9" fontId="42" fillId="0" borderId="0" applyFont="0" applyFill="0" applyBorder="0" applyAlignment="0"/>
    <xf numFmtId="0" fontId="42" fillId="0" borderId="63" applyNumberFormat="0" applyFont="0" applyFill="0" applyAlignment="0" applyProtection="0"/>
    <xf numFmtId="0" fontId="42" fillId="0" borderId="63" applyNumberFormat="0" applyFont="0" applyFill="0" applyAlignment="0" applyProtection="0"/>
    <xf numFmtId="0" fontId="42" fillId="0" borderId="63" applyNumberFormat="0" applyFont="0" applyFill="0" applyAlignment="0" applyProtection="0"/>
    <xf numFmtId="0" fontId="42" fillId="0" borderId="63" applyNumberFormat="0" applyFont="0" applyFill="0" applyAlignment="0" applyProtection="0"/>
    <xf numFmtId="0" fontId="42" fillId="0" borderId="63" applyNumberFormat="0" applyFont="0" applyFill="0" applyAlignment="0" applyProtection="0"/>
    <xf numFmtId="250" fontId="217" fillId="81" borderId="64" applyFill="0" applyBorder="0" applyProtection="0">
      <alignment vertical="center"/>
    </xf>
    <xf numFmtId="0" fontId="218" fillId="0" borderId="11" applyNumberFormat="0" applyFill="0" applyBorder="0" applyAlignment="0" applyProtection="0">
      <protection hidden="1"/>
    </xf>
    <xf numFmtId="0" fontId="218" fillId="0" borderId="11" applyNumberFormat="0" applyFill="0" applyBorder="0" applyAlignment="0" applyProtection="0">
      <protection hidden="1"/>
    </xf>
    <xf numFmtId="0" fontId="218" fillId="0" borderId="11" applyNumberFormat="0" applyFill="0" applyBorder="0" applyAlignment="0" applyProtection="0">
      <protection hidden="1"/>
    </xf>
    <xf numFmtId="0" fontId="218" fillId="0" borderId="11" applyNumberFormat="0" applyFill="0" applyBorder="0" applyAlignment="0" applyProtection="0">
      <protection hidden="1"/>
    </xf>
    <xf numFmtId="0" fontId="219" fillId="0" borderId="57" applyNumberFormat="0" applyAlignment="0"/>
    <xf numFmtId="0" fontId="220" fillId="82" borderId="0" applyNumberFormat="0" applyFont="0" applyBorder="0" applyAlignment="0">
      <alignment horizontal="center"/>
    </xf>
    <xf numFmtId="251" fontId="18" fillId="0" borderId="43" applyFill="0" applyBorder="0" applyProtection="0"/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0" fontId="221" fillId="0" borderId="65" applyFont="0" applyBorder="0">
      <alignment horizontal="center"/>
    </xf>
    <xf numFmtId="302" fontId="2" fillId="0" borderId="0" applyProtection="0">
      <alignment horizontal="right"/>
    </xf>
    <xf numFmtId="213" fontId="2" fillId="0" borderId="0" applyProtection="0">
      <alignment horizontal="right"/>
    </xf>
    <xf numFmtId="14" fontId="171" fillId="0" borderId="0" applyNumberFormat="0" applyFill="0" applyBorder="0" applyAlignment="0" applyProtection="0">
      <alignment horizontal="left"/>
    </xf>
    <xf numFmtId="0" fontId="222" fillId="0" borderId="0" applyNumberFormat="0" applyFont="0" applyFill="0" applyBorder="0" applyAlignment="0" applyProtection="0">
      <protection locked="0"/>
    </xf>
    <xf numFmtId="3" fontId="17" fillId="0" borderId="0" applyFont="0" applyFill="0" applyBorder="0" applyAlignment="0"/>
    <xf numFmtId="4" fontId="20" fillId="71" borderId="47" applyNumberFormat="0" applyProtection="0">
      <alignment vertical="center"/>
    </xf>
    <xf numFmtId="4" fontId="223" fillId="71" borderId="66" applyNumberFormat="0" applyProtection="0">
      <alignment vertical="center"/>
    </xf>
    <xf numFmtId="4" fontId="223" fillId="71" borderId="66" applyNumberFormat="0" applyProtection="0">
      <alignment vertical="center"/>
    </xf>
    <xf numFmtId="4" fontId="223" fillId="71" borderId="66" applyNumberFormat="0" applyProtection="0">
      <alignment vertical="center"/>
    </xf>
    <xf numFmtId="4" fontId="223" fillId="71" borderId="66" applyNumberFormat="0" applyProtection="0">
      <alignment vertical="center"/>
    </xf>
    <xf numFmtId="4" fontId="223" fillId="71" borderId="66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0" fillId="71" borderId="47" applyNumberFormat="0" applyProtection="0">
      <alignment vertical="center"/>
    </xf>
    <xf numFmtId="4" fontId="223" fillId="71" borderId="66" applyNumberFormat="0" applyProtection="0">
      <alignment vertical="center"/>
    </xf>
    <xf numFmtId="4" fontId="20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5" fillId="71" borderId="66" applyNumberFormat="0" applyProtection="0">
      <alignment vertical="center"/>
    </xf>
    <xf numFmtId="4" fontId="225" fillId="71" borderId="66" applyNumberFormat="0" applyProtection="0">
      <alignment vertical="center"/>
    </xf>
    <xf numFmtId="4" fontId="225" fillId="71" borderId="66" applyNumberFormat="0" applyProtection="0">
      <alignment vertical="center"/>
    </xf>
    <xf numFmtId="4" fontId="225" fillId="71" borderId="66" applyNumberFormat="0" applyProtection="0">
      <alignment vertical="center"/>
    </xf>
    <xf numFmtId="4" fontId="225" fillId="71" borderId="66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4" fillId="71" borderId="47" applyNumberFormat="0" applyProtection="0">
      <alignment vertical="center"/>
    </xf>
    <xf numFmtId="4" fontId="225" fillId="71" borderId="66" applyNumberFormat="0" applyProtection="0">
      <alignment vertical="center"/>
    </xf>
    <xf numFmtId="4" fontId="224" fillId="71" borderId="47" applyNumberFormat="0" applyProtection="0">
      <alignment vertical="center"/>
    </xf>
    <xf numFmtId="4" fontId="20" fillId="71" borderId="47" applyNumberFormat="0" applyProtection="0">
      <alignment horizontal="left" vertical="center" indent="1"/>
    </xf>
    <xf numFmtId="4" fontId="226" fillId="71" borderId="66" applyNumberFormat="0" applyProtection="0">
      <alignment horizontal="left" vertical="center" indent="1"/>
    </xf>
    <xf numFmtId="4" fontId="226" fillId="71" borderId="66" applyNumberFormat="0" applyProtection="0">
      <alignment horizontal="left" vertical="center" indent="1"/>
    </xf>
    <xf numFmtId="4" fontId="226" fillId="71" borderId="66" applyNumberFormat="0" applyProtection="0">
      <alignment horizontal="left" vertical="center" indent="1"/>
    </xf>
    <xf numFmtId="4" fontId="226" fillId="71" borderId="66" applyNumberFormat="0" applyProtection="0">
      <alignment horizontal="left" vertical="center" indent="1"/>
    </xf>
    <xf numFmtId="4" fontId="226" fillId="71" borderId="66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26" fillId="71" borderId="66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0" fontId="227" fillId="71" borderId="66" applyNumberFormat="0" applyProtection="0">
      <alignment horizontal="left" vertical="top" indent="1"/>
    </xf>
    <xf numFmtId="0" fontId="227" fillId="71" borderId="66" applyNumberFormat="0" applyProtection="0">
      <alignment horizontal="left" vertical="top" indent="1"/>
    </xf>
    <xf numFmtId="0" fontId="227" fillId="71" borderId="66" applyNumberFormat="0" applyProtection="0">
      <alignment horizontal="left" vertical="top" indent="1"/>
    </xf>
    <xf numFmtId="0" fontId="227" fillId="71" borderId="66" applyNumberFormat="0" applyProtection="0">
      <alignment horizontal="left" vertical="top" indent="1"/>
    </xf>
    <xf numFmtId="0" fontId="227" fillId="71" borderId="66" applyNumberFormat="0" applyProtection="0">
      <alignment horizontal="left" vertical="top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4" fontId="20" fillId="71" borderId="47" applyNumberFormat="0" applyProtection="0">
      <alignment horizontal="left" vertical="center" indent="1"/>
    </xf>
    <xf numFmtId="0" fontId="227" fillId="71" borderId="66" applyNumberFormat="0" applyProtection="0">
      <alignment horizontal="left" vertical="top" indent="1"/>
    </xf>
    <xf numFmtId="4" fontId="20" fillId="71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4" fontId="226" fillId="83" borderId="0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4" fontId="226" fillId="83" borderId="0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4" fontId="20" fillId="84" borderId="47" applyNumberFormat="0" applyProtection="0">
      <alignment horizontal="right" vertical="center"/>
    </xf>
    <xf numFmtId="4" fontId="226" fillId="85" borderId="66" applyNumberFormat="0" applyProtection="0">
      <alignment horizontal="right" vertical="center"/>
    </xf>
    <xf numFmtId="4" fontId="226" fillId="85" borderId="66" applyNumberFormat="0" applyProtection="0">
      <alignment horizontal="right" vertical="center"/>
    </xf>
    <xf numFmtId="4" fontId="226" fillId="85" borderId="66" applyNumberFormat="0" applyProtection="0">
      <alignment horizontal="right" vertical="center"/>
    </xf>
    <xf numFmtId="4" fontId="226" fillId="85" borderId="66" applyNumberFormat="0" applyProtection="0">
      <alignment horizontal="right" vertical="center"/>
    </xf>
    <xf numFmtId="4" fontId="226" fillId="85" borderId="66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26" fillId="85" borderId="66" applyNumberFormat="0" applyProtection="0">
      <alignment horizontal="right" vertical="center"/>
    </xf>
    <xf numFmtId="4" fontId="20" fillId="84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26" fillId="84" borderId="66" applyNumberFormat="0" applyProtection="0">
      <alignment horizontal="right" vertical="center"/>
    </xf>
    <xf numFmtId="4" fontId="226" fillId="84" borderId="66" applyNumberFormat="0" applyProtection="0">
      <alignment horizontal="right" vertical="center"/>
    </xf>
    <xf numFmtId="4" fontId="226" fillId="84" borderId="66" applyNumberFormat="0" applyProtection="0">
      <alignment horizontal="right" vertical="center"/>
    </xf>
    <xf numFmtId="4" fontId="226" fillId="84" borderId="66" applyNumberFormat="0" applyProtection="0">
      <alignment horizontal="right" vertical="center"/>
    </xf>
    <xf numFmtId="4" fontId="226" fillId="84" borderId="66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26" fillId="84" borderId="66" applyNumberFormat="0" applyProtection="0">
      <alignment horizontal="right" vertical="center"/>
    </xf>
    <xf numFmtId="4" fontId="20" fillId="86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26" fillId="86" borderId="66" applyNumberFormat="0" applyProtection="0">
      <alignment horizontal="right" vertical="center"/>
    </xf>
    <xf numFmtId="4" fontId="226" fillId="86" borderId="66" applyNumberFormat="0" applyProtection="0">
      <alignment horizontal="right" vertical="center"/>
    </xf>
    <xf numFmtId="4" fontId="226" fillId="86" borderId="66" applyNumberFormat="0" applyProtection="0">
      <alignment horizontal="right" vertical="center"/>
    </xf>
    <xf numFmtId="4" fontId="226" fillId="86" borderId="66" applyNumberFormat="0" applyProtection="0">
      <alignment horizontal="right" vertical="center"/>
    </xf>
    <xf numFmtId="4" fontId="226" fillId="86" borderId="66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26" fillId="86" borderId="66" applyNumberFormat="0" applyProtection="0">
      <alignment horizontal="right" vertical="center"/>
    </xf>
    <xf numFmtId="4" fontId="20" fillId="85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26" fillId="88" borderId="66" applyNumberFormat="0" applyProtection="0">
      <alignment horizontal="right" vertical="center"/>
    </xf>
    <xf numFmtId="4" fontId="226" fillId="88" borderId="66" applyNumberFormat="0" applyProtection="0">
      <alignment horizontal="right" vertical="center"/>
    </xf>
    <xf numFmtId="4" fontId="226" fillId="88" borderId="66" applyNumberFormat="0" applyProtection="0">
      <alignment horizontal="right" vertical="center"/>
    </xf>
    <xf numFmtId="4" fontId="226" fillId="88" borderId="66" applyNumberFormat="0" applyProtection="0">
      <alignment horizontal="right" vertical="center"/>
    </xf>
    <xf numFmtId="4" fontId="226" fillId="88" borderId="66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26" fillId="88" borderId="66" applyNumberFormat="0" applyProtection="0">
      <alignment horizontal="right" vertical="center"/>
    </xf>
    <xf numFmtId="4" fontId="20" fillId="87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26" fillId="87" borderId="66" applyNumberFormat="0" applyProtection="0">
      <alignment horizontal="right" vertical="center"/>
    </xf>
    <xf numFmtId="4" fontId="226" fillId="87" borderId="66" applyNumberFormat="0" applyProtection="0">
      <alignment horizontal="right" vertical="center"/>
    </xf>
    <xf numFmtId="4" fontId="226" fillId="87" borderId="66" applyNumberFormat="0" applyProtection="0">
      <alignment horizontal="right" vertical="center"/>
    </xf>
    <xf numFmtId="4" fontId="226" fillId="87" borderId="66" applyNumberFormat="0" applyProtection="0">
      <alignment horizontal="right" vertical="center"/>
    </xf>
    <xf numFmtId="4" fontId="226" fillId="87" borderId="66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26" fillId="87" borderId="66" applyNumberFormat="0" applyProtection="0">
      <alignment horizontal="right" vertical="center"/>
    </xf>
    <xf numFmtId="4" fontId="20" fillId="89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26" fillId="70" borderId="66" applyNumberFormat="0" applyProtection="0">
      <alignment horizontal="right" vertical="center"/>
    </xf>
    <xf numFmtId="4" fontId="226" fillId="70" borderId="66" applyNumberFormat="0" applyProtection="0">
      <alignment horizontal="right" vertical="center"/>
    </xf>
    <xf numFmtId="4" fontId="226" fillId="70" borderId="66" applyNumberFormat="0" applyProtection="0">
      <alignment horizontal="right" vertical="center"/>
    </xf>
    <xf numFmtId="4" fontId="226" fillId="70" borderId="66" applyNumberFormat="0" applyProtection="0">
      <alignment horizontal="right" vertical="center"/>
    </xf>
    <xf numFmtId="4" fontId="226" fillId="70" borderId="66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26" fillId="70" borderId="66" applyNumberFormat="0" applyProtection="0">
      <alignment horizontal="right" vertical="center"/>
    </xf>
    <xf numFmtId="4" fontId="20" fillId="90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26" fillId="92" borderId="66" applyNumberFormat="0" applyProtection="0">
      <alignment horizontal="right" vertical="center"/>
    </xf>
    <xf numFmtId="4" fontId="226" fillId="92" borderId="66" applyNumberFormat="0" applyProtection="0">
      <alignment horizontal="right" vertical="center"/>
    </xf>
    <xf numFmtId="4" fontId="226" fillId="92" borderId="66" applyNumberFormat="0" applyProtection="0">
      <alignment horizontal="right" vertical="center"/>
    </xf>
    <xf numFmtId="4" fontId="226" fillId="92" borderId="66" applyNumberFormat="0" applyProtection="0">
      <alignment horizontal="right" vertical="center"/>
    </xf>
    <xf numFmtId="4" fontId="226" fillId="92" borderId="66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26" fillId="92" borderId="66" applyNumberFormat="0" applyProtection="0">
      <alignment horizontal="right" vertical="center"/>
    </xf>
    <xf numFmtId="4" fontId="20" fillId="91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26" fillId="91" borderId="66" applyNumberFormat="0" applyProtection="0">
      <alignment horizontal="right" vertical="center"/>
    </xf>
    <xf numFmtId="4" fontId="226" fillId="91" borderId="66" applyNumberFormat="0" applyProtection="0">
      <alignment horizontal="right" vertical="center"/>
    </xf>
    <xf numFmtId="4" fontId="226" fillId="91" borderId="66" applyNumberFormat="0" applyProtection="0">
      <alignment horizontal="right" vertical="center"/>
    </xf>
    <xf numFmtId="4" fontId="226" fillId="91" borderId="66" applyNumberFormat="0" applyProtection="0">
      <alignment horizontal="right" vertical="center"/>
    </xf>
    <xf numFmtId="4" fontId="226" fillId="91" borderId="66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26" fillId="91" borderId="66" applyNumberFormat="0" applyProtection="0">
      <alignment horizontal="right" vertical="center"/>
    </xf>
    <xf numFmtId="4" fontId="20" fillId="92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26" fillId="93" borderId="66" applyNumberFormat="0" applyProtection="0">
      <alignment horizontal="right" vertical="center"/>
    </xf>
    <xf numFmtId="4" fontId="226" fillId="93" borderId="66" applyNumberFormat="0" applyProtection="0">
      <alignment horizontal="right" vertical="center"/>
    </xf>
    <xf numFmtId="4" fontId="226" fillId="93" borderId="66" applyNumberFormat="0" applyProtection="0">
      <alignment horizontal="right" vertical="center"/>
    </xf>
    <xf numFmtId="4" fontId="226" fillId="93" borderId="66" applyNumberFormat="0" applyProtection="0">
      <alignment horizontal="right" vertical="center"/>
    </xf>
    <xf numFmtId="4" fontId="226" fillId="93" borderId="66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26" fillId="93" borderId="66" applyNumberFormat="0" applyProtection="0">
      <alignment horizontal="right" vertical="center"/>
    </xf>
    <xf numFmtId="4" fontId="20" fillId="67" borderId="47" applyNumberFormat="0" applyProtection="0">
      <alignment horizontal="right" vertical="center"/>
    </xf>
    <xf numFmtId="4" fontId="227" fillId="94" borderId="4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3" fillId="95" borderId="67" applyNumberFormat="0" applyProtection="0">
      <alignment horizontal="left" vertical="center" indent="1"/>
    </xf>
    <xf numFmtId="4" fontId="227" fillId="94" borderId="47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23" fillId="68" borderId="0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23" fillId="68" borderId="0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0" fillId="96" borderId="68" applyNumberFormat="0" applyProtection="0">
      <alignment horizontal="left" vertical="center" indent="1"/>
    </xf>
    <xf numFmtId="4" fontId="228" fillId="83" borderId="0" applyNumberFormat="0" applyProtection="0">
      <alignment horizontal="left" vertical="center" indent="1"/>
    </xf>
    <xf numFmtId="4" fontId="223" fillId="83" borderId="0" applyNumberFormat="0" applyProtection="0">
      <alignment horizontal="left" vertical="center" indent="1"/>
    </xf>
    <xf numFmtId="4" fontId="228" fillId="83" borderId="0" applyNumberFormat="0" applyProtection="0">
      <alignment horizontal="left" vertical="center" indent="1"/>
    </xf>
    <xf numFmtId="4" fontId="223" fillId="83" borderId="0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4" fontId="226" fillId="68" borderId="66" applyNumberFormat="0" applyProtection="0">
      <alignment horizontal="right" vertical="center"/>
    </xf>
    <xf numFmtId="4" fontId="226" fillId="68" borderId="66" applyNumberFormat="0" applyProtection="0">
      <alignment horizontal="right" vertical="center"/>
    </xf>
    <xf numFmtId="4" fontId="226" fillId="68" borderId="66" applyNumberFormat="0" applyProtection="0">
      <alignment horizontal="right" vertical="center"/>
    </xf>
    <xf numFmtId="4" fontId="226" fillId="68" borderId="66" applyNumberFormat="0" applyProtection="0">
      <alignment horizontal="right" vertical="center"/>
    </xf>
    <xf numFmtId="4" fontId="226" fillId="68" borderId="66" applyNumberFormat="0" applyProtection="0">
      <alignment horizontal="right" vertical="center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4" fontId="226" fillId="68" borderId="66" applyNumberFormat="0" applyProtection="0">
      <alignment horizontal="right" vertical="center"/>
    </xf>
    <xf numFmtId="0" fontId="2" fillId="2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20" fillId="68" borderId="0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20" fillId="68" borderId="0" applyNumberFormat="0" applyProtection="0">
      <alignment horizontal="left" vertical="center" indent="1"/>
    </xf>
    <xf numFmtId="4" fontId="39" fillId="96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20" fillId="83" borderId="0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4" fontId="20" fillId="83" borderId="0" applyNumberFormat="0" applyProtection="0">
      <alignment horizontal="left" vertical="center" indent="1"/>
    </xf>
    <xf numFmtId="4" fontId="39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42" fillId="83" borderId="66" applyNumberFormat="0" applyProtection="0">
      <alignment horizontal="left" vertical="center" indent="1"/>
    </xf>
    <xf numFmtId="0" fontId="42" fillId="83" borderId="66" applyNumberFormat="0" applyProtection="0">
      <alignment horizontal="left" vertical="center" indent="1"/>
    </xf>
    <xf numFmtId="0" fontId="42" fillId="83" borderId="66" applyNumberFormat="0" applyProtection="0">
      <alignment horizontal="left" vertical="center" indent="1"/>
    </xf>
    <xf numFmtId="0" fontId="42" fillId="83" borderId="66" applyNumberFormat="0" applyProtection="0">
      <alignment horizontal="left" vertical="center" indent="1"/>
    </xf>
    <xf numFmtId="0" fontId="42" fillId="83" borderId="66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42" fillId="83" borderId="66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42" fillId="83" borderId="66" applyNumberFormat="0" applyProtection="0">
      <alignment horizontal="left" vertical="top" indent="1"/>
    </xf>
    <xf numFmtId="0" fontId="42" fillId="83" borderId="66" applyNumberFormat="0" applyProtection="0">
      <alignment horizontal="left" vertical="top" indent="1"/>
    </xf>
    <xf numFmtId="0" fontId="42" fillId="83" borderId="66" applyNumberFormat="0" applyProtection="0">
      <alignment horizontal="left" vertical="top" indent="1"/>
    </xf>
    <xf numFmtId="0" fontId="42" fillId="83" borderId="66" applyNumberFormat="0" applyProtection="0">
      <alignment horizontal="left" vertical="top" indent="1"/>
    </xf>
    <xf numFmtId="0" fontId="42" fillId="83" borderId="66" applyNumberFormat="0" applyProtection="0">
      <alignment horizontal="left" vertical="top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2" fillId="97" borderId="47" applyNumberFormat="0" applyProtection="0">
      <alignment horizontal="left" vertical="center" indent="1"/>
    </xf>
    <xf numFmtId="0" fontId="42" fillId="83" borderId="66" applyNumberFormat="0" applyProtection="0">
      <alignment horizontal="left" vertical="top" indent="1"/>
    </xf>
    <xf numFmtId="0" fontId="2" fillId="97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42" fillId="98" borderId="66" applyNumberFormat="0" applyProtection="0">
      <alignment horizontal="left" vertical="center" indent="1"/>
    </xf>
    <xf numFmtId="0" fontId="42" fillId="98" borderId="66" applyNumberFormat="0" applyProtection="0">
      <alignment horizontal="left" vertical="center" indent="1"/>
    </xf>
    <xf numFmtId="0" fontId="42" fillId="98" borderId="66" applyNumberFormat="0" applyProtection="0">
      <alignment horizontal="left" vertical="center" indent="1"/>
    </xf>
    <xf numFmtId="0" fontId="42" fillId="98" borderId="66" applyNumberFormat="0" applyProtection="0">
      <alignment horizontal="left" vertical="center" indent="1"/>
    </xf>
    <xf numFmtId="0" fontId="42" fillId="98" borderId="66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42" fillId="98" borderId="66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42" fillId="98" borderId="66" applyNumberFormat="0" applyProtection="0">
      <alignment horizontal="left" vertical="top" indent="1"/>
    </xf>
    <xf numFmtId="0" fontId="42" fillId="98" borderId="66" applyNumberFormat="0" applyProtection="0">
      <alignment horizontal="left" vertical="top" indent="1"/>
    </xf>
    <xf numFmtId="0" fontId="42" fillId="98" borderId="66" applyNumberFormat="0" applyProtection="0">
      <alignment horizontal="left" vertical="top" indent="1"/>
    </xf>
    <xf numFmtId="0" fontId="42" fillId="98" borderId="66" applyNumberFormat="0" applyProtection="0">
      <alignment horizontal="left" vertical="top" indent="1"/>
    </xf>
    <xf numFmtId="0" fontId="42" fillId="98" borderId="66" applyNumberFormat="0" applyProtection="0">
      <alignment horizontal="left" vertical="top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2" fillId="66" borderId="47" applyNumberFormat="0" applyProtection="0">
      <alignment horizontal="left" vertical="center" indent="1"/>
    </xf>
    <xf numFmtId="0" fontId="42" fillId="98" borderId="66" applyNumberFormat="0" applyProtection="0">
      <alignment horizontal="left" vertical="top" indent="1"/>
    </xf>
    <xf numFmtId="0" fontId="2" fillId="6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42" fillId="68" borderId="66" applyNumberFormat="0" applyProtection="0">
      <alignment horizontal="left" vertical="center" indent="1"/>
    </xf>
    <xf numFmtId="0" fontId="42" fillId="68" borderId="66" applyNumberFormat="0" applyProtection="0">
      <alignment horizontal="left" vertical="center" indent="1"/>
    </xf>
    <xf numFmtId="0" fontId="42" fillId="68" borderId="66" applyNumberFormat="0" applyProtection="0">
      <alignment horizontal="left" vertical="center" indent="1"/>
    </xf>
    <xf numFmtId="0" fontId="42" fillId="68" borderId="66" applyNumberFormat="0" applyProtection="0">
      <alignment horizontal="left" vertical="center" indent="1"/>
    </xf>
    <xf numFmtId="0" fontId="42" fillId="68" borderId="66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42" fillId="68" borderId="66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42" fillId="68" borderId="66" applyNumberFormat="0" applyProtection="0">
      <alignment horizontal="left" vertical="top" indent="1"/>
    </xf>
    <xf numFmtId="0" fontId="42" fillId="68" borderId="66" applyNumberFormat="0" applyProtection="0">
      <alignment horizontal="left" vertical="top" indent="1"/>
    </xf>
    <xf numFmtId="0" fontId="42" fillId="68" borderId="66" applyNumberFormat="0" applyProtection="0">
      <alignment horizontal="left" vertical="top" indent="1"/>
    </xf>
    <xf numFmtId="0" fontId="42" fillId="68" borderId="66" applyNumberFormat="0" applyProtection="0">
      <alignment horizontal="left" vertical="top" indent="1"/>
    </xf>
    <xf numFmtId="0" fontId="42" fillId="68" borderId="66" applyNumberFormat="0" applyProtection="0">
      <alignment horizontal="left" vertical="top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42" fillId="68" borderId="66" applyNumberFormat="0" applyProtection="0">
      <alignment horizontal="left" vertical="top" indent="1"/>
    </xf>
    <xf numFmtId="0" fontId="2" fillId="36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42" fillId="99" borderId="66" applyNumberFormat="0" applyProtection="0">
      <alignment horizontal="left" vertical="center" indent="1"/>
    </xf>
    <xf numFmtId="0" fontId="42" fillId="99" borderId="66" applyNumberFormat="0" applyProtection="0">
      <alignment horizontal="left" vertical="center" indent="1"/>
    </xf>
    <xf numFmtId="0" fontId="42" fillId="99" borderId="66" applyNumberFormat="0" applyProtection="0">
      <alignment horizontal="left" vertical="center" indent="1"/>
    </xf>
    <xf numFmtId="0" fontId="42" fillId="99" borderId="66" applyNumberFormat="0" applyProtection="0">
      <alignment horizontal="left" vertical="center" indent="1"/>
    </xf>
    <xf numFmtId="0" fontId="42" fillId="99" borderId="66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42" fillId="99" borderId="66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42" fillId="99" borderId="66" applyNumberFormat="0" applyProtection="0">
      <alignment horizontal="left" vertical="top" indent="1"/>
    </xf>
    <xf numFmtId="0" fontId="42" fillId="99" borderId="66" applyNumberFormat="0" applyProtection="0">
      <alignment horizontal="left" vertical="top" indent="1"/>
    </xf>
    <xf numFmtId="0" fontId="42" fillId="99" borderId="66" applyNumberFormat="0" applyProtection="0">
      <alignment horizontal="left" vertical="top" indent="1"/>
    </xf>
    <xf numFmtId="0" fontId="42" fillId="99" borderId="66" applyNumberFormat="0" applyProtection="0">
      <alignment horizontal="left" vertical="top" indent="1"/>
    </xf>
    <xf numFmtId="0" fontId="42" fillId="99" borderId="66" applyNumberFormat="0" applyProtection="0">
      <alignment horizontal="left" vertical="top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42" fillId="99" borderId="66" applyNumberFormat="0" applyProtection="0">
      <alignment horizontal="left" vertical="top" indent="1"/>
    </xf>
    <xf numFmtId="0" fontId="2" fillId="2" borderId="47" applyNumberFormat="0" applyProtection="0">
      <alignment horizontal="left" vertical="center" indent="1"/>
    </xf>
    <xf numFmtId="4" fontId="20" fillId="3" borderId="47" applyNumberFormat="0" applyProtection="0">
      <alignment vertical="center"/>
    </xf>
    <xf numFmtId="4" fontId="226" fillId="99" borderId="66" applyNumberFormat="0" applyProtection="0">
      <alignment vertical="center"/>
    </xf>
    <xf numFmtId="4" fontId="226" fillId="99" borderId="66" applyNumberFormat="0" applyProtection="0">
      <alignment vertical="center"/>
    </xf>
    <xf numFmtId="4" fontId="226" fillId="99" borderId="66" applyNumberFormat="0" applyProtection="0">
      <alignment vertical="center"/>
    </xf>
    <xf numFmtId="4" fontId="226" fillId="99" borderId="66" applyNumberFormat="0" applyProtection="0">
      <alignment vertical="center"/>
    </xf>
    <xf numFmtId="4" fontId="226" fillId="99" borderId="66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0" fillId="3" borderId="47" applyNumberFormat="0" applyProtection="0">
      <alignment vertical="center"/>
    </xf>
    <xf numFmtId="4" fontId="226" fillId="99" borderId="66" applyNumberFormat="0" applyProtection="0">
      <alignment vertical="center"/>
    </xf>
    <xf numFmtId="4" fontId="20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9" fillId="99" borderId="66" applyNumberFormat="0" applyProtection="0">
      <alignment vertical="center"/>
    </xf>
    <xf numFmtId="4" fontId="229" fillId="99" borderId="66" applyNumberFormat="0" applyProtection="0">
      <alignment vertical="center"/>
    </xf>
    <xf numFmtId="4" fontId="229" fillId="99" borderId="66" applyNumberFormat="0" applyProtection="0">
      <alignment vertical="center"/>
    </xf>
    <xf numFmtId="4" fontId="229" fillId="99" borderId="66" applyNumberFormat="0" applyProtection="0">
      <alignment vertical="center"/>
    </xf>
    <xf numFmtId="4" fontId="229" fillId="99" borderId="66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4" fillId="3" borderId="47" applyNumberFormat="0" applyProtection="0">
      <alignment vertical="center"/>
    </xf>
    <xf numFmtId="4" fontId="229" fillId="99" borderId="66" applyNumberFormat="0" applyProtection="0">
      <alignment vertical="center"/>
    </xf>
    <xf numFmtId="4" fontId="224" fillId="3" borderId="47" applyNumberFormat="0" applyProtection="0">
      <alignment vertical="center"/>
    </xf>
    <xf numFmtId="4" fontId="20" fillId="3" borderId="47" applyNumberFormat="0" applyProtection="0">
      <alignment horizontal="left" vertical="center" indent="1"/>
    </xf>
    <xf numFmtId="4" fontId="223" fillId="68" borderId="69" applyNumberFormat="0" applyProtection="0">
      <alignment horizontal="left" vertical="center" indent="1"/>
    </xf>
    <xf numFmtId="4" fontId="223" fillId="68" borderId="69" applyNumberFormat="0" applyProtection="0">
      <alignment horizontal="left" vertical="center" indent="1"/>
    </xf>
    <xf numFmtId="4" fontId="223" fillId="68" borderId="69" applyNumberFormat="0" applyProtection="0">
      <alignment horizontal="left" vertical="center" indent="1"/>
    </xf>
    <xf numFmtId="4" fontId="223" fillId="68" borderId="69" applyNumberFormat="0" applyProtection="0">
      <alignment horizontal="left" vertical="center" indent="1"/>
    </xf>
    <xf numFmtId="4" fontId="223" fillId="68" borderId="69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23" fillId="68" borderId="69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0" fontId="20" fillId="3" borderId="66" applyNumberFormat="0" applyProtection="0">
      <alignment horizontal="left" vertical="top" indent="1"/>
    </xf>
    <xf numFmtId="0" fontId="20" fillId="3" borderId="66" applyNumberFormat="0" applyProtection="0">
      <alignment horizontal="left" vertical="top" indent="1"/>
    </xf>
    <xf numFmtId="0" fontId="20" fillId="3" borderId="66" applyNumberFormat="0" applyProtection="0">
      <alignment horizontal="left" vertical="top" indent="1"/>
    </xf>
    <xf numFmtId="0" fontId="20" fillId="3" borderId="66" applyNumberFormat="0" applyProtection="0">
      <alignment horizontal="left" vertical="top" indent="1"/>
    </xf>
    <xf numFmtId="0" fontId="20" fillId="3" borderId="66" applyNumberFormat="0" applyProtection="0">
      <alignment horizontal="left" vertical="top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4" fontId="20" fillId="3" borderId="47" applyNumberFormat="0" applyProtection="0">
      <alignment horizontal="left" vertical="center" indent="1"/>
    </xf>
    <xf numFmtId="0" fontId="20" fillId="3" borderId="66" applyNumberFormat="0" applyProtection="0">
      <alignment horizontal="left" vertical="top" indent="1"/>
    </xf>
    <xf numFmtId="4" fontId="20" fillId="3" borderId="47" applyNumberFormat="0" applyProtection="0">
      <alignment horizontal="left" vertical="center" indent="1"/>
    </xf>
    <xf numFmtId="4" fontId="20" fillId="96" borderId="47" applyNumberFormat="0" applyProtection="0">
      <alignment horizontal="right" vertical="center"/>
    </xf>
    <xf numFmtId="4" fontId="20" fillId="100" borderId="66" applyNumberFormat="0" applyProtection="0">
      <alignment horizontal="right" vertical="center"/>
    </xf>
    <xf numFmtId="4" fontId="20" fillId="100" borderId="66" applyNumberFormat="0" applyProtection="0">
      <alignment horizontal="right" vertical="center"/>
    </xf>
    <xf numFmtId="4" fontId="20" fillId="100" borderId="66" applyNumberFormat="0" applyProtection="0">
      <alignment horizontal="right" vertical="center"/>
    </xf>
    <xf numFmtId="4" fontId="20" fillId="100" borderId="66" applyNumberFormat="0" applyProtection="0">
      <alignment horizontal="right" vertical="center"/>
    </xf>
    <xf numFmtId="4" fontId="20" fillId="100" borderId="66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0" fillId="100" borderId="66" applyNumberFormat="0" applyProtection="0">
      <alignment horizontal="right" vertical="center"/>
    </xf>
    <xf numFmtId="4" fontId="20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9" fillId="99" borderId="66" applyNumberFormat="0" applyProtection="0">
      <alignment horizontal="right" vertical="center"/>
    </xf>
    <xf numFmtId="4" fontId="229" fillId="99" borderId="66" applyNumberFormat="0" applyProtection="0">
      <alignment horizontal="right" vertical="center"/>
    </xf>
    <xf numFmtId="4" fontId="229" fillId="99" borderId="66" applyNumberFormat="0" applyProtection="0">
      <alignment horizontal="right" vertical="center"/>
    </xf>
    <xf numFmtId="4" fontId="229" fillId="99" borderId="66" applyNumberFormat="0" applyProtection="0">
      <alignment horizontal="right" vertical="center"/>
    </xf>
    <xf numFmtId="4" fontId="229" fillId="99" borderId="66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4" fontId="229" fillId="99" borderId="66" applyNumberFormat="0" applyProtection="0">
      <alignment horizontal="right" vertical="center"/>
    </xf>
    <xf numFmtId="4" fontId="224" fillId="96" borderId="47" applyNumberFormat="0" applyProtection="0">
      <alignment horizontal="right" vertical="center"/>
    </xf>
    <xf numFmtId="0" fontId="2" fillId="2" borderId="47" applyNumberFormat="0" applyProtection="0">
      <alignment horizontal="left" vertical="center" indent="1"/>
    </xf>
    <xf numFmtId="4" fontId="223" fillId="68" borderId="66" applyNumberFormat="0" applyProtection="0">
      <alignment horizontal="left" vertical="center" indent="1"/>
    </xf>
    <xf numFmtId="4" fontId="223" fillId="68" borderId="66" applyNumberFormat="0" applyProtection="0">
      <alignment horizontal="left" vertical="center" indent="1"/>
    </xf>
    <xf numFmtId="4" fontId="223" fillId="68" borderId="66" applyNumberFormat="0" applyProtection="0">
      <alignment horizontal="left" vertical="center" indent="1"/>
    </xf>
    <xf numFmtId="4" fontId="223" fillId="68" borderId="66" applyNumberFormat="0" applyProtection="0">
      <alignment horizontal="left" vertical="center" indent="1"/>
    </xf>
    <xf numFmtId="4" fontId="223" fillId="68" borderId="66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4" fontId="223" fillId="68" borderId="66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0" fillId="98" borderId="66" applyNumberFormat="0" applyProtection="0">
      <alignment horizontal="left" vertical="top" indent="1"/>
    </xf>
    <xf numFmtId="0" fontId="20" fillId="98" borderId="66" applyNumberFormat="0" applyProtection="0">
      <alignment horizontal="left" vertical="top" indent="1"/>
    </xf>
    <xf numFmtId="0" fontId="20" fillId="98" borderId="66" applyNumberFormat="0" applyProtection="0">
      <alignment horizontal="left" vertical="top" indent="1"/>
    </xf>
    <xf numFmtId="0" fontId="20" fillId="98" borderId="66" applyNumberFormat="0" applyProtection="0">
      <alignment horizontal="left" vertical="top" indent="1"/>
    </xf>
    <xf numFmtId="0" fontId="20" fillId="98" borderId="66" applyNumberFormat="0" applyProtection="0">
      <alignment horizontal="left" vertical="top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" fillId="2" borderId="47" applyNumberFormat="0" applyProtection="0">
      <alignment horizontal="left" vertical="center" indent="1"/>
    </xf>
    <xf numFmtId="0" fontId="20" fillId="98" borderId="66" applyNumberFormat="0" applyProtection="0">
      <alignment horizontal="left" vertical="top" indent="1"/>
    </xf>
    <xf numFmtId="0" fontId="2" fillId="2" borderId="47" applyNumberFormat="0" applyProtection="0">
      <alignment horizontal="left" vertical="center" indent="1"/>
    </xf>
    <xf numFmtId="0" fontId="230" fillId="0" borderId="0"/>
    <xf numFmtId="4" fontId="231" fillId="98" borderId="69" applyNumberFormat="0" applyProtection="0">
      <alignment horizontal="left" vertical="center" indent="1"/>
    </xf>
    <xf numFmtId="4" fontId="231" fillId="98" borderId="69" applyNumberFormat="0" applyProtection="0">
      <alignment horizontal="left" vertical="center" indent="1"/>
    </xf>
    <xf numFmtId="4" fontId="231" fillId="98" borderId="69" applyNumberFormat="0" applyProtection="0">
      <alignment horizontal="left" vertical="center" indent="1"/>
    </xf>
    <xf numFmtId="4" fontId="231" fillId="98" borderId="69" applyNumberFormat="0" applyProtection="0">
      <alignment horizontal="left" vertical="center" indent="1"/>
    </xf>
    <xf numFmtId="4" fontId="231" fillId="98" borderId="69" applyNumberFormat="0" applyProtection="0">
      <alignment horizontal="left" vertical="center" indent="1"/>
    </xf>
    <xf numFmtId="0" fontId="230" fillId="0" borderId="0"/>
    <xf numFmtId="4" fontId="231" fillId="98" borderId="69" applyNumberFormat="0" applyProtection="0">
      <alignment horizontal="left" vertical="center" indent="1"/>
    </xf>
    <xf numFmtId="4" fontId="200" fillId="96" borderId="47" applyNumberFormat="0" applyProtection="0">
      <alignment horizontal="right" vertical="center"/>
    </xf>
    <xf numFmtId="4" fontId="232" fillId="99" borderId="66" applyNumberFormat="0" applyProtection="0">
      <alignment horizontal="right" vertical="center"/>
    </xf>
    <xf numFmtId="4" fontId="232" fillId="99" borderId="66" applyNumberFormat="0" applyProtection="0">
      <alignment horizontal="right" vertical="center"/>
    </xf>
    <xf numFmtId="4" fontId="232" fillId="99" borderId="66" applyNumberFormat="0" applyProtection="0">
      <alignment horizontal="right" vertical="center"/>
    </xf>
    <xf numFmtId="4" fontId="232" fillId="99" borderId="66" applyNumberFormat="0" applyProtection="0">
      <alignment horizontal="right" vertical="center"/>
    </xf>
    <xf numFmtId="4" fontId="232" fillId="99" borderId="66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4" fontId="232" fillId="99" borderId="66" applyNumberFormat="0" applyProtection="0">
      <alignment horizontal="right" vertical="center"/>
    </xf>
    <xf numFmtId="4" fontId="200" fillId="96" borderId="47" applyNumberFormat="0" applyProtection="0">
      <alignment horizontal="right" vertical="center"/>
    </xf>
    <xf numFmtId="0" fontId="42" fillId="0" borderId="0" applyNumberFormat="0" applyFont="0" applyFill="0" applyBorder="0" applyAlignment="0" applyProtection="0"/>
    <xf numFmtId="4" fontId="18" fillId="101" borderId="70" applyNumberFormat="0" applyFont="0" applyFill="0" applyBorder="0" applyAlignment="0"/>
    <xf numFmtId="4" fontId="18" fillId="101" borderId="70" applyNumberFormat="0" applyFont="0" applyFill="0" applyBorder="0" applyAlignment="0"/>
    <xf numFmtId="4" fontId="18" fillId="101" borderId="70" applyNumberFormat="0" applyFont="0" applyFill="0" applyBorder="0" applyAlignment="0"/>
    <xf numFmtId="4" fontId="18" fillId="101" borderId="70" applyNumberFormat="0" applyFont="0" applyFill="0" applyBorder="0" applyAlignment="0"/>
    <xf numFmtId="4" fontId="18" fillId="101" borderId="70" applyNumberFormat="0" applyFont="0" applyFill="0" applyBorder="0" applyAlignment="0"/>
    <xf numFmtId="4" fontId="18" fillId="101" borderId="70" applyNumberFormat="0" applyFont="0" applyFill="0" applyBorder="0" applyAlignment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8" fillId="0" borderId="70" applyNumberFormat="0" applyFont="0" applyFill="0" applyBorder="0" applyAlignment="0" applyProtection="0">
      <protection locked="0"/>
    </xf>
    <xf numFmtId="0" fontId="18" fillId="0" borderId="70" applyNumberFormat="0" applyFont="0" applyFill="0" applyBorder="0" applyAlignment="0" applyProtection="0">
      <protection locked="0"/>
    </xf>
    <xf numFmtId="0" fontId="18" fillId="0" borderId="70" applyNumberFormat="0" applyFont="0" applyFill="0" applyBorder="0" applyAlignment="0" applyProtection="0">
      <protection locked="0"/>
    </xf>
    <xf numFmtId="0" fontId="18" fillId="0" borderId="70" applyNumberFormat="0" applyFont="0" applyFill="0" applyBorder="0" applyAlignment="0" applyProtection="0">
      <protection locked="0"/>
    </xf>
    <xf numFmtId="0" fontId="18" fillId="0" borderId="70" applyNumberFormat="0" applyFont="0" applyFill="0" applyBorder="0" applyAlignment="0" applyProtection="0">
      <protection locked="0"/>
    </xf>
    <xf numFmtId="0" fontId="18" fillId="0" borderId="70" applyNumberFormat="0" applyFont="0" applyFill="0" applyBorder="0" applyAlignment="0" applyProtection="0">
      <protection locked="0"/>
    </xf>
    <xf numFmtId="1" fontId="233" fillId="0" borderId="0">
      <alignment horizontal="right" vertical="center"/>
    </xf>
    <xf numFmtId="3" fontId="77" fillId="81" borderId="10">
      <alignment horizontal="center"/>
      <protection locked="0"/>
    </xf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0" fontId="234" fillId="0" borderId="28"/>
    <xf numFmtId="49" fontId="2" fillId="36" borderId="71" applyProtection="0"/>
    <xf numFmtId="49" fontId="2" fillId="36" borderId="71" applyProtection="0"/>
    <xf numFmtId="49" fontId="2" fillId="36" borderId="71" applyProtection="0"/>
    <xf numFmtId="4" fontId="235" fillId="0" borderId="72">
      <protection hidden="1"/>
    </xf>
    <xf numFmtId="4" fontId="235" fillId="0" borderId="72">
      <protection hidden="1"/>
    </xf>
    <xf numFmtId="4" fontId="235" fillId="0" borderId="72">
      <protection hidden="1"/>
    </xf>
    <xf numFmtId="0" fontId="106" fillId="63" borderId="0" applyNumberFormat="0" applyFont="0" applyBorder="0" applyAlignment="0" applyProtection="0"/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0" fontId="220" fillId="1" borderId="14" applyNumberFormat="0" applyFont="0" applyAlignment="0">
      <alignment horizontal="center"/>
    </xf>
    <xf numFmtId="213" fontId="136" fillId="0" borderId="73" applyFont="0"/>
    <xf numFmtId="0" fontId="236" fillId="0" borderId="0" applyNumberFormat="0" applyFont="0" applyFill="0" applyBorder="0" applyAlignment="0"/>
    <xf numFmtId="0" fontId="237" fillId="0" borderId="0" applyNumberFormat="0" applyFill="0" applyBorder="0" applyAlignment="0">
      <alignment horizontal="center"/>
    </xf>
    <xf numFmtId="303" fontId="238" fillId="0" borderId="5">
      <alignment horizontal="left" vertical="center"/>
      <protection locked="0"/>
    </xf>
    <xf numFmtId="0" fontId="40" fillId="0" borderId="0"/>
    <xf numFmtId="0" fontId="2" fillId="0" borderId="0"/>
    <xf numFmtId="183" fontId="239" fillId="4" borderId="0">
      <protection locked="0"/>
    </xf>
    <xf numFmtId="0" fontId="17" fillId="0" borderId="0"/>
    <xf numFmtId="0" fontId="240" fillId="0" borderId="0"/>
    <xf numFmtId="0" fontId="42" fillId="0" borderId="0">
      <alignment vertical="top"/>
    </xf>
    <xf numFmtId="0" fontId="43" fillId="0" borderId="0"/>
    <xf numFmtId="0" fontId="42" fillId="0" borderId="0">
      <alignment vertical="top"/>
    </xf>
    <xf numFmtId="0" fontId="43" fillId="0" borderId="0"/>
    <xf numFmtId="0" fontId="42" fillId="0" borderId="0">
      <alignment vertical="top"/>
    </xf>
    <xf numFmtId="0" fontId="43" fillId="0" borderId="0"/>
    <xf numFmtId="0" fontId="42" fillId="0" borderId="0">
      <alignment vertical="top"/>
    </xf>
    <xf numFmtId="0" fontId="43" fillId="0" borderId="0"/>
    <xf numFmtId="0" fontId="42" fillId="0" borderId="0">
      <alignment vertical="top"/>
    </xf>
    <xf numFmtId="0" fontId="43" fillId="0" borderId="0"/>
    <xf numFmtId="0" fontId="43" fillId="0" borderId="0"/>
    <xf numFmtId="0" fontId="42" fillId="0" borderId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41" fillId="0" borderId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41" fillId="0" borderId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130" fillId="0" borderId="0" applyNumberFormat="0" applyFont="0" applyFill="0" applyBorder="0" applyAlignment="0" applyProtection="0">
      <alignment vertical="top"/>
    </xf>
    <xf numFmtId="199" fontId="48" fillId="0" borderId="0"/>
    <xf numFmtId="0" fontId="41" fillId="0" borderId="0">
      <alignment vertical="top"/>
    </xf>
    <xf numFmtId="199" fontId="48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1" fillId="0" borderId="0">
      <alignment vertical="top"/>
    </xf>
    <xf numFmtId="0" fontId="43" fillId="0" borderId="0"/>
    <xf numFmtId="0" fontId="41" fillId="0" borderId="0">
      <alignment vertical="top"/>
    </xf>
    <xf numFmtId="0" fontId="43" fillId="0" borderId="0"/>
    <xf numFmtId="0" fontId="130" fillId="0" borderId="0" applyNumberFormat="0" applyFont="0" applyFill="0" applyBorder="0" applyAlignment="0" applyProtection="0">
      <alignment vertical="top"/>
    </xf>
    <xf numFmtId="0" fontId="41" fillId="0" borderId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41" fillId="0" borderId="0">
      <alignment vertical="top"/>
    </xf>
    <xf numFmtId="0" fontId="48" fillId="0" borderId="0"/>
    <xf numFmtId="0" fontId="14" fillId="0" borderId="0" applyFill="0" applyBorder="0" applyAlignment="0" applyProtection="0"/>
    <xf numFmtId="0" fontId="241" fillId="0" borderId="0"/>
    <xf numFmtId="40" fontId="242" fillId="0" borderId="0" applyBorder="0">
      <alignment horizontal="right"/>
    </xf>
    <xf numFmtId="0" fontId="243" fillId="0" borderId="0" applyNumberFormat="0" applyFill="0" applyBorder="0" applyProtection="0"/>
    <xf numFmtId="0" fontId="244" fillId="0" borderId="0" applyNumberFormat="0" applyFill="0" applyBorder="0" applyProtection="0">
      <alignment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0" fontId="245" fillId="0" borderId="14" applyNumberFormat="0" applyProtection="0">
      <alignment horizontal="left" vertical="top"/>
    </xf>
    <xf numFmtId="304" fontId="2" fillId="0" borderId="0" applyFont="0" applyFill="0" applyBorder="0" applyAlignment="0" applyProtection="0"/>
    <xf numFmtId="49" fontId="236" fillId="0" borderId="0" applyFill="0" applyBorder="0" applyProtection="0">
      <protection locked="0"/>
    </xf>
    <xf numFmtId="49" fontId="236" fillId="0" borderId="0" applyFill="0" applyBorder="0" applyProtection="0">
      <alignment wrapText="1"/>
      <protection locked="0"/>
    </xf>
    <xf numFmtId="49" fontId="60" fillId="0" borderId="0" applyFill="0" applyBorder="0" applyProtection="0">
      <protection locked="0"/>
    </xf>
    <xf numFmtId="49" fontId="60" fillId="0" borderId="0" applyFill="0" applyBorder="0" applyProtection="0">
      <alignment wrapText="1"/>
      <protection locked="0"/>
    </xf>
    <xf numFmtId="49" fontId="246" fillId="0" borderId="0" applyFill="0" applyBorder="0" applyProtection="0">
      <protection locked="0"/>
    </xf>
    <xf numFmtId="49" fontId="246" fillId="0" borderId="0" applyFill="0" applyBorder="0" applyProtection="0">
      <alignment wrapText="1"/>
      <protection locked="0"/>
    </xf>
    <xf numFmtId="49" fontId="247" fillId="0" borderId="0" applyFill="0" applyBorder="0" applyProtection="0">
      <protection locked="0"/>
    </xf>
    <xf numFmtId="49" fontId="247" fillId="0" borderId="0" applyFill="0" applyBorder="0" applyProtection="0">
      <alignment wrapText="1"/>
      <protection locked="0"/>
    </xf>
    <xf numFmtId="49" fontId="248" fillId="0" borderId="0" applyFill="0" applyBorder="0" applyProtection="0">
      <protection locked="0"/>
    </xf>
    <xf numFmtId="49" fontId="248" fillId="0" borderId="0" applyFill="0" applyBorder="0" applyProtection="0">
      <alignment wrapText="1"/>
      <protection locked="0"/>
    </xf>
    <xf numFmtId="49" fontId="125" fillId="0" borderId="0" applyFill="0" applyBorder="0" applyProtection="0">
      <alignment horizontal="center" vertical="top" wrapText="1"/>
      <protection locked="0"/>
    </xf>
    <xf numFmtId="49" fontId="126" fillId="0" borderId="0" applyFill="0" applyBorder="0" applyProtection="0">
      <alignment horizontal="center" vertical="top" wrapText="1"/>
      <protection locked="0"/>
    </xf>
    <xf numFmtId="49" fontId="127" fillId="0" borderId="0" applyFill="0" applyBorder="0" applyProtection="0">
      <alignment horizontal="center" vertical="top" wrapText="1"/>
      <protection locked="0"/>
    </xf>
    <xf numFmtId="49" fontId="128" fillId="0" borderId="0" applyFill="0" applyBorder="0" applyProtection="0">
      <alignment horizontal="center" vertical="top" wrapText="1"/>
      <protection locked="0"/>
    </xf>
    <xf numFmtId="49" fontId="129" fillId="0" borderId="0" applyFill="0" applyBorder="0" applyProtection="0">
      <alignment horizontal="center" vertical="top" wrapText="1"/>
      <protection locked="0"/>
    </xf>
    <xf numFmtId="3" fontId="236" fillId="0" borderId="0" applyFill="0" applyBorder="0" applyProtection="0">
      <protection locked="0"/>
    </xf>
    <xf numFmtId="3" fontId="60" fillId="0" borderId="0" applyFill="0" applyBorder="0" applyProtection="0">
      <protection locked="0"/>
    </xf>
    <xf numFmtId="3" fontId="246" fillId="0" borderId="0" applyFill="0" applyBorder="0" applyProtection="0">
      <protection locked="0"/>
    </xf>
    <xf numFmtId="3" fontId="247" fillId="0" borderId="0" applyFill="0" applyBorder="0" applyProtection="0">
      <protection locked="0"/>
    </xf>
    <xf numFmtId="3" fontId="248" fillId="0" borderId="0" applyFill="0" applyBorder="0" applyProtection="0">
      <protection locked="0"/>
    </xf>
    <xf numFmtId="174" fontId="236" fillId="0" borderId="0" applyFill="0" applyBorder="0" applyProtection="0">
      <protection locked="0"/>
    </xf>
    <xf numFmtId="174" fontId="60" fillId="0" borderId="0" applyFill="0" applyBorder="0" applyProtection="0">
      <protection locked="0"/>
    </xf>
    <xf numFmtId="174" fontId="246" fillId="0" borderId="0" applyFill="0" applyBorder="0" applyProtection="0">
      <protection locked="0"/>
    </xf>
    <xf numFmtId="174" fontId="247" fillId="0" borderId="0" applyFill="0" applyBorder="0" applyProtection="0">
      <protection locked="0"/>
    </xf>
    <xf numFmtId="174" fontId="248" fillId="0" borderId="0" applyFill="0" applyBorder="0" applyProtection="0">
      <protection locked="0"/>
    </xf>
    <xf numFmtId="4" fontId="236" fillId="0" borderId="0" applyFill="0" applyBorder="0" applyProtection="0">
      <protection locked="0"/>
    </xf>
    <xf numFmtId="4" fontId="60" fillId="0" borderId="0" applyFill="0" applyBorder="0" applyProtection="0">
      <protection locked="0"/>
    </xf>
    <xf numFmtId="4" fontId="246" fillId="0" borderId="0" applyFill="0" applyBorder="0" applyProtection="0">
      <protection locked="0"/>
    </xf>
    <xf numFmtId="4" fontId="247" fillId="0" borderId="0" applyFill="0" applyBorder="0" applyProtection="0">
      <protection locked="0"/>
    </xf>
    <xf numFmtId="4" fontId="248" fillId="0" borderId="0" applyFill="0" applyBorder="0" applyProtection="0">
      <protection locked="0"/>
    </xf>
    <xf numFmtId="0" fontId="249" fillId="0" borderId="0" applyFill="0" applyBorder="0" applyProtection="0">
      <alignment horizontal="center" vertical="center"/>
    </xf>
    <xf numFmtId="0" fontId="2" fillId="0" borderId="0" applyBorder="0" applyProtection="0">
      <alignment vertical="center"/>
    </xf>
    <xf numFmtId="0" fontId="2" fillId="0" borderId="29" applyBorder="0" applyProtection="0">
      <alignment horizontal="right" vertical="center"/>
    </xf>
    <xf numFmtId="0" fontId="2" fillId="0" borderId="29" applyBorder="0" applyProtection="0">
      <alignment horizontal="right" vertical="center"/>
    </xf>
    <xf numFmtId="0" fontId="2" fillId="0" borderId="29" applyBorder="0" applyProtection="0">
      <alignment horizontal="right" vertical="center"/>
    </xf>
    <xf numFmtId="0" fontId="2" fillId="0" borderId="29" applyBorder="0" applyProtection="0">
      <alignment horizontal="right" vertical="center"/>
    </xf>
    <xf numFmtId="0" fontId="2" fillId="0" borderId="29" applyBorder="0" applyProtection="0">
      <alignment horizontal="right" vertical="center"/>
    </xf>
    <xf numFmtId="0" fontId="2" fillId="74" borderId="0" applyBorder="0" applyProtection="0">
      <alignment horizontal="centerContinuous" vertical="center"/>
    </xf>
    <xf numFmtId="0" fontId="2" fillId="65" borderId="29" applyBorder="0" applyProtection="0">
      <alignment horizontal="centerContinuous" vertical="center"/>
    </xf>
    <xf numFmtId="0" fontId="2" fillId="65" borderId="29" applyBorder="0" applyProtection="0">
      <alignment horizontal="centerContinuous" vertical="center"/>
    </xf>
    <xf numFmtId="0" fontId="2" fillId="65" borderId="29" applyBorder="0" applyProtection="0">
      <alignment horizontal="centerContinuous" vertical="center"/>
    </xf>
    <xf numFmtId="0" fontId="2" fillId="65" borderId="29" applyBorder="0" applyProtection="0">
      <alignment horizontal="centerContinuous" vertical="center"/>
    </xf>
    <xf numFmtId="0" fontId="2" fillId="65" borderId="29" applyBorder="0" applyProtection="0">
      <alignment horizontal="centerContinuous" vertical="center"/>
    </xf>
    <xf numFmtId="0" fontId="2" fillId="0" borderId="0" applyBorder="0" applyProtection="0">
      <alignment vertical="center"/>
    </xf>
    <xf numFmtId="0" fontId="249" fillId="0" borderId="0" applyFill="0" applyBorder="0" applyProtection="0"/>
    <xf numFmtId="0" fontId="50" fillId="0" borderId="0" applyFill="0" applyBorder="0" applyProtection="0">
      <alignment horizontal="left"/>
    </xf>
    <xf numFmtId="0" fontId="250" fillId="0" borderId="0" applyFill="0" applyBorder="0" applyProtection="0">
      <alignment horizontal="left" vertical="top"/>
    </xf>
    <xf numFmtId="305" fontId="2" fillId="0" borderId="0"/>
    <xf numFmtId="0" fontId="2" fillId="0" borderId="0" applyBorder="0" applyProtection="0"/>
    <xf numFmtId="49" fontId="20" fillId="0" borderId="0" applyFill="0" applyBorder="0" applyAlignment="0"/>
    <xf numFmtId="49" fontId="20" fillId="0" borderId="0" applyFill="0" applyBorder="0" applyAlignment="0"/>
    <xf numFmtId="306" fontId="96" fillId="0" borderId="0" applyFill="0" applyBorder="0" applyAlignment="0"/>
    <xf numFmtId="307" fontId="97" fillId="0" borderId="0" applyFill="0" applyBorder="0" applyAlignment="0"/>
    <xf numFmtId="307" fontId="97" fillId="0" borderId="0" applyFill="0" applyBorder="0" applyAlignment="0"/>
    <xf numFmtId="307" fontId="97" fillId="0" borderId="0" applyFill="0" applyBorder="0" applyAlignment="0"/>
    <xf numFmtId="307" fontId="97" fillId="0" borderId="0" applyFill="0" applyBorder="0" applyAlignment="0"/>
    <xf numFmtId="306" fontId="96" fillId="0" borderId="0" applyFill="0" applyBorder="0" applyAlignment="0"/>
    <xf numFmtId="308" fontId="97" fillId="0" borderId="0" applyFill="0" applyBorder="0" applyAlignment="0"/>
    <xf numFmtId="308" fontId="97" fillId="0" borderId="0" applyFill="0" applyBorder="0" applyAlignment="0"/>
    <xf numFmtId="309" fontId="96" fillId="0" borderId="0" applyFill="0" applyBorder="0" applyAlignment="0"/>
    <xf numFmtId="310" fontId="97" fillId="0" borderId="0" applyFill="0" applyBorder="0" applyAlignment="0"/>
    <xf numFmtId="310" fontId="97" fillId="0" borderId="0" applyFill="0" applyBorder="0" applyAlignment="0"/>
    <xf numFmtId="310" fontId="97" fillId="0" borderId="0" applyFill="0" applyBorder="0" applyAlignment="0"/>
    <xf numFmtId="310" fontId="97" fillId="0" borderId="0" applyFill="0" applyBorder="0" applyAlignment="0"/>
    <xf numFmtId="309" fontId="96" fillId="0" borderId="0" applyFill="0" applyBorder="0" applyAlignment="0"/>
    <xf numFmtId="311" fontId="97" fillId="0" borderId="0" applyFill="0" applyBorder="0" applyAlignment="0"/>
    <xf numFmtId="311" fontId="97" fillId="0" borderId="0" applyFill="0" applyBorder="0" applyAlignment="0"/>
    <xf numFmtId="0" fontId="251" fillId="66" borderId="0" applyBorder="0">
      <alignment horizontal="left" vertical="center" indent="1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144" fillId="0" borderId="9" applyNumberFormat="0" applyFill="0" applyBorder="0" applyProtection="0">
      <alignment horizontal="left"/>
    </xf>
    <xf numFmtId="0" fontId="50" fillId="0" borderId="0"/>
    <xf numFmtId="0" fontId="48" fillId="0" borderId="0" applyFont="0" applyAlignment="0">
      <alignment vertical="center"/>
    </xf>
    <xf numFmtId="0" fontId="252" fillId="0" borderId="0" applyFill="0" applyBorder="0" applyProtection="0">
      <alignment horizontal="left" vertical="top"/>
    </xf>
    <xf numFmtId="0" fontId="253" fillId="0" borderId="0" applyProtection="0">
      <alignment vertical="top"/>
    </xf>
    <xf numFmtId="199" fontId="100" fillId="0" borderId="0" applyNumberFormat="0" applyFill="0" applyBorder="0"/>
    <xf numFmtId="0" fontId="49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200" fontId="255" fillId="102" borderId="0" applyNumberFormat="0">
      <alignment vertical="center"/>
    </xf>
    <xf numFmtId="0" fontId="256" fillId="0" borderId="0"/>
    <xf numFmtId="0" fontId="256" fillId="0" borderId="0"/>
    <xf numFmtId="0" fontId="254" fillId="0" borderId="0" applyNumberFormat="0" applyFill="0" applyBorder="0" applyAlignment="0" applyProtection="0"/>
    <xf numFmtId="200" fontId="119" fillId="0" borderId="0" applyNumberFormat="0">
      <alignment vertical="center"/>
    </xf>
    <xf numFmtId="200" fontId="166" fillId="0" borderId="0" applyNumberFormat="0">
      <alignment vertical="center"/>
    </xf>
    <xf numFmtId="0" fontId="257" fillId="0" borderId="0"/>
    <xf numFmtId="0" fontId="171" fillId="62" borderId="11"/>
    <xf numFmtId="0" fontId="171" fillId="62" borderId="11"/>
    <xf numFmtId="0" fontId="171" fillId="62" borderId="11"/>
    <xf numFmtId="0" fontId="171" fillId="62" borderId="11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" fillId="0" borderId="75" applyNumberFormat="0" applyFont="0" applyFill="0" applyAlignment="0" applyProtection="0"/>
    <xf numFmtId="0" fontId="19" fillId="4" borderId="7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16" fillId="0" borderId="15" applyNumberFormat="0" applyFill="0" applyProtection="0">
      <alignment vertical="top"/>
    </xf>
    <xf numFmtId="0" fontId="259" fillId="4" borderId="0" applyNumberFormat="0" applyFill="0" applyProtection="0"/>
    <xf numFmtId="3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313" fontId="42" fillId="0" borderId="0" applyFont="0" applyFill="0" applyBorder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0" fontId="209" fillId="62" borderId="47" applyNumberFormat="0" applyAlignment="0" applyProtection="0"/>
    <xf numFmtId="177" fontId="42" fillId="0" borderId="76">
      <alignment horizontal="center" vertical="center"/>
    </xf>
    <xf numFmtId="177" fontId="42" fillId="0" borderId="76">
      <alignment horizontal="center" vertical="center"/>
    </xf>
    <xf numFmtId="177" fontId="42" fillId="0" borderId="76">
      <alignment horizontal="center" vertical="center"/>
    </xf>
    <xf numFmtId="177" fontId="42" fillId="0" borderId="76">
      <alignment horizontal="center" vertical="center"/>
    </xf>
    <xf numFmtId="177" fontId="42" fillId="0" borderId="76">
      <alignment horizontal="center" vertical="center"/>
    </xf>
    <xf numFmtId="177" fontId="42" fillId="0" borderId="76">
      <alignment horizontal="center" vertical="center"/>
    </xf>
    <xf numFmtId="273" fontId="106" fillId="0" borderId="0" applyFont="0" applyFill="0" applyBorder="0" applyAlignment="0" applyProtection="0"/>
    <xf numFmtId="314" fontId="2" fillId="0" borderId="0" applyFont="0" applyFill="0" applyBorder="0" applyAlignment="0" applyProtection="0"/>
    <xf numFmtId="273" fontId="106" fillId="0" borderId="0" applyFont="0" applyFill="0" applyBorder="0" applyAlignment="0" applyProtection="0"/>
    <xf numFmtId="0" fontId="260" fillId="0" borderId="0" applyNumberFormat="0" applyFill="0" applyBorder="0" applyAlignment="0"/>
    <xf numFmtId="0" fontId="137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315" fontId="99" fillId="0" borderId="0" applyFont="0" applyFill="0" applyBorder="0" applyAlignment="0" applyProtection="0"/>
    <xf numFmtId="316" fontId="99" fillId="0" borderId="0" applyFont="0" applyFill="0" applyBorder="0" applyAlignment="0" applyProtection="0"/>
    <xf numFmtId="317" fontId="99" fillId="0" borderId="0" applyFont="0" applyFill="0" applyBorder="0" applyAlignment="0" applyProtection="0"/>
    <xf numFmtId="318" fontId="99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273" fontId="41" fillId="0" borderId="0"/>
    <xf numFmtId="319" fontId="110" fillId="0" borderId="0" applyFont="0" applyFill="0" applyBorder="0" applyAlignment="0" applyProtection="0"/>
    <xf numFmtId="320" fontId="110" fillId="0" borderId="0" applyFont="0" applyFill="0" applyBorder="0" applyAlignment="0" applyProtection="0"/>
    <xf numFmtId="321" fontId="110" fillId="0" borderId="0" applyFont="0" applyFill="0" applyBorder="0" applyAlignment="0" applyProtection="0"/>
    <xf numFmtId="322" fontId="110" fillId="0" borderId="0" applyFont="0" applyFill="0" applyBorder="0" applyAlignment="0" applyProtection="0"/>
    <xf numFmtId="323" fontId="110" fillId="0" borderId="0" applyFont="0" applyFill="0" applyBorder="0" applyAlignment="0" applyProtection="0"/>
    <xf numFmtId="324" fontId="110" fillId="0" borderId="0" applyFont="0" applyFill="0" applyBorder="0" applyAlignment="0" applyProtection="0"/>
    <xf numFmtId="325" fontId="110" fillId="0" borderId="0" applyFont="0" applyFill="0" applyBorder="0" applyAlignment="0" applyProtection="0"/>
    <xf numFmtId="326" fontId="110" fillId="0" borderId="0" applyFont="0" applyFill="0" applyBorder="0" applyAlignment="0" applyProtection="0"/>
    <xf numFmtId="323" fontId="110" fillId="0" borderId="0" applyFont="0" applyFill="0" applyBorder="0" applyAlignment="0" applyProtection="0"/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0" fontId="90" fillId="71" borderId="13" applyFill="0" applyBorder="0">
      <alignment horizontal="right"/>
    </xf>
    <xf numFmtId="274" fontId="172" fillId="3" borderId="17" applyBorder="0" applyProtection="0"/>
    <xf numFmtId="210" fontId="172" fillId="3" borderId="0" applyBorder="0" applyProtection="0"/>
    <xf numFmtId="275" fontId="172" fillId="3" borderId="17" applyBorder="0" applyProtection="0">
      <alignment horizontal="right"/>
    </xf>
    <xf numFmtId="200" fontId="172" fillId="3" borderId="0" applyBorder="0" applyProtection="0"/>
    <xf numFmtId="200" fontId="262" fillId="3" borderId="0"/>
    <xf numFmtId="277" fontId="172" fillId="3" borderId="17" applyBorder="0" applyProtection="0">
      <alignment horizontal="right"/>
    </xf>
    <xf numFmtId="278" fontId="172" fillId="3" borderId="0" applyBorder="0" applyProtection="0"/>
    <xf numFmtId="254" fontId="172" fillId="3" borderId="0"/>
    <xf numFmtId="279" fontId="172" fillId="3" borderId="0" applyBorder="0" applyProtection="0"/>
    <xf numFmtId="200" fontId="200" fillId="3" borderId="0" applyBorder="0" applyProtection="0"/>
    <xf numFmtId="327" fontId="2" fillId="0" borderId="77" applyFill="0" applyBorder="0" applyProtection="0">
      <protection locked="0"/>
    </xf>
    <xf numFmtId="0" fontId="42" fillId="0" borderId="0" applyNumberFormat="0" applyFill="0" applyBorder="0" applyAlignment="0"/>
    <xf numFmtId="0" fontId="69" fillId="103" borderId="0" applyNumberFormat="0" applyBorder="0" applyAlignment="0" applyProtection="0"/>
    <xf numFmtId="0" fontId="69" fillId="104" borderId="0" applyNumberFormat="0" applyBorder="0" applyAlignment="0" applyProtection="0"/>
    <xf numFmtId="0" fontId="69" fillId="57" borderId="0" applyNumberFormat="0" applyBorder="0" applyAlignment="0" applyProtection="0"/>
    <xf numFmtId="0" fontId="69" fillId="52" borderId="0" applyNumberFormat="0" applyBorder="0" applyAlignment="0" applyProtection="0"/>
    <xf numFmtId="0" fontId="69" fillId="47" borderId="0" applyNumberFormat="0" applyBorder="0" applyAlignment="0" applyProtection="0"/>
    <xf numFmtId="0" fontId="69" fillId="105" borderId="0" applyNumberFormat="0" applyBorder="0" applyAlignment="0" applyProtection="0"/>
    <xf numFmtId="0" fontId="69" fillId="106" borderId="0" applyNumberFormat="0" applyBorder="0" applyAlignment="0" applyProtection="0"/>
    <xf numFmtId="0" fontId="69" fillId="37" borderId="0" applyNumberFormat="0" applyBorder="0" applyAlignment="0" applyProtection="0"/>
    <xf numFmtId="0" fontId="69" fillId="56" borderId="0" applyNumberFormat="0" applyBorder="0" applyAlignment="0" applyProtection="0"/>
    <xf numFmtId="0" fontId="69" fillId="104" borderId="0" applyNumberFormat="0" applyBorder="0" applyAlignment="0" applyProtection="0"/>
    <xf numFmtId="0" fontId="69" fillId="60" borderId="0" applyNumberFormat="0" applyBorder="0" applyAlignment="0" applyProtection="0"/>
    <xf numFmtId="0" fontId="69" fillId="52" borderId="0" applyNumberFormat="0" applyBorder="0" applyAlignment="0" applyProtection="0"/>
    <xf numFmtId="199" fontId="17" fillId="0" borderId="78">
      <protection locked="0"/>
    </xf>
    <xf numFmtId="0" fontId="263" fillId="37" borderId="35" applyNumberFormat="0" applyAlignment="0" applyProtection="0"/>
    <xf numFmtId="0" fontId="263" fillId="37" borderId="35" applyNumberFormat="0" applyAlignment="0" applyProtection="0"/>
    <xf numFmtId="0" fontId="263" fillId="37" borderId="35" applyNumberFormat="0" applyAlignment="0" applyProtection="0"/>
    <xf numFmtId="0" fontId="263" fillId="37" borderId="35" applyNumberFormat="0" applyAlignment="0" applyProtection="0"/>
    <xf numFmtId="0" fontId="263" fillId="37" borderId="35" applyNumberFormat="0" applyAlignment="0" applyProtection="0"/>
    <xf numFmtId="0" fontId="264" fillId="50" borderId="62" applyNumberFormat="0" applyAlignment="0" applyProtection="0"/>
    <xf numFmtId="0" fontId="264" fillId="50" borderId="62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5" fillId="48" borderId="47" applyNumberFormat="0" applyAlignment="0" applyProtection="0"/>
    <xf numFmtId="0" fontId="266" fillId="48" borderId="70" applyNumberFormat="0" applyAlignment="0" applyProtection="0"/>
    <xf numFmtId="0" fontId="266" fillId="48" borderId="70" applyNumberFormat="0" applyAlignment="0" applyProtection="0"/>
    <xf numFmtId="0" fontId="265" fillId="48" borderId="47" applyNumberFormat="0" applyAlignment="0" applyProtection="0"/>
    <xf numFmtId="0" fontId="267" fillId="48" borderId="35" applyNumberFormat="0" applyAlignment="0" applyProtection="0"/>
    <xf numFmtId="0" fontId="267" fillId="48" borderId="35" applyNumberFormat="0" applyAlignment="0" applyProtection="0"/>
    <xf numFmtId="0" fontId="267" fillId="48" borderId="35" applyNumberFormat="0" applyAlignment="0" applyProtection="0"/>
    <xf numFmtId="0" fontId="267" fillId="48" borderId="35" applyNumberFormat="0" applyAlignment="0" applyProtection="0"/>
    <xf numFmtId="0" fontId="267" fillId="48" borderId="35" applyNumberFormat="0" applyAlignment="0" applyProtection="0"/>
    <xf numFmtId="0" fontId="267" fillId="48" borderId="62" applyNumberFormat="0" applyAlignment="0" applyProtection="0"/>
    <xf numFmtId="0" fontId="267" fillId="48" borderId="62" applyNumberFormat="0" applyAlignment="0" applyProtection="0"/>
    <xf numFmtId="0" fontId="268" fillId="36" borderId="12"/>
    <xf numFmtId="14" fontId="17" fillId="0" borderId="0">
      <alignment horizontal="right"/>
    </xf>
    <xf numFmtId="0" fontId="269" fillId="0" borderId="79" applyNumberFormat="0" applyFill="0" applyAlignment="0" applyProtection="0"/>
    <xf numFmtId="0" fontId="270" fillId="0" borderId="80" applyNumberFormat="0" applyFill="0" applyAlignment="0" applyProtection="0"/>
    <xf numFmtId="0" fontId="271" fillId="0" borderId="81" applyNumberFormat="0" applyFill="0" applyAlignment="0" applyProtection="0"/>
    <xf numFmtId="0" fontId="272" fillId="0" borderId="81" applyNumberFormat="0" applyFill="0" applyAlignment="0" applyProtection="0"/>
    <xf numFmtId="0" fontId="273" fillId="0" borderId="82" applyNumberFormat="0" applyFill="0" applyAlignment="0" applyProtection="0"/>
    <xf numFmtId="0" fontId="273" fillId="0" borderId="82" applyNumberFormat="0" applyFill="0" applyAlignment="0" applyProtection="0"/>
    <xf numFmtId="0" fontId="273" fillId="0" borderId="82" applyNumberFormat="0" applyFill="0" applyAlignment="0" applyProtection="0"/>
    <xf numFmtId="0" fontId="273" fillId="0" borderId="82" applyNumberFormat="0" applyFill="0" applyAlignment="0" applyProtection="0"/>
    <xf numFmtId="0" fontId="273" fillId="0" borderId="82" applyNumberFormat="0" applyFill="0" applyAlignment="0" applyProtection="0"/>
    <xf numFmtId="0" fontId="273" fillId="0" borderId="82" applyNumberFormat="0" applyFill="0" applyAlignment="0" applyProtection="0"/>
    <xf numFmtId="0" fontId="274" fillId="0" borderId="82" applyNumberFormat="0" applyFill="0" applyAlignment="0" applyProtection="0"/>
    <xf numFmtId="0" fontId="274" fillId="0" borderId="82" applyNumberFormat="0" applyFill="0" applyAlignment="0" applyProtection="0"/>
    <xf numFmtId="0" fontId="274" fillId="0" borderId="82" applyNumberFormat="0" applyFill="0" applyAlignment="0" applyProtection="0"/>
    <xf numFmtId="0" fontId="274" fillId="0" borderId="82" applyNumberFormat="0" applyFill="0" applyAlignment="0" applyProtection="0"/>
    <xf numFmtId="0" fontId="274" fillId="0" borderId="82" applyNumberFormat="0" applyFill="0" applyAlignment="0" applyProtection="0"/>
    <xf numFmtId="0" fontId="274" fillId="0" borderId="82" applyNumberFormat="0" applyFill="0" applyAlignment="0" applyProtection="0"/>
    <xf numFmtId="0" fontId="27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99" fontId="275" fillId="64" borderId="78"/>
    <xf numFmtId="0" fontId="2" fillId="0" borderId="5">
      <alignment horizontal="right"/>
    </xf>
    <xf numFmtId="0" fontId="2" fillId="0" borderId="5">
      <alignment horizontal="right"/>
    </xf>
    <xf numFmtId="0" fontId="2" fillId="0" borderId="5">
      <alignment horizontal="right"/>
    </xf>
    <xf numFmtId="0" fontId="2" fillId="0" borderId="5">
      <alignment horizontal="right"/>
    </xf>
    <xf numFmtId="0" fontId="2" fillId="0" borderId="5">
      <alignment horizontal="right"/>
    </xf>
    <xf numFmtId="0" fontId="2" fillId="0" borderId="5">
      <alignment horizontal="right"/>
    </xf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3" applyNumberFormat="0" applyFill="0" applyAlignment="0" applyProtection="0"/>
    <xf numFmtId="0" fontId="266" fillId="0" borderId="84" applyNumberFormat="0" applyFill="0" applyAlignment="0" applyProtection="0"/>
    <xf numFmtId="0" fontId="266" fillId="0" borderId="84" applyNumberFormat="0" applyFill="0" applyAlignment="0" applyProtection="0"/>
    <xf numFmtId="0" fontId="266" fillId="0" borderId="84" applyNumberFormat="0" applyFill="0" applyAlignment="0" applyProtection="0"/>
    <xf numFmtId="0" fontId="266" fillId="0" borderId="84" applyNumberFormat="0" applyFill="0" applyAlignment="0" applyProtection="0"/>
    <xf numFmtId="0" fontId="266" fillId="0" borderId="83" applyNumberFormat="0" applyFill="0" applyAlignment="0" applyProtection="0"/>
    <xf numFmtId="0" fontId="2" fillId="0" borderId="0"/>
    <xf numFmtId="0" fontId="2" fillId="0" borderId="0"/>
    <xf numFmtId="0" fontId="276" fillId="69" borderId="39" applyNumberFormat="0" applyAlignment="0" applyProtection="0"/>
    <xf numFmtId="0" fontId="276" fillId="58" borderId="85" applyNumberFormat="0" applyAlignment="0" applyProtection="0"/>
    <xf numFmtId="0" fontId="2" fillId="0" borderId="5"/>
    <xf numFmtId="0" fontId="2" fillId="0" borderId="5"/>
    <xf numFmtId="0" fontId="277" fillId="37" borderId="0" applyNumberFormat="0" applyBorder="0" applyAlignment="0" applyProtection="0"/>
    <xf numFmtId="0" fontId="278" fillId="46" borderId="0" applyNumberFormat="0" applyBorder="0" applyAlignment="0" applyProtection="0"/>
    <xf numFmtId="0" fontId="38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9" fillId="41" borderId="0" applyNumberFormat="0" applyBorder="0" applyAlignment="0" applyProtection="0"/>
    <xf numFmtId="0" fontId="279" fillId="107" borderId="0" applyNumberFormat="0" applyBorder="0" applyAlignment="0" applyProtection="0"/>
    <xf numFmtId="0" fontId="280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2" fillId="46" borderId="62" applyNumberFormat="0" applyFont="0" applyAlignment="0" applyProtection="0"/>
    <xf numFmtId="0" fontId="38" fillId="46" borderId="35" applyNumberFormat="0" applyFont="0" applyAlignment="0" applyProtection="0"/>
    <xf numFmtId="0" fontId="38" fillId="46" borderId="3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9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3" fillId="0" borderId="0"/>
    <xf numFmtId="0" fontId="17" fillId="0" borderId="0"/>
    <xf numFmtId="0" fontId="41" fillId="0" borderId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130" fillId="0" borderId="0" applyNumberFormat="0" applyFont="0" applyFill="0" applyBorder="0" applyAlignment="0" applyProtection="0">
      <alignment vertical="top"/>
    </xf>
    <xf numFmtId="0" fontId="45" fillId="0" borderId="0"/>
    <xf numFmtId="0" fontId="130" fillId="0" borderId="0" applyNumberFormat="0" applyFont="0" applyFill="0" applyBorder="0" applyAlignment="0" applyProtection="0">
      <alignment vertical="top"/>
    </xf>
    <xf numFmtId="0" fontId="45" fillId="0" borderId="0"/>
    <xf numFmtId="0" fontId="130" fillId="0" borderId="0" applyNumberFormat="0" applyFont="0" applyFill="0" applyBorder="0" applyAlignment="0" applyProtection="0">
      <alignment vertical="top"/>
    </xf>
    <xf numFmtId="0" fontId="45" fillId="0" borderId="0"/>
    <xf numFmtId="0" fontId="130" fillId="0" borderId="0" applyNumberFormat="0" applyFont="0" applyFill="0" applyBorder="0" applyAlignment="0" applyProtection="0">
      <alignment vertical="top"/>
    </xf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6" fillId="0" borderId="0">
      <alignment vertical="justify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30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82" fillId="42" borderId="0" applyNumberFormat="0" applyBorder="0" applyAlignment="0" applyProtection="0"/>
    <xf numFmtId="0" fontId="283" fillId="47" borderId="0" applyNumberFormat="0" applyBorder="0" applyAlignment="0" applyProtection="0"/>
    <xf numFmtId="4" fontId="2" fillId="0" borderId="5"/>
    <xf numFmtId="4" fontId="2" fillId="0" borderId="5"/>
    <xf numFmtId="4" fontId="2" fillId="0" borderId="5"/>
    <xf numFmtId="4" fontId="2" fillId="0" borderId="5"/>
    <xf numFmtId="4" fontId="2" fillId="0" borderId="5"/>
    <xf numFmtId="4" fontId="2" fillId="0" borderId="5"/>
    <xf numFmtId="44" fontId="59" fillId="0" borderId="0">
      <protection locked="0"/>
    </xf>
    <xf numFmtId="44" fontId="58" fillId="0" borderId="0">
      <protection locked="0"/>
    </xf>
    <xf numFmtId="191" fontId="58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8" fillId="0" borderId="0">
      <protection locked="0"/>
    </xf>
    <xf numFmtId="0" fontId="284" fillId="0" borderId="0"/>
    <xf numFmtId="0" fontId="110" fillId="0" borderId="0"/>
    <xf numFmtId="0" fontId="42" fillId="0" borderId="0" applyFont="0" applyFill="0" applyBorder="0" applyAlignment="0" applyProtection="0"/>
    <xf numFmtId="0" fontId="285" fillId="0" borderId="0"/>
    <xf numFmtId="41" fontId="17" fillId="68" borderId="12">
      <alignment vertical="center"/>
    </xf>
    <xf numFmtId="41" fontId="17" fillId="68" borderId="12">
      <alignment vertical="center"/>
    </xf>
    <xf numFmtId="41" fontId="17" fillId="68" borderId="12">
      <alignment vertical="center"/>
    </xf>
    <xf numFmtId="41" fontId="17" fillId="68" borderId="12">
      <alignment vertical="center"/>
    </xf>
    <xf numFmtId="41" fontId="17" fillId="68" borderId="12">
      <alignment vertical="center"/>
    </xf>
    <xf numFmtId="41" fontId="17" fillId="68" borderId="12">
      <alignment vertical="center"/>
    </xf>
    <xf numFmtId="41" fontId="17" fillId="68" borderId="12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3" fontId="8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5" xfId="4" applyNumberFormat="1" applyFont="1" applyFill="1" applyBorder="1" applyAlignment="1" applyProtection="1">
      <protection locked="0" hidden="1"/>
    </xf>
    <xf numFmtId="0" fontId="8" fillId="0" borderId="0" xfId="0" applyFont="1" applyFill="1" applyAlignment="1" applyProtection="1">
      <alignment horizontal="left" wrapText="1"/>
      <protection locked="0" hidden="1"/>
    </xf>
    <xf numFmtId="2" fontId="5" fillId="0" borderId="5" xfId="1" applyNumberFormat="1" applyFont="1" applyFill="1" applyBorder="1" applyAlignment="1" applyProtection="1">
      <alignment horizontal="right"/>
      <protection locked="0" hidden="1"/>
    </xf>
    <xf numFmtId="3" fontId="5" fillId="0" borderId="5" xfId="1" applyNumberFormat="1" applyFont="1" applyFill="1" applyBorder="1" applyAlignment="1" applyProtection="1">
      <alignment horizontal="right"/>
      <protection locked="0" hidden="1"/>
    </xf>
    <xf numFmtId="3" fontId="7" fillId="0" borderId="5" xfId="3" applyNumberFormat="1" applyFont="1" applyFill="1" applyBorder="1" applyAlignment="1" applyProtection="1">
      <alignment horizontal="right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Alignment="1" applyProtection="1">
      <alignment horizontal="center" vertical="center" wrapText="1"/>
      <protection locked="0" hidden="1"/>
    </xf>
    <xf numFmtId="3" fontId="3" fillId="0" borderId="5" xfId="4" applyNumberFormat="1" applyFont="1" applyFill="1" applyBorder="1" applyAlignment="1" applyProtection="1">
      <alignment horizontal="right"/>
      <protection locked="0" hidden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Alignment="1" applyProtection="1">
      <alignment horizontal="left" vertical="center" wrapText="1"/>
      <protection locked="0" hidden="1"/>
    </xf>
    <xf numFmtId="0" fontId="8" fillId="0" borderId="0" xfId="0" applyFont="1" applyFill="1" applyAlignment="1" applyProtection="1">
      <alignment horizontal="left" vertical="top" wrapText="1"/>
      <protection locked="0" hidden="1"/>
    </xf>
    <xf numFmtId="0" fontId="8" fillId="0" borderId="0" xfId="0" applyFont="1" applyFill="1" applyAlignment="1" applyProtection="1">
      <alignment horizontal="right" wrapText="1"/>
      <protection locked="0" hidden="1"/>
    </xf>
    <xf numFmtId="0" fontId="8" fillId="0" borderId="6" xfId="0" applyFont="1" applyFill="1" applyBorder="1" applyAlignment="1" applyProtection="1">
      <alignment horizontal="left" wrapText="1"/>
      <protection locked="0" hidden="1"/>
    </xf>
    <xf numFmtId="0" fontId="9" fillId="0" borderId="0" xfId="0" applyFont="1" applyFill="1" applyAlignment="1" applyProtection="1">
      <alignment horizontal="left" wrapText="1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wrapText="1"/>
      <protection locked="0" hidden="1"/>
    </xf>
    <xf numFmtId="3" fontId="9" fillId="0" borderId="0" xfId="0" applyNumberFormat="1" applyFont="1" applyFill="1" applyAlignment="1" applyProtection="1">
      <alignment horizontal="left" wrapText="1"/>
      <protection locked="0" hidden="1"/>
    </xf>
    <xf numFmtId="3" fontId="7" fillId="0" borderId="5" xfId="3" applyNumberFormat="1" applyFont="1" applyFill="1" applyBorder="1" applyAlignment="1" applyProtection="1">
      <alignment horizontal="right"/>
      <protection locked="0" hidden="1"/>
    </xf>
    <xf numFmtId="0" fontId="8" fillId="0" borderId="0" xfId="0" applyFont="1" applyFill="1" applyAlignment="1" applyProtection="1">
      <alignment horizontal="left" vertical="center" wrapText="1"/>
      <protection locked="0" hidden="1"/>
    </xf>
    <xf numFmtId="0" fontId="8" fillId="0" borderId="0" xfId="0" applyFont="1" applyFill="1" applyAlignment="1" applyProtection="1">
      <alignment horizontal="right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Alignment="1" applyProtection="1">
      <alignment horizontal="center" vertical="center" wrapText="1"/>
      <protection locked="0" hidden="1"/>
    </xf>
    <xf numFmtId="0" fontId="12" fillId="0" borderId="0" xfId="0" applyFont="1" applyFill="1" applyAlignment="1" applyProtection="1">
      <alignment horizontal="left" wrapText="1"/>
      <protection locked="0" hidden="1"/>
    </xf>
    <xf numFmtId="0" fontId="8" fillId="0" borderId="0" xfId="0" applyFont="1" applyFill="1" applyAlignment="1" applyProtection="1">
      <alignment wrapText="1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horizontal="left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5" xfId="3" applyNumberFormat="1" applyFont="1" applyFill="1" applyBorder="1" applyAlignment="1" applyProtection="1">
      <alignment horizontal="left"/>
      <protection locked="0" hidden="1"/>
    </xf>
    <xf numFmtId="3" fontId="3" fillId="0" borderId="5" xfId="4" applyNumberFormat="1" applyFont="1" applyFill="1" applyBorder="1" applyAlignment="1" applyProtection="1">
      <alignment horizontal="right"/>
      <protection locked="0" hidden="1"/>
    </xf>
    <xf numFmtId="4" fontId="8" fillId="0" borderId="0" xfId="0" applyNumberFormat="1" applyFont="1" applyFill="1" applyAlignment="1" applyProtection="1">
      <alignment horizontal="right" vertical="center" wrapText="1"/>
      <protection locked="0" hidden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7" fillId="0" borderId="5" xfId="3" applyNumberFormat="1" applyFont="1" applyFill="1" applyBorder="1" applyAlignment="1" applyProtection="1">
      <alignment horizontal="right"/>
      <protection locked="0" hidden="1"/>
    </xf>
    <xf numFmtId="4" fontId="3" fillId="0" borderId="5" xfId="4" applyNumberFormat="1" applyFont="1" applyFill="1" applyBorder="1" applyAlignment="1" applyProtection="1">
      <alignment horizontal="right"/>
      <protection locked="0" hidden="1"/>
    </xf>
    <xf numFmtId="4" fontId="12" fillId="0" borderId="0" xfId="0" applyNumberFormat="1" applyFont="1" applyFill="1" applyAlignment="1" applyProtection="1">
      <alignment horizontal="right" wrapText="1"/>
      <protection locked="0" hidden="1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5" fillId="0" borderId="5" xfId="0" applyNumberFormat="1" applyFont="1" applyFill="1" applyBorder="1" applyAlignment="1" applyProtection="1">
      <alignment horizontal="right"/>
      <protection locked="0" hidden="1"/>
    </xf>
    <xf numFmtId="0" fontId="8" fillId="0" borderId="0" xfId="0" applyFont="1" applyFill="1" applyAlignment="1" applyProtection="1">
      <alignment horizontal="left" vertical="center" wrapText="1"/>
      <protection locked="0" hidden="1"/>
    </xf>
    <xf numFmtId="0" fontId="10" fillId="0" borderId="0" xfId="0" applyFont="1" applyFill="1" applyAlignment="1" applyProtection="1">
      <alignment horizontal="center" wrapText="1"/>
      <protection locked="0" hidden="1"/>
    </xf>
    <xf numFmtId="0" fontId="11" fillId="0" borderId="0" xfId="0" applyFont="1" applyFill="1" applyAlignment="1" applyProtection="1">
      <alignment horizontal="center" wrapText="1"/>
      <protection locked="0" hidden="1"/>
    </xf>
    <xf numFmtId="0" fontId="8" fillId="0" borderId="0" xfId="0" applyFont="1" applyFill="1" applyAlignment="1" applyProtection="1">
      <alignment horizontal="right" wrapText="1"/>
      <protection locked="0" hidden="1"/>
    </xf>
    <xf numFmtId="0" fontId="10" fillId="0" borderId="0" xfId="0" applyFont="1" applyFill="1" applyAlignment="1" applyProtection="1">
      <alignment horizontal="right" wrapText="1"/>
      <protection locked="0" hidden="1"/>
    </xf>
    <xf numFmtId="0" fontId="10" fillId="0" borderId="2" xfId="0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Fill="1" applyBorder="1" applyAlignment="1" applyProtection="1">
      <alignment horizontal="left" vertical="center" wrapText="1"/>
      <protection locked="0" hidden="1"/>
    </xf>
    <xf numFmtId="0" fontId="8" fillId="0" borderId="4" xfId="0" applyFont="1" applyFill="1" applyBorder="1" applyAlignment="1" applyProtection="1">
      <alignment horizontal="left" vertical="center" wrapText="1"/>
      <protection locked="0" hidden="1"/>
    </xf>
    <xf numFmtId="0" fontId="8" fillId="0" borderId="7" xfId="0" applyFont="1" applyFill="1" applyBorder="1" applyAlignment="1" applyProtection="1">
      <alignment horizontal="left" wrapText="1"/>
      <protection locked="0" hidden="1"/>
    </xf>
    <xf numFmtId="0" fontId="8" fillId="0" borderId="6" xfId="0" applyFont="1" applyFill="1" applyBorder="1" applyAlignment="1" applyProtection="1">
      <alignment horizontal="left" wrapText="1"/>
      <protection locked="0" hidden="1"/>
    </xf>
    <xf numFmtId="0" fontId="8" fillId="0" borderId="0" xfId="0" applyFont="1" applyFill="1" applyAlignment="1" applyProtection="1">
      <alignment horizontal="right" vertical="center" wrapText="1"/>
      <protection locked="0" hidden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 hidden="1"/>
    </xf>
  </cellXfs>
  <cellStyles count="5596">
    <cellStyle name="_x000d__x000a_JournalTemplate=C:\COMFO\CTALK\JOURSTD.TPL_x000d__x000a_LbStateAddress=3 3 0 251 1 89 2 311_x000d__x000a_LbStateJou" xfId="60"/>
    <cellStyle name="#.##0 ;(#.##0)" xfId="61"/>
    <cellStyle name="$" xfId="62"/>
    <cellStyle name="%" xfId="63"/>
    <cellStyle name="%_35. Финансовые дох. и зат." xfId="64"/>
    <cellStyle name="%_DCF Elmec v.04" xfId="65"/>
    <cellStyle name="%_DCF Elmec v.04_DTL TRG recalculated" xfId="66"/>
    <cellStyle name="%_DCF Elmec v.04_reconciliere v4" xfId="67"/>
    <cellStyle name="%_DCF Elmec v.04_TH KMG PPE rollforwarfd 2008" xfId="68"/>
    <cellStyle name="%_DCF Elmec v.04_TRG NV PPE Nov &amp; Dec 2007" xfId="69"/>
    <cellStyle name="%_DCF Elmec v.04_Движение ОС Ромпетрола" xfId="70"/>
    <cellStyle name="%_DCF Elmec v.04_Движение ОС Ромпетрола 2007" xfId="71"/>
    <cellStyle name="%_DCF_Avicola Brasov_v.01" xfId="72"/>
    <cellStyle name="%_DCF_Avicola Brasov_v.01_DTL TRG recalculated" xfId="73"/>
    <cellStyle name="%_DCF_Avicola Brasov_v.01_reconciliere v4" xfId="74"/>
    <cellStyle name="%_DCF_Avicola Brasov_v.01_TH KMG PPE rollforwarfd 2008" xfId="75"/>
    <cellStyle name="%_DCF_Avicola Brasov_v.01_TRG NV PPE Nov &amp; Dec 2007" xfId="76"/>
    <cellStyle name="%_DCF_Avicola Brasov_v.01_Движение ОС Ромпетрола" xfId="77"/>
    <cellStyle name="%_DCF_Avicola Brasov_v.01_Движение ОС Ромпетрола 2007" xfId="78"/>
    <cellStyle name="%_DCF_CanServ_v.02" xfId="79"/>
    <cellStyle name="%_DCF_CanServ_v.02_reconciliere v4" xfId="80"/>
    <cellStyle name="%_DCF_CanServ_v.02_TRG NV PPE Nov &amp; Dec 2007" xfId="81"/>
    <cellStyle name="%_reconciliere v4" xfId="82"/>
    <cellStyle name="%_Rompetrol WACC v3" xfId="83"/>
    <cellStyle name="%_Rompetrol WACC v3_DTL TRG recalculated" xfId="84"/>
    <cellStyle name="%_Rompetrol WACC v3_reconciliere v4" xfId="85"/>
    <cellStyle name="%_Rompetrol WACC v3_TH KMG PPE rollforwarfd 2008" xfId="86"/>
    <cellStyle name="%_Rompetrol WACC v3_TRG NV PPE Nov &amp; Dec 2007" xfId="87"/>
    <cellStyle name="%_Rompetrol WACC v3_Движение ОС Ромпетрола" xfId="88"/>
    <cellStyle name="%_Rompetrol WACC v3_Движение ОС Ромпетрола 2007" xfId="89"/>
    <cellStyle name="%_TRG NV PPE Nov &amp; Dec 2007" xfId="90"/>
    <cellStyle name="%_WACC telecommunications 30-06-2008 EUR" xfId="91"/>
    <cellStyle name="%_WACC telecommunications 30-06-2008 EUR_DTL TRG recalculated" xfId="92"/>
    <cellStyle name="%_WACC telecommunications 30-06-2008 EUR_reconciliere v4" xfId="93"/>
    <cellStyle name="%_WACC telecommunications 30-06-2008 EUR_TH KMG PPE rollforwarfd 2008" xfId="94"/>
    <cellStyle name="%_WACC telecommunications 30-06-2008 EUR_TRG NV PPE Nov &amp; Dec 2007" xfId="95"/>
    <cellStyle name="%_WACC telecommunications 30-06-2008 EUR_Движение ОС Ромпетрола" xfId="96"/>
    <cellStyle name="%_WACC telecommunications 30-06-2008 EUR_Движение ОС Ромпетрола 2007" xfId="97"/>
    <cellStyle name=".TDM" xfId="98"/>
    <cellStyle name="?????????? [0]_??????-110_??????-110 (2)" xfId="99"/>
    <cellStyle name="]_x000d__x000a_Extension=conv.dll_x000d__x000a_MS-DOS Tools Extentions=C:\DOS\MSTOOLS.DLL_x000d__x000a__x000d__x000a_[Settings]_x000d__x000a_UNDELETE.DLL=C:\DOS\MSTOOLS.DLL_x000d__x000a_W" xfId="100"/>
    <cellStyle name="]_x000d__x000a_Zoomed=1_x000d__x000a_Row=0_x000d__x000a_Column=0_x000d__x000a_Height=0_x000d__x000a_Width=0_x000d__x000a_FontName=FoxFont_x000d__x000a_FontStyle=0_x000d__x000a_FontSize=9_x000d__x000a_PrtFontName=FoxPrin" xfId="101"/>
    <cellStyle name="_~3121724" xfId="102"/>
    <cellStyle name="_~5335574" xfId="103"/>
    <cellStyle name="_03 2 Attachments to CAP E&amp;P 2006_final_29.11.06" xfId="104"/>
    <cellStyle name="_03 O.Taxes_final" xfId="105"/>
    <cellStyle name="_03 O-Tax final_zapas" xfId="106"/>
    <cellStyle name="_04 N1. Other Payables" xfId="107"/>
    <cellStyle name="_04 N1. Other Payables_незавершенное строительство" xfId="108"/>
    <cellStyle name="_05_12m_K.Fixed Assets" xfId="109"/>
    <cellStyle name="_060515_ppe movement 2003-2005" xfId="110"/>
    <cellStyle name="_060515_ppe movement 2003-2005_незавершенное строительство" xfId="111"/>
    <cellStyle name="_060522_ppe movement 2003-2005" xfId="112"/>
    <cellStyle name="_061012_DT note" xfId="113"/>
    <cellStyle name="_09 C. Cash 31.12.05" xfId="114"/>
    <cellStyle name="_09 C. Cash 31.12.05_1111" xfId="115"/>
    <cellStyle name="_09 C. Cash 31.12.05_C. Cash and Cash Equivalents 6m 2008_TH KMG" xfId="116"/>
    <cellStyle name="_09 C. Cash 31.12.05_CAP_TH KMG_2007_ТД" xfId="117"/>
    <cellStyle name="_09 C. Cash 31.12.05_K.100" xfId="118"/>
    <cellStyle name="_09 C. Cash 31.12.05_K.110 Disclosure FS" xfId="119"/>
    <cellStyle name="_09 C. Cash 31.12.05_K.300 Rollforward " xfId="120"/>
    <cellStyle name="_09 C. Cash 31.12.05_L.1.2" xfId="121"/>
    <cellStyle name="_09 C. Cash 31.12.05_List of Gas stations by subsidiaries" xfId="122"/>
    <cellStyle name="_09 C. Cash 31.12.05_Sheet3" xfId="123"/>
    <cellStyle name="_09 C. Cash 31.12.05_Движение НМА ТД 3-2009" xfId="124"/>
    <cellStyle name="_09 C. Cash 31.12.05_движение ОС ТД 2-2009" xfId="125"/>
    <cellStyle name="_09 C. Cash 31.12.05_Движение ОС ТД 3-2009" xfId="126"/>
    <cellStyle name="_09 F. Inventory 05 - YE" xfId="127"/>
    <cellStyle name="_09 F. Inventory_31.12.05-before del" xfId="128"/>
    <cellStyle name="_09 N1-Other payables 31.12.05" xfId="129"/>
    <cellStyle name="_09 N1-u Other payables" xfId="130"/>
    <cellStyle name="_09 N1-u Other payables_незавершенное строительство" xfId="131"/>
    <cellStyle name="_09 N3 Due to employees 31.12.05" xfId="132"/>
    <cellStyle name="_09 N3 Due to employees 31.12.05 2" xfId="133"/>
    <cellStyle name="_09 N3 Due to employees 31.12.05_оборотка общая -1-е полуг 2010 от 24,08,10" xfId="134"/>
    <cellStyle name="_09 N3. Due to employees" xfId="135"/>
    <cellStyle name="_09 N3. Due to employees 2" xfId="136"/>
    <cellStyle name="_09 N3. Due to employees_35. Финансовые дох. и зат." xfId="137"/>
    <cellStyle name="_09 N3. Due to employees_оборотка общая -1-е полуг 2010 от 24,08,10" xfId="138"/>
    <cellStyle name="_09 N3u. Due to employees" xfId="139"/>
    <cellStyle name="_09 N3u. Due to employees_незавершенное строительство" xfId="140"/>
    <cellStyle name="_09 U2.COS EB_30.09.06" xfId="141"/>
    <cellStyle name="_09 U2.Cost of Sales EB" xfId="142"/>
    <cellStyle name="_09 U2.u Cost of sales 05 YE" xfId="143"/>
    <cellStyle name="_09 U2.u Cost of sales 05 YE_незавершенное строительство" xfId="144"/>
    <cellStyle name="_09 U2.u Cost of sales 31.12.05" xfId="145"/>
    <cellStyle name="_09 U8. Other income-expenses_31.12.05" xfId="146"/>
    <cellStyle name="_09. F. Inventory_5months2006" xfId="147"/>
    <cellStyle name="_09. K PP&amp;E 31.12.05" xfId="148"/>
    <cellStyle name="_09. K. PP&amp;E 30.06.06" xfId="149"/>
    <cellStyle name="_09. K. PP&amp;E 30.06.06_1111" xfId="150"/>
    <cellStyle name="_09. K. PP&amp;E 30.06.06_C. Cash and Cash Equivalents 6m 2008_TH KMG" xfId="151"/>
    <cellStyle name="_09. K. PP&amp;E 30.06.06_CAP_TH KMG_2007_ТД" xfId="152"/>
    <cellStyle name="_09. K. PP&amp;E 30.06.06_K.100" xfId="153"/>
    <cellStyle name="_09. K. PP&amp;E 30.06.06_K.110 Disclosure FS" xfId="154"/>
    <cellStyle name="_09. K. PP&amp;E 30.06.06_K.300 Rollforward " xfId="155"/>
    <cellStyle name="_09. K. PP&amp;E 30.06.06_L.1.2" xfId="156"/>
    <cellStyle name="_09. K. PP&amp;E 30.06.06_List of Gas stations by subsidiaries" xfId="157"/>
    <cellStyle name="_09. K. PP&amp;E 30.06.06_Sheet3" xfId="158"/>
    <cellStyle name="_09. K. PP&amp;E 30.06.06_Движение НМА ТД 3-2009" xfId="159"/>
    <cellStyle name="_09. K. PP&amp;E 30.06.06_движение ОС ТД 2-2009" xfId="160"/>
    <cellStyle name="_09. K. PP&amp;E 30.06.06_Движение ОС ТД 3-2009" xfId="161"/>
    <cellStyle name="_09. Ku. PP&amp;E 31.12.05" xfId="162"/>
    <cellStyle name="_09. Ku. PP&amp;E 31.12.05_незавершенное строительство" xfId="163"/>
    <cellStyle name="_09. U2. OPEX Consolidation_5months2006" xfId="164"/>
    <cellStyle name="_09. U2. OPEX Consolidation_5months2006_1111" xfId="165"/>
    <cellStyle name="_09. U2. OPEX Consolidation_5months2006_C. Cash and Cash Equivalents 6m 2008_TH KMG" xfId="166"/>
    <cellStyle name="_09. U2. OPEX Consolidation_5months2006_CAP_TH KMG_2007_ТД" xfId="167"/>
    <cellStyle name="_09. U2. OPEX Consolidation_5months2006_K.100" xfId="168"/>
    <cellStyle name="_09. U2. OPEX Consolidation_5months2006_K.110 Disclosure FS" xfId="169"/>
    <cellStyle name="_09. U2. OPEX Consolidation_5months2006_K.300 Rollforward " xfId="170"/>
    <cellStyle name="_09. U2. OPEX Consolidation_5months2006_L.1.2" xfId="171"/>
    <cellStyle name="_09. U2. OPEX Consolidation_5months2006_List of Gas stations by subsidiaries" xfId="172"/>
    <cellStyle name="_09. U2. OPEX Consolidation_5months2006_Sheet3" xfId="173"/>
    <cellStyle name="_09. U2. OPEX Consolidation_5months2006_Движение НМА ТД 3-2009" xfId="174"/>
    <cellStyle name="_09. U2. OPEX Consolidation_5months2006_движение ОС ТД 2-2009" xfId="175"/>
    <cellStyle name="_09. U2. OPEX Consolidation_5months2006_Движение ОС ТД 3-2009" xfId="176"/>
    <cellStyle name="_09. U2.COS WB_30.09.06" xfId="177"/>
    <cellStyle name="_09.F.Inventory_6months2006" xfId="178"/>
    <cellStyle name="_09.N.AP.AIT_30.09.06" xfId="179"/>
    <cellStyle name="_09.N3 Due to employees 31.12.05" xfId="180"/>
    <cellStyle name="_09.N3 Due to employees 31.12.05 2" xfId="181"/>
    <cellStyle name="_09.N3 Due to employees 31.12.05_35. Финансовые дох. и зат." xfId="182"/>
    <cellStyle name="_09.N3 Due to employees 31.12.05_оборотка общая -1-е полуг 2010 от 24,08,10" xfId="183"/>
    <cellStyle name="_09.N3e.Unused Vacation " xfId="184"/>
    <cellStyle name="_09.N3e.Unused Vacation _незавершенное строительство" xfId="185"/>
    <cellStyle name="_09.U1 Revenue 31.12.05" xfId="186"/>
    <cellStyle name="_09.U1 Revenue 31.12.05_незавершенное строительство" xfId="187"/>
    <cellStyle name="_090112 Приложение 10" xfId="188"/>
    <cellStyle name="_10 Revenue" xfId="189"/>
    <cellStyle name="_10 Revenue_1111" xfId="190"/>
    <cellStyle name="_10 Revenue_C. Cash and Cash Equivalents 6m 2008_TH KMG" xfId="191"/>
    <cellStyle name="_10 Revenue_CAP_TH KMG_2007_ТД" xfId="192"/>
    <cellStyle name="_10 Revenue_K.100" xfId="193"/>
    <cellStyle name="_10 Revenue_K.110 Disclosure FS" xfId="194"/>
    <cellStyle name="_10 Revenue_K.300 Rollforward " xfId="195"/>
    <cellStyle name="_10 Revenue_L.1.2" xfId="196"/>
    <cellStyle name="_10 Revenue_List of Gas stations by subsidiaries" xfId="197"/>
    <cellStyle name="_10 Revenue_Sheet3" xfId="198"/>
    <cellStyle name="_10 Revenue_Движение НМА ТД 3-2009" xfId="199"/>
    <cellStyle name="_10 Revenue_движение ОС ТД 2-2009" xfId="200"/>
    <cellStyle name="_10 Revenue_Движение ОС ТД 3-2009" xfId="201"/>
    <cellStyle name="_11 S1.300 Emba Significant contracts YE " xfId="202"/>
    <cellStyle name="_11 S1.300 Emba Significant contracts YE _незавершенное строительство" xfId="203"/>
    <cellStyle name="_16. Связанные стороны" xfId="204"/>
    <cellStyle name="_2_Core traffic - v20PMPF" xfId="205"/>
    <cellStyle name="_2_GO traffic_ver10" xfId="206"/>
    <cellStyle name="_2007-2011 Refinery - 2 cases" xfId="207"/>
    <cellStyle name="_4061-KZ" xfId="208"/>
    <cellStyle name="_4061-KZ_незавершенное строительство" xfId="209"/>
    <cellStyle name="_5y BP Production plan (2)" xfId="210"/>
    <cellStyle name="_5y BP Production plan -no formula" xfId="211"/>
    <cellStyle name="_5y BP Production plan -no formula_35. Финансовые дох. и зат." xfId="212"/>
    <cellStyle name="_5y BP Production plan -no formula_DTL TRG recalculated" xfId="213"/>
    <cellStyle name="_5y BP Production plan -no formula_TH KMG PPE rollforwarfd 2008" xfId="214"/>
    <cellStyle name="_5y BP Production plan -no formula_Движение ОС Ромпетрола" xfId="215"/>
    <cellStyle name="_5y BP Production plan -no formula_Движение ОС Ромпетрола 2007" xfId="216"/>
    <cellStyle name="_6F847104" xfId="217"/>
    <cellStyle name="_A4 100_TS_Separate TH KMG_6m 2008 Мадина ТД отд" xfId="218"/>
    <cellStyle name="_A4. TS 30 June 2006" xfId="219"/>
    <cellStyle name="_A4.1 Transformation" xfId="220"/>
    <cellStyle name="_A4.1 Transformation_незавершенное строительство" xfId="221"/>
    <cellStyle name="_A4.1.TS HO_31.12.2007" xfId="222"/>
    <cellStyle name="_A4.100 TS HO" xfId="223"/>
    <cellStyle name="_A4.100_Reporting Package_Actaris Kazakstan 2005" xfId="224"/>
    <cellStyle name="_A4.100_Transformation schedule" xfId="225"/>
    <cellStyle name="_A4.100_Transformation schedule_1" xfId="226"/>
    <cellStyle name="_A4.100_TS TH KMG consolidated v12" xfId="227"/>
    <cellStyle name="_A4.100_TS_Consolidated TH KMG_6m 2008" xfId="228"/>
    <cellStyle name="_A4.100_TS_Separate TH KMG_6m 2008" xfId="229"/>
    <cellStyle name="_A4.107_Valsera vs PKOP" xfId="230"/>
    <cellStyle name="_A4.110_TS to 184 form (consolidated)" xfId="231"/>
    <cellStyle name="_A4.120_OB Revised" xfId="232"/>
    <cellStyle name="_A4.2 SAD Schedule revised" xfId="233"/>
    <cellStyle name="_A4.300_Consolidated disclosures" xfId="234"/>
    <cellStyle name="_A4.300_TH KMG_GRP_2008 01.03.09(с трансф.обн.)_v5" xfId="235"/>
    <cellStyle name="_A4.TS 2006" xfId="236"/>
    <cellStyle name="_A4.TS_TH KMG HO" xfId="237"/>
    <cellStyle name="_Accounts receivable" xfId="238"/>
    <cellStyle name="_Additional sheet to CAP v2" xfId="239"/>
    <cellStyle name="_aging 401 DECEMBRIE 2006 " xfId="240"/>
    <cellStyle name="_AJE" xfId="241"/>
    <cellStyle name="_AJE 16 17" xfId="242"/>
    <cellStyle name="_AJE 16 17_незавершенное строительство" xfId="243"/>
    <cellStyle name="_AR FS" xfId="244"/>
    <cellStyle name="_AR FS_незавершенное строительство" xfId="245"/>
    <cellStyle name="_Attachment 19.6" xfId="246"/>
    <cellStyle name="_Attachment 19.6 2" xfId="247"/>
    <cellStyle name="_Attachment 19.6_35. Финансовые дох. и зат." xfId="248"/>
    <cellStyle name="_Attachment 19.6_оборотка общая -1-е полуг 2010 от 24,08,10" xfId="249"/>
    <cellStyle name="_B6.5 Payroll test of controlls_Uzen2" xfId="250"/>
    <cellStyle name="_B6.5 Payroll test of controlls_Uzen2 2" xfId="251"/>
    <cellStyle name="_B6.5 Payroll test of controlls_Uzen2_35. Финансовые дох. и зат." xfId="252"/>
    <cellStyle name="_B6.5 Payroll test of controlls_Uzen2_оборотка общая -1-е полуг 2010 от 24,08,10" xfId="253"/>
    <cellStyle name="_Balanta_dec_2006" xfId="254"/>
    <cellStyle name="_Balanta_dec_2006_IFRS Package J08 DWS " xfId="255"/>
    <cellStyle name="_Balanta_dec_2006_IFRS Package J08 RGR" xfId="256"/>
    <cellStyle name="_Balanta_dec_2006_IFRS Package J08 RML" xfId="257"/>
    <cellStyle name="_Balanta_dec_2006_IFRS Package J08 RPB" xfId="258"/>
    <cellStyle name="_BCR Brand Valuation Model_PPA_060904 " xfId="259"/>
    <cellStyle name="_BCR Brand Valuation Model_PPA_060905_v2 " xfId="260"/>
    <cellStyle name="_Book1" xfId="261"/>
    <cellStyle name="_Book1_Z. Forex_TH KMF (YE_07)_reviewed by TAK as of 22 Feb'08" xfId="262"/>
    <cellStyle name="_Book1-TO delete" xfId="263"/>
    <cellStyle name="_Book1-TO delete_незавершенное строительство" xfId="264"/>
    <cellStyle name="_Book3" xfId="265"/>
    <cellStyle name="_Book3_Движение НМА ТД 3-2009" xfId="266"/>
    <cellStyle name="_Book3_движение ОС ТД 2-2009" xfId="267"/>
    <cellStyle name="_Book3_Движение ОС ТД 3-2009" xfId="268"/>
    <cellStyle name="_Book5" xfId="269"/>
    <cellStyle name="_BRD_Securities_Market multiples.v02" xfId="270"/>
    <cellStyle name="_BRD_Securities_Market multiples.v02_Rompetrol WACC v3" xfId="271"/>
    <cellStyle name="_BRD_Securities_Market multiples.v02_Rompetrol WACC v3_DTL TRG recalculated" xfId="272"/>
    <cellStyle name="_BRD_Securities_Market multiples.v02_Rompetrol WACC v3_reconciliere v4" xfId="273"/>
    <cellStyle name="_BRD_Securities_Market multiples.v02_Rompetrol WACC v3_TH KMG PPE rollforwarfd 2008" xfId="274"/>
    <cellStyle name="_BRD_Securities_Market multiples.v02_Rompetrol WACC v3_TRG NV PPE Nov &amp; Dec 2007" xfId="275"/>
    <cellStyle name="_BRD_Securities_Market multiples.v02_Rompetrol WACC v3_Движение ОС Ромпетрола" xfId="276"/>
    <cellStyle name="_BRD_Securities_Market multiples.v02_Rompetrol WACC v3_Движение ОС Ромпетрола 2007" xfId="277"/>
    <cellStyle name="_BRD_Securities_Market multiples.v02_WACC telecommunications 30-06-2008 EUR" xfId="278"/>
    <cellStyle name="_BRD_Securities_Market multiples.v02_WACC telecommunications 30-06-2008 EUR_DTL TRG recalculated" xfId="279"/>
    <cellStyle name="_BRD_Securities_Market multiples.v02_WACC telecommunications 30-06-2008 EUR_reconciliere v4" xfId="280"/>
    <cellStyle name="_BRD_Securities_Market multiples.v02_WACC telecommunications 30-06-2008 EUR_TH KMG PPE rollforwarfd 2008" xfId="281"/>
    <cellStyle name="_BRD_Securities_Market multiples.v02_WACC telecommunications 30-06-2008 EUR_TRG NV PPE Nov &amp; Dec 2007" xfId="282"/>
    <cellStyle name="_BRD_Securities_Market multiples.v02_WACC telecommunications 30-06-2008 EUR_Движение ОС Ромпетрола" xfId="283"/>
    <cellStyle name="_BRD_Securities_Market multiples.v02_WACC telecommunications 30-06-2008 EUR_Движение ОС Ромпетрола 2007" xfId="284"/>
    <cellStyle name="_BS 09-2005" xfId="285"/>
    <cellStyle name="_BS&amp;IS 184" xfId="286"/>
    <cellStyle name="_Business Plan_Romexterra v4" xfId="287"/>
    <cellStyle name="_C. Cash &amp; equivalents 5m 2006" xfId="288"/>
    <cellStyle name="_C. Cash &amp; equivalents 5m 2006_1111" xfId="289"/>
    <cellStyle name="_C. Cash &amp; equivalents 5m 2006_C. Cash and Cash Equivalents 6m 2008_TH KMG" xfId="290"/>
    <cellStyle name="_C. Cash &amp; equivalents 5m 2006_CAP_TH KMG_2007_ТД" xfId="291"/>
    <cellStyle name="_C. Cash &amp; equivalents 5m 2006_K.100" xfId="292"/>
    <cellStyle name="_C. Cash &amp; equivalents 5m 2006_K.110 Disclosure FS" xfId="293"/>
    <cellStyle name="_C. Cash &amp; equivalents 5m 2006_K.300 Rollforward " xfId="294"/>
    <cellStyle name="_C. Cash &amp; equivalents 5m 2006_L.1.2" xfId="295"/>
    <cellStyle name="_C. Cash &amp; equivalents 5m 2006_List of Gas stations by subsidiaries" xfId="296"/>
    <cellStyle name="_C. Cash &amp; equivalents 5m 2006_Sheet3" xfId="297"/>
    <cellStyle name="_C. Cash &amp; equivalents 5m 2006_Движение НМА ТД 3-2009" xfId="298"/>
    <cellStyle name="_C. Cash &amp; equivalents 5m 2006_движение ОС ТД 2-2009" xfId="299"/>
    <cellStyle name="_C. Cash &amp; equivalents 5m 2006_Движение ОС ТД 3-2009" xfId="300"/>
    <cellStyle name="_C. Cash 2004" xfId="301"/>
    <cellStyle name="_C. Cash 2004_незавершенное строительство" xfId="302"/>
    <cellStyle name="_C. Cash and Cash Equivalents 6m 2008_TH KMG" xfId="303"/>
    <cellStyle name="_C.100-Lead" xfId="304"/>
    <cellStyle name="_C.Cash" xfId="305"/>
    <cellStyle name="_C.Cash_KMG Alatau_YE" xfId="306"/>
    <cellStyle name="_Calculations for RPG memo" xfId="307"/>
    <cellStyle name="_Calculations for RPG memo_35. Финансовые дох. и зат." xfId="308"/>
    <cellStyle name="_CAP_2007_AES Eki" xfId="309"/>
    <cellStyle name="_CAP_TH KMG 6m 2009" xfId="310"/>
    <cellStyle name="_CAP_TH KMG HO_2007_final" xfId="311"/>
    <cellStyle name="_CAP_TH KMG_2007_KMG Zhayik_260108" xfId="312"/>
    <cellStyle name="_CAP_TH KMG_2007_для клиента" xfId="313"/>
    <cellStyle name="_CAP_TH KMG_2007_для клиента-28.01.08_11-00" xfId="314"/>
    <cellStyle name="_CAP_TH KMG_2007_ТД" xfId="315"/>
    <cellStyle name="_CAP_TH KMG_2007_ТД от Динары_ 29 Февраля" xfId="316"/>
    <cellStyle name="_CAP_TH KMG_2007_ТД_07.02.08" xfId="317"/>
    <cellStyle name="_Cash &amp; equivalents 5m 2006" xfId="318"/>
    <cellStyle name="_Cash &amp; equivalents 5m 2006_1111" xfId="319"/>
    <cellStyle name="_Cash &amp; equivalents 5m 2006_C. Cash and Cash Equivalents 6m 2008_TH KMG" xfId="320"/>
    <cellStyle name="_Cash &amp; equivalents 5m 2006_CAP_TH KMG_2007_ТД" xfId="321"/>
    <cellStyle name="_Cash &amp; equivalents 5m 2006_K.100" xfId="322"/>
    <cellStyle name="_Cash &amp; equivalents 5m 2006_K.110 Disclosure FS" xfId="323"/>
    <cellStyle name="_Cash &amp; equivalents 5m 2006_K.300 Rollforward " xfId="324"/>
    <cellStyle name="_Cash &amp; equivalents 5m 2006_L.1.2" xfId="325"/>
    <cellStyle name="_Cash &amp; equivalents 5m 2006_List of Gas stations by subsidiaries" xfId="326"/>
    <cellStyle name="_Cash &amp; equivalents 5m 2006_Sheet3" xfId="327"/>
    <cellStyle name="_Cash &amp; equivalents 5m 2006_Движение НМА ТД 3-2009" xfId="328"/>
    <cellStyle name="_Cash &amp; equivalents 5m 2006_движение ОС ТД 2-2009" xfId="329"/>
    <cellStyle name="_Cash &amp; equivalents 5m 2006_Движение ОС ТД 3-2009" xfId="330"/>
    <cellStyle name="_Cash and cash equivalents May 31, 2008" xfId="331"/>
    <cellStyle name="_Cash Flow direct method" xfId="332"/>
    <cellStyle name="_Centralizare Buget 2007-8 management valori" xfId="333"/>
    <cellStyle name="_CFS (Движение денег 6мес05)" xfId="334"/>
    <cellStyle name="_CFS (Движение денег 6мес05)_незавершенное строительство" xfId="335"/>
    <cellStyle name="_CFS_2005 workings_last" xfId="336"/>
    <cellStyle name="_CFS_2005 workings_last_незавершенное строительство" xfId="337"/>
    <cellStyle name="_CIT" xfId="338"/>
    <cellStyle name="_Column2" xfId="339"/>
    <cellStyle name="_Comma" xfId="340"/>
    <cellStyle name="_Comma_CSC" xfId="341"/>
    <cellStyle name="_Comma_merger_plans_modified_9_3_1999" xfId="342"/>
    <cellStyle name="_Comparable transactions_Romexterra" xfId="343"/>
    <cellStyle name="_Consolidated disclosures_2007 (restatement)" xfId="344"/>
    <cellStyle name="_Consolidation 2006 check v5" xfId="345"/>
    <cellStyle name="_Copy of buget romi cu cifre" xfId="346"/>
    <cellStyle name="_Copy of buget romi cu cifre_IFRS Package J08 DWS " xfId="347"/>
    <cellStyle name="_Copy of buget romi cu cifre_IFRS Package J08 RGR" xfId="348"/>
    <cellStyle name="_Copy of buget romi cu cifre_IFRS Package J08 RML" xfId="349"/>
    <cellStyle name="_Copy of buget romi cu cifre_IFRS Package J08 RPB" xfId="350"/>
    <cellStyle name="_Copy of CAP_TH KMG_2007_для клиента Сауле.xls new" xfId="351"/>
    <cellStyle name="_Copy of CFS 2005" xfId="352"/>
    <cellStyle name="_Copy of SMI forms May 11" xfId="353"/>
    <cellStyle name="_Currency" xfId="354"/>
    <cellStyle name="_Currency_CSC" xfId="355"/>
    <cellStyle name="_Currency_DCF Elmec v.04" xfId="356"/>
    <cellStyle name="_Currency_DCF_CanServ_v.03" xfId="357"/>
    <cellStyle name="_Currency_merger_plans_modified_9_3_1999" xfId="358"/>
    <cellStyle name="_Currency_merger_plans_modified_9_3_1999_DCF Elmec v.04" xfId="359"/>
    <cellStyle name="_Currency_merger_plans_modified_9_3_1999_DCF_CanServ_v.03" xfId="360"/>
    <cellStyle name="_Currency_merger_plans_modified_9_3_1999_Rompetrol WACC v3" xfId="361"/>
    <cellStyle name="_Currency_merger_plans_modified_9_3_1999_valuation INTANGIBLES_19_12_2005 adjusted inflation" xfId="362"/>
    <cellStyle name="_Currency_merger_plans_modified_9_3_1999_WACC telecommunications 30-06-2008 EUR" xfId="363"/>
    <cellStyle name="_Currency_Rompetrol WACC v3" xfId="364"/>
    <cellStyle name="_Currency_valuation INTANGIBLES_19_12_2005 adjusted inflation" xfId="365"/>
    <cellStyle name="_Currency_WACC telecommunications 30-06-2008 EUR" xfId="366"/>
    <cellStyle name="_CurrencySpace" xfId="367"/>
    <cellStyle name="_CurrencySpace_CSC" xfId="368"/>
    <cellStyle name="_CurrencySpace_Dutch Comet Dilution Analysis" xfId="369"/>
    <cellStyle name="_CurrencySpace_merger_plans_modified_9_3_1999" xfId="370"/>
    <cellStyle name="_Customer Valuation Model_TIM_compact3" xfId="371"/>
    <cellStyle name="_DCF Elmec v.04" xfId="372"/>
    <cellStyle name="_DD Site restoration 5MTD2006" xfId="373"/>
    <cellStyle name="_DD Site restoration 5MTD2006_незавершенное строительство" xfId="374"/>
    <cellStyle name="_E&amp;P CAP 31.12.2005" xfId="375"/>
    <cellStyle name="_E&amp;P CAP 31.12.2005_1111" xfId="376"/>
    <cellStyle name="_E&amp;P CAP 31.12.2005_C. Cash and Cash Equivalents 6m 2008_TH KMG" xfId="377"/>
    <cellStyle name="_E&amp;P CAP 31.12.2005_CAP_TH KMG_2007_ТД" xfId="378"/>
    <cellStyle name="_E&amp;P CAP 31.12.2005_K.100" xfId="379"/>
    <cellStyle name="_E&amp;P CAP 31.12.2005_K.110 Disclosure FS" xfId="380"/>
    <cellStyle name="_E&amp;P CAP 31.12.2005_K.300 Rollforward " xfId="381"/>
    <cellStyle name="_E&amp;P CAP 31.12.2005_L.1.2" xfId="382"/>
    <cellStyle name="_E&amp;P CAP 31.12.2005_List of Gas stations by subsidiaries" xfId="383"/>
    <cellStyle name="_E&amp;P CAP 31.12.2005_Sheet3" xfId="384"/>
    <cellStyle name="_E&amp;P CAP 31.12.2005_Движение НМА ТД 3-2009" xfId="385"/>
    <cellStyle name="_E&amp;P CAP 31.12.2005_движение ОС ТД 2-2009" xfId="386"/>
    <cellStyle name="_E&amp;P CAP 31.12.2005_Движение ОС ТД 3-2009" xfId="387"/>
    <cellStyle name="_E&amp;P CAP 31.12.2006" xfId="388"/>
    <cellStyle name="_E&amp;P CAP 31.12.2006_1111" xfId="389"/>
    <cellStyle name="_E&amp;P CAP 31.12.2006_C. Cash and Cash Equivalents 6m 2008_TH KMG" xfId="390"/>
    <cellStyle name="_E&amp;P CAP 31.12.2006_CAP_TH KMG_2007_ТД" xfId="391"/>
    <cellStyle name="_E&amp;P CAP 31.12.2006_K.100" xfId="392"/>
    <cellStyle name="_E&amp;P CAP 31.12.2006_K.110 Disclosure FS" xfId="393"/>
    <cellStyle name="_E&amp;P CAP 31.12.2006_K.300 Rollforward " xfId="394"/>
    <cellStyle name="_E&amp;P CAP 31.12.2006_L.1.2" xfId="395"/>
    <cellStyle name="_E&amp;P CAP 31.12.2006_List of Gas stations by subsidiaries" xfId="396"/>
    <cellStyle name="_E&amp;P CAP 31.12.2006_Sheet3" xfId="397"/>
    <cellStyle name="_E&amp;P CAP 31.12.2006_Движение НМА ТД 3-2009" xfId="398"/>
    <cellStyle name="_E&amp;P CAP 31.12.2006_движение ОС ТД 2-2009" xfId="399"/>
    <cellStyle name="_E&amp;P CAP 31.12.2006_Движение ОС ТД 3-2009" xfId="400"/>
    <cellStyle name="_E&amp;P KMG reporting package 2006_client" xfId="401"/>
    <cellStyle name="_E.650" xfId="402"/>
    <cellStyle name="_E.650_1111" xfId="403"/>
    <cellStyle name="_E.650_C. Cash and Cash Equivalents 6m 2008_TH KMG" xfId="404"/>
    <cellStyle name="_E.650_CAP_TH KMG_2007_ТД" xfId="405"/>
    <cellStyle name="_E.650_K.100" xfId="406"/>
    <cellStyle name="_E.650_K.110 Disclosure FS" xfId="407"/>
    <cellStyle name="_E.650_K.300 Rollforward " xfId="408"/>
    <cellStyle name="_E.650_L.1.2" xfId="409"/>
    <cellStyle name="_E.650_List of Gas stations by subsidiaries" xfId="410"/>
    <cellStyle name="_E.650_Sheet3" xfId="411"/>
    <cellStyle name="_E.650_Движение НМА ТД 3-2009" xfId="412"/>
    <cellStyle name="_E.650_движение ОС ТД 2-2009" xfId="413"/>
    <cellStyle name="_E.650_Движение ОС ТД 3-2009" xfId="414"/>
    <cellStyle name="_E1.Receivables_KMG Alatau" xfId="415"/>
    <cellStyle name="_E1.Receivables_KMG Alatau_YE" xfId="416"/>
    <cellStyle name="_E2.Advances paid_KMG Alatau_YE" xfId="417"/>
    <cellStyle name="_ECM buget sem II 2006- cd" xfId="418"/>
    <cellStyle name="_ECM IS 2007_valori de trimis" xfId="419"/>
    <cellStyle name="_ECM IS 2007_valori de trimis_IFRS Package J08 DWS " xfId="420"/>
    <cellStyle name="_ECM IS 2007_valori de trimis_IFRS Package J08 RGR" xfId="421"/>
    <cellStyle name="_ECM IS 2007_valori de trimis_IFRS Package J08 RML" xfId="422"/>
    <cellStyle name="_ECM IS 2007_valori de trimis_IFRS Package J08 RPB" xfId="423"/>
    <cellStyle name="_eco_total_plan investitii_buget 2007  (6)" xfId="424"/>
    <cellStyle name="_eco_total_plan investitii_buget 2007  (6)_IFRS Package J08 DWS " xfId="425"/>
    <cellStyle name="_eco_total_plan investitii_buget 2007  (6)_IFRS Package J08 RGR" xfId="426"/>
    <cellStyle name="_eco_total_plan investitii_buget 2007  (6)_IFRS Package J08 RML" xfId="427"/>
    <cellStyle name="_eco_total_plan investitii_buget 2007  (6)_IFRS Package J08 RPB" xfId="428"/>
    <cellStyle name="_Ecomaste  PBC Clienti audit 2006" xfId="429"/>
    <cellStyle name="_Ecomaster PBC Furnizori audit 2006_1" xfId="430"/>
    <cellStyle name="_Elimination" xfId="431"/>
    <cellStyle name="_Elvira-Payroll_LATEST" xfId="432"/>
    <cellStyle name="_Elvira-Payroll_LATEST 2" xfId="433"/>
    <cellStyle name="_Elvira-Payroll_LATEST_оборотка общая -1-е полуг 2010 от 24,08,10" xfId="434"/>
    <cellStyle name="_EPT (14 feb)" xfId="435"/>
    <cellStyle name="_Euro" xfId="436"/>
    <cellStyle name="_F  Investments 6 m 2005" xfId="437"/>
    <cellStyle name="_F  Investments 6 m 2005_1111" xfId="438"/>
    <cellStyle name="_F  Investments 6 m 2005_C. Cash and Cash Equivalents 6m 2008_TH KMG" xfId="439"/>
    <cellStyle name="_F  Investments 6 m 2005_CAP_TH KMG_2007_ТД" xfId="440"/>
    <cellStyle name="_F  Investments 6 m 2005_K.100" xfId="441"/>
    <cellStyle name="_F  Investments 6 m 2005_K.110 Disclosure FS" xfId="442"/>
    <cellStyle name="_F  Investments 6 m 2005_K.300 Rollforward " xfId="443"/>
    <cellStyle name="_F  Investments 6 m 2005_L.1.2" xfId="444"/>
    <cellStyle name="_F  Investments 6 m 2005_List of Gas stations by subsidiaries" xfId="445"/>
    <cellStyle name="_F  Investments 6 m 2005_Sheet3" xfId="446"/>
    <cellStyle name="_F  Investments 6 m 2005_Движение НМА ТД 3-2009" xfId="447"/>
    <cellStyle name="_F  Investments 6 m 2005_движение ОС ТД 2-2009" xfId="448"/>
    <cellStyle name="_F  Investments 6 m 2005_Движение ОС ТД 3-2009" xfId="449"/>
    <cellStyle name="_F  Investments 6 m 2006" xfId="450"/>
    <cellStyle name="_F  Investments 6 m 2006_незавершенное строительство" xfId="451"/>
    <cellStyle name="_F. Inventory TH KMG YE 2006" xfId="452"/>
    <cellStyle name="_F.Inventory Astana YE06" xfId="453"/>
    <cellStyle name="_F_Inventory_KTG_9m_2007" xfId="454"/>
    <cellStyle name="_F1.1 Inventory TH KMG YE 2006" xfId="455"/>
    <cellStyle name="_F3. Inventory for CWIP" xfId="456"/>
    <cellStyle name="_FA addition_disposal test" xfId="457"/>
    <cellStyle name="_FA Adjustment 1999-2003_1" xfId="458"/>
    <cellStyle name="_fifo TC1" xfId="459"/>
    <cellStyle name="_Financials TRG conso May08" xfId="460"/>
    <cellStyle name="_For Elvira" xfId="461"/>
    <cellStyle name="_FS 2005 (Сверка с оборотносальдовой)" xfId="462"/>
    <cellStyle name="_FS 30 June 2006" xfId="463"/>
    <cellStyle name="_FS 30 June 2006 (final version)" xfId="464"/>
    <cellStyle name="_FS Check List_June 2006 07_Nov_06" xfId="465"/>
    <cellStyle name="_FS Check List_June 2006 07_Nov_06_незавершенное строительство" xfId="466"/>
    <cellStyle name="_Fu.2006 Inventory Uzen " xfId="467"/>
    <cellStyle name="_GM on Utexam loan" xfId="468"/>
    <cellStyle name="_GM on Utexam loan_незавершенное строительство" xfId="469"/>
    <cellStyle name="_GRUP BCR - IFRS 30-06-06 EB v02.08.2006" xfId="470"/>
    <cellStyle name="_GRUP BCR - IFRS 30-06-06 EB v02.08.2006_DCF Elmec v.04" xfId="471"/>
    <cellStyle name="_GRUP BCR - IFRS 30-06-06 EB v02.08.2006_DCF Elmec v.04_35. Финансовые дох. и зат." xfId="472"/>
    <cellStyle name="_GRUP BCR - IFRS 30-06-06 EB v02.08.2006_DCF Elmec v.04_DTL TRG recalculated" xfId="473"/>
    <cellStyle name="_GRUP BCR - IFRS 30-06-06 EB v02.08.2006_DCF Elmec v.04_reconciliere v4" xfId="474"/>
    <cellStyle name="_GRUP BCR - IFRS 30-06-06 EB v02.08.2006_DCF Elmec v.04_TH KMG PPE rollforwarfd 2008" xfId="475"/>
    <cellStyle name="_GRUP BCR - IFRS 30-06-06 EB v02.08.2006_DCF Elmec v.04_TRG NV PPE Nov &amp; Dec 2007" xfId="476"/>
    <cellStyle name="_GRUP BCR - IFRS 30-06-06 EB v02.08.2006_DCF Elmec v.04_Движение ОС Ромпетрола" xfId="477"/>
    <cellStyle name="_GRUP BCR - IFRS 30-06-06 EB v02.08.2006_DCF Elmec v.04_Движение ОС Ромпетрола 2007" xfId="478"/>
    <cellStyle name="_GRUP BCR - IFRS 30-06-06 EB v02.08.2006_DCF_Avicola Brasov_v.01" xfId="479"/>
    <cellStyle name="_GRUP BCR - IFRS 30-06-06 EB v02.08.2006_DCF_Avicola Brasov_v.01_DTL TRG recalculated" xfId="480"/>
    <cellStyle name="_GRUP BCR - IFRS 30-06-06 EB v02.08.2006_DCF_Avicola Brasov_v.01_reconciliere v4" xfId="481"/>
    <cellStyle name="_GRUP BCR - IFRS 30-06-06 EB v02.08.2006_DCF_Avicola Brasov_v.01_TH KMG PPE rollforwarfd 2008" xfId="482"/>
    <cellStyle name="_GRUP BCR - IFRS 30-06-06 EB v02.08.2006_DCF_Avicola Brasov_v.01_TRG NV PPE Nov &amp; Dec 2007" xfId="483"/>
    <cellStyle name="_GRUP BCR - IFRS 30-06-06 EB v02.08.2006_DCF_Avicola Brasov_v.01_Движение ОС Ромпетрола" xfId="484"/>
    <cellStyle name="_GRUP BCR - IFRS 30-06-06 EB v02.08.2006_DCF_Avicola Brasov_v.01_Движение ОС Ромпетрола 2007" xfId="485"/>
    <cellStyle name="_GRUP BCR - IFRS 30-06-06 EB v02.08.2006_DCF_CanServ_v.02" xfId="486"/>
    <cellStyle name="_GRUP BCR - IFRS 30-06-06 EB v02.08.2006_ED_template_royalty_research" xfId="487"/>
    <cellStyle name="_GRUP BCR - IFRS 30-06-06 EB v02.08.2006_ED_template_royalty_research_35. Финансовые дох. и зат." xfId="488"/>
    <cellStyle name="_GRUP BCR - IFRS 30-06-06 EB v02.08.2006_ED_template_royalty_research_DTL TRG recalculated" xfId="489"/>
    <cellStyle name="_GRUP BCR - IFRS 30-06-06 EB v02.08.2006_ED_template_royalty_research_reconciliere v4" xfId="490"/>
    <cellStyle name="_GRUP BCR - IFRS 30-06-06 EB v02.08.2006_ED_template_royalty_research_TH KMG PPE rollforwarfd 2008" xfId="491"/>
    <cellStyle name="_GRUP BCR - IFRS 30-06-06 EB v02.08.2006_ED_template_royalty_research_TRG NV PPE Nov &amp; Dec 2007" xfId="492"/>
    <cellStyle name="_GRUP BCR - IFRS 30-06-06 EB v02.08.2006_ED_template_royalty_research_Движение ОС Ромпетрола" xfId="493"/>
    <cellStyle name="_GRUP BCR - IFRS 30-06-06 EB v02.08.2006_ED_template_royalty_research_Движение ОС Ромпетрола 2007" xfId="494"/>
    <cellStyle name="_GRUP BCR - IFRS 30-06-06 EB v02.08.2006_Peer Group Financial Data" xfId="495"/>
    <cellStyle name="_GRUP BCR - IFRS 30-06-06 EB v02.08.2006_Rompetrol WACC v3" xfId="496"/>
    <cellStyle name="_GRUP BCR - IFRS 30-06-06 EB v02.08.2006_Rompetrol WACC v3_DTL TRG recalculated" xfId="497"/>
    <cellStyle name="_GRUP BCR - IFRS 30-06-06 EB v02.08.2006_Rompetrol WACC v3_reconciliere v4" xfId="498"/>
    <cellStyle name="_GRUP BCR - IFRS 30-06-06 EB v02.08.2006_Rompetrol WACC v3_TH KMG PPE rollforwarfd 2008" xfId="499"/>
    <cellStyle name="_GRUP BCR - IFRS 30-06-06 EB v02.08.2006_Rompetrol WACC v3_TRG NV PPE Nov &amp; Dec 2007" xfId="500"/>
    <cellStyle name="_GRUP BCR - IFRS 30-06-06 EB v02.08.2006_Rompetrol WACC v3_Движение ОС Ромпетрола" xfId="501"/>
    <cellStyle name="_GRUP BCR - IFRS 30-06-06 EB v02.08.2006_Rompetrol WACC v3_Движение ОС Ромпетрола 2007" xfId="502"/>
    <cellStyle name="_GRUP BCR - IFRS 30-06-06 EB v02.08.2006_Valuation_Interbrands_II_12_03_2008_v3" xfId="503"/>
    <cellStyle name="_GRUP BCR - IFRS 30-06-06 EB v02.08.2006_Valuation_Interbrands_II_12_03_2008_v3_35. Финансовые дох. и зат." xfId="504"/>
    <cellStyle name="_GRUP BCR - IFRS 30-06-06 EB v02.08.2006_Valuation_Interbrands_II_12_03_2008_v3_DTL TRG recalculated" xfId="505"/>
    <cellStyle name="_GRUP BCR - IFRS 30-06-06 EB v02.08.2006_Valuation_Interbrands_II_12_03_2008_v3_reconciliere v4" xfId="506"/>
    <cellStyle name="_GRUP BCR - IFRS 30-06-06 EB v02.08.2006_Valuation_Interbrands_II_12_03_2008_v3_TH KMG PPE rollforwarfd 2008" xfId="507"/>
    <cellStyle name="_GRUP BCR - IFRS 30-06-06 EB v02.08.2006_Valuation_Interbrands_II_12_03_2008_v3_TRG NV PPE Nov &amp; Dec 2007" xfId="508"/>
    <cellStyle name="_GRUP BCR - IFRS 30-06-06 EB v02.08.2006_Valuation_Interbrands_II_12_03_2008_v3_Движение ОС Ромпетрола" xfId="509"/>
    <cellStyle name="_GRUP BCR - IFRS 30-06-06 EB v02.08.2006_Valuation_Interbrands_II_12_03_2008_v3_Движение ОС Ромпетрола 2007" xfId="510"/>
    <cellStyle name="_GRUP BCR - IFRS 30-06-06 EB v02.08.2006_WACC Electricity Transporters 31.12.2007 v2" xfId="511"/>
    <cellStyle name="_GRUP BCR - IFRS 30-06-06 EB v02.08.2006_WACC Electricity Transporters 31.12.2007 v2_35. Финансовые дох. и зат." xfId="512"/>
    <cellStyle name="_GRUP BCR - IFRS 30-06-06 EB v02.08.2006_WACC Electricity Transporters 31.12.2007 v2_DTL TRG recalculated" xfId="513"/>
    <cellStyle name="_GRUP BCR - IFRS 30-06-06 EB v02.08.2006_WACC Electricity Transporters 31.12.2007 v2_reconciliere v4" xfId="514"/>
    <cellStyle name="_GRUP BCR - IFRS 30-06-06 EB v02.08.2006_WACC Electricity Transporters 31.12.2007 v2_TH KMG PPE rollforwarfd 2008" xfId="515"/>
    <cellStyle name="_GRUP BCR - IFRS 30-06-06 EB v02.08.2006_WACC Electricity Transporters 31.12.2007 v2_TRG NV PPE Nov &amp; Dec 2007" xfId="516"/>
    <cellStyle name="_GRUP BCR - IFRS 30-06-06 EB v02.08.2006_WACC Electricity Transporters 31.12.2007 v2_Движение ОС Ромпетрола" xfId="517"/>
    <cellStyle name="_GRUP BCR - IFRS 30-06-06 EB v02.08.2006_WACC Electricity Transporters 31.12.2007 v2_Движение ОС Ромпетрола 2007" xfId="518"/>
    <cellStyle name="_GRUP BCR - IFRS 30-06-06 EB v02.08.2006_WACC Food 30.06.2008 EUR" xfId="519"/>
    <cellStyle name="_GRUP BCR - IFRS 30-06-06 EB v02.08.2006_WACC Food 30.06.2008 EUR_35. Финансовые дох. и зат." xfId="520"/>
    <cellStyle name="_GRUP BCR - IFRS 30-06-06 EB v02.08.2006_WACC Food 30.06.2008 EUR_DTL TRG recalculated" xfId="521"/>
    <cellStyle name="_GRUP BCR - IFRS 30-06-06 EB v02.08.2006_WACC Food 30.06.2008 EUR_reconciliere v4" xfId="522"/>
    <cellStyle name="_GRUP BCR - IFRS 30-06-06 EB v02.08.2006_WACC Food 30.06.2008 EUR_TH KMG PPE rollforwarfd 2008" xfId="523"/>
    <cellStyle name="_GRUP BCR - IFRS 30-06-06 EB v02.08.2006_WACC Food 30.06.2008 EUR_TRG NV PPE Nov &amp; Dec 2007" xfId="524"/>
    <cellStyle name="_GRUP BCR - IFRS 30-06-06 EB v02.08.2006_WACC Food 30.06.2008 EUR_Движение ОС Ромпетрола" xfId="525"/>
    <cellStyle name="_GRUP BCR - IFRS 30-06-06 EB v02.08.2006_WACC Food 30.06.2008 EUR_Движение ОС Ромпетрола 2007" xfId="526"/>
    <cellStyle name="_GRUP BCR - IFRS 30-06-06 EB v02.08.2006_WACC telecommunications 30-06-2008 EUR" xfId="527"/>
    <cellStyle name="_GRUP BCR - IFRS 30-06-06 EB v02.08.2006_WACC telecommunications 30-06-2008 EUR_35. Финансовые дох. и зат." xfId="528"/>
    <cellStyle name="_GRUP BCR - IFRS 30-06-06 EB v02.08.2006_WACC telecommunications 30-06-2008 EUR_DTL TRG recalculated" xfId="529"/>
    <cellStyle name="_GRUP BCR - IFRS 30-06-06 EB v02.08.2006_WACC telecommunications 30-06-2008 EUR_reconciliere v4" xfId="530"/>
    <cellStyle name="_GRUP BCR - IFRS 30-06-06 EB v02.08.2006_WACC telecommunications 30-06-2008 EUR_TH KMG PPE rollforwarfd 2008" xfId="531"/>
    <cellStyle name="_GRUP BCR - IFRS 30-06-06 EB v02.08.2006_WACC telecommunications 30-06-2008 EUR_TRG NV PPE Nov &amp; Dec 2007" xfId="532"/>
    <cellStyle name="_GRUP BCR - IFRS 30-06-06 EB v02.08.2006_WACC telecommunications 30-06-2008 EUR_Движение ОС Ромпетрола" xfId="533"/>
    <cellStyle name="_GRUP BCR - IFRS 30-06-06 EB v02.08.2006_WACC telecommunications 30-06-2008 EUR_Движение ОС Ромпетрола 2007" xfId="534"/>
    <cellStyle name="_GRUP BCR - IFRS 30-06-06 EB v02.08.2006_WACC Zim june 2008 EUR.v01" xfId="535"/>
    <cellStyle name="_Gulliay Dec4" xfId="536"/>
    <cellStyle name="_H Investment in associates 2005" xfId="537"/>
    <cellStyle name="_H.100 Lead" xfId="538"/>
    <cellStyle name="_H1 U1.Finance income-costs" xfId="539"/>
    <cellStyle name="_Header" xfId="540"/>
    <cellStyle name="_Heading" xfId="541"/>
    <cellStyle name="_Highlight" xfId="542"/>
    <cellStyle name="_HQ buget 2007_lucru" xfId="543"/>
    <cellStyle name="_HQ buget 2007_lucru_IFRS Package J08 DWS " xfId="544"/>
    <cellStyle name="_HQ buget 2007_lucru_IFRS Package J08 RGR" xfId="545"/>
    <cellStyle name="_HQ buget 2007_lucru_IFRS Package J08 RML" xfId="546"/>
    <cellStyle name="_HQ buget 2007_lucru_IFRS Package J08 RPB" xfId="547"/>
    <cellStyle name="_ic_FOREX" xfId="548"/>
    <cellStyle name="_Industry Margin % BCR" xfId="549"/>
    <cellStyle name="_Industry Margin % BCR_Final" xfId="550"/>
    <cellStyle name="_Interest income received (2)" xfId="551"/>
    <cellStyle name="_Interest income received (2)_1111" xfId="552"/>
    <cellStyle name="_Interest income received (2)_C. Cash and Cash Equivalents 6m 2008_TH KMG" xfId="553"/>
    <cellStyle name="_Interest income received (2)_CAP_TH KMG_2007_ТД" xfId="554"/>
    <cellStyle name="_Interest income received (2)_K.100" xfId="555"/>
    <cellStyle name="_Interest income received (2)_K.110 Disclosure FS" xfId="556"/>
    <cellStyle name="_Interest income received (2)_K.300 Rollforward " xfId="557"/>
    <cellStyle name="_Interest income received (2)_L.1.2" xfId="558"/>
    <cellStyle name="_Interest income received (2)_List of Gas stations by subsidiaries" xfId="559"/>
    <cellStyle name="_Interest income received (2)_Sheet3" xfId="560"/>
    <cellStyle name="_Interest income received (2)_Движение НМА ТД 3-2009" xfId="561"/>
    <cellStyle name="_Interest income received (2)_движение ОС ТД 2-2009" xfId="562"/>
    <cellStyle name="_Interest income received (2)_Движение ОС ТД 3-2009" xfId="563"/>
    <cellStyle name="_Intracompany Settlements" xfId="564"/>
    <cellStyle name="_Inventory" xfId="565"/>
    <cellStyle name="_Inventory reserve-PBC" xfId="566"/>
    <cellStyle name="_Inventory reserve-PBC_1111" xfId="567"/>
    <cellStyle name="_Inventory reserve-PBC_C. Cash and Cash Equivalents 6m 2008_TH KMG" xfId="568"/>
    <cellStyle name="_Inventory reserve-PBC_CAP_TH KMG_2007_ТД" xfId="569"/>
    <cellStyle name="_Inventory reserve-PBC_K.100" xfId="570"/>
    <cellStyle name="_Inventory reserve-PBC_K.110 Disclosure FS" xfId="571"/>
    <cellStyle name="_Inventory reserve-PBC_K.300 Rollforward " xfId="572"/>
    <cellStyle name="_Inventory reserve-PBC_L.1.2" xfId="573"/>
    <cellStyle name="_Inventory reserve-PBC_List of Gas stations by subsidiaries" xfId="574"/>
    <cellStyle name="_Inventory reserve-PBC_Sheet3" xfId="575"/>
    <cellStyle name="_Inventory reserve-PBC_Движение НМА ТД 3-2009" xfId="576"/>
    <cellStyle name="_Inventory reserve-PBC_движение ОС ТД 2-2009" xfId="577"/>
    <cellStyle name="_Inventory reserve-PBC_Движение ОС ТД 3-2009" xfId="578"/>
    <cellStyle name="_Inventory_1111" xfId="579"/>
    <cellStyle name="_Inventory_C. Cash and Cash Equivalents 6m 2008_TH KMG" xfId="580"/>
    <cellStyle name="_Inventory_CAP_TH KMG_2007_ТД" xfId="581"/>
    <cellStyle name="_Inventory_K.100" xfId="582"/>
    <cellStyle name="_Inventory_K.110 Disclosure FS" xfId="583"/>
    <cellStyle name="_Inventory_K.300 Rollforward " xfId="584"/>
    <cellStyle name="_Inventory_L.1.2" xfId="585"/>
    <cellStyle name="_Inventory_List of Gas stations by subsidiaries" xfId="586"/>
    <cellStyle name="_Inventory_Sheet3" xfId="587"/>
    <cellStyle name="_Inventory_Движение НМА ТД 3-2009" xfId="588"/>
    <cellStyle name="_Inventory_движение ОС ТД 2-2009" xfId="589"/>
    <cellStyle name="_Inventory_Движение ОС ТД 3-2009" xfId="590"/>
    <cellStyle name="_J. Long-term loan to related parties_31.12.2007_Reviewed by TAK 070308" xfId="591"/>
    <cellStyle name="_K Property, plant and equipment 2005_07.03.06" xfId="592"/>
    <cellStyle name="_K Property, plant and equipment 2005_07.03.06_незавершенное строительство" xfId="593"/>
    <cellStyle name="_K. PP&amp;E cost model_2002-2004" xfId="594"/>
    <cellStyle name="_K. PP&amp;E cost model_2002-2004_незавершенное строительство" xfId="595"/>
    <cellStyle name="_K.10_BS_Etalon" xfId="596"/>
    <cellStyle name="_K.100" xfId="597"/>
    <cellStyle name="_K.100_PP&amp;E note_consolidated" xfId="598"/>
    <cellStyle name="_K.100_TRG_PPA_13 Feb'09" xfId="599"/>
    <cellStyle name="_K.110 Disclosure FS" xfId="600"/>
    <cellStyle name="_K.2. PPE movemement disclosure 2005" xfId="601"/>
    <cellStyle name="_K.300" xfId="602"/>
    <cellStyle name="_K.PPE (YE_2007)" xfId="603"/>
    <cellStyle name="_Karamai plus reporting package 1-2008" xfId="604"/>
    <cellStyle name="_Karamay plus June 2008" xfId="605"/>
    <cellStyle name="_KMG reporting package 2008_для ДК_March 11 2009_check" xfId="606"/>
    <cellStyle name="_KMG reporting package Q1'2009" xfId="607"/>
    <cellStyle name="_KMG reporting package Q1'2009 (2)" xfId="608"/>
    <cellStyle name="_KMG-Alatau reporting package 1-2008" xfId="609"/>
    <cellStyle name="_KMG-Alatau reporting package 2007 (new)" xfId="610"/>
    <cellStyle name="_KMG-Astana reporting package 1-2008" xfId="611"/>
    <cellStyle name="_KMG-Astana reporting package 2007 (new)" xfId="612"/>
    <cellStyle name="_KMG-Zhayik reporting package 1-2008" xfId="613"/>
    <cellStyle name="_L Intangible assets 2005" xfId="614"/>
    <cellStyle name="_L Intangible assets 2005_незавершенное строительство" xfId="615"/>
    <cellStyle name="_L.1.2" xfId="616"/>
    <cellStyle name="_LAST Информация для АУДИТА за 9 месяцев 2007 года-22.10.07 rustem" xfId="617"/>
    <cellStyle name="_List of Gas stations by subsidiaries" xfId="618"/>
    <cellStyle name="_lista conturi bancare" xfId="619"/>
    <cellStyle name="_Market multiples_31 October" xfId="620"/>
    <cellStyle name="_Market multiples_31 October_DCF Elmec v.04" xfId="621"/>
    <cellStyle name="_Market multiples_31 October_DCF Elmec v.04_DTL TRG recalculated" xfId="622"/>
    <cellStyle name="_Market multiples_31 October_DCF Elmec v.04_reconciliere v4" xfId="623"/>
    <cellStyle name="_Market multiples_31 October_DCF Elmec v.04_TH KMG PPE rollforwarfd 2008" xfId="624"/>
    <cellStyle name="_Market multiples_31 October_DCF Elmec v.04_TRG NV PPE Nov &amp; Dec 2007" xfId="625"/>
    <cellStyle name="_Market multiples_31 October_DCF Elmec v.04_Движение ОС Ромпетрола" xfId="626"/>
    <cellStyle name="_Market multiples_31 October_DCF Elmec v.04_Движение ОС Ромпетрола 2007" xfId="627"/>
    <cellStyle name="_Market multiples_31 October_DCF_Avicola Brasov_v.01" xfId="628"/>
    <cellStyle name="_Market multiples_31 October_DCF_Avicola Brasov_v.01_DTL TRG recalculated" xfId="629"/>
    <cellStyle name="_Market multiples_31 October_DCF_Avicola Brasov_v.01_reconciliere v4" xfId="630"/>
    <cellStyle name="_Market multiples_31 October_DCF_Avicola Brasov_v.01_TH KMG PPE rollforwarfd 2008" xfId="631"/>
    <cellStyle name="_Market multiples_31 October_DCF_Avicola Brasov_v.01_TRG NV PPE Nov &amp; Dec 2007" xfId="632"/>
    <cellStyle name="_Market multiples_31 October_DCF_Avicola Brasov_v.01_Движение ОС Ромпетрола" xfId="633"/>
    <cellStyle name="_Market multiples_31 October_DCF_Avicola Brasov_v.01_Движение ОС Ромпетрола 2007" xfId="634"/>
    <cellStyle name="_Market multiples_31 October_DCF_CanServ_v.02" xfId="635"/>
    <cellStyle name="_Market multiples_31 October_Rompetrol WACC v3" xfId="636"/>
    <cellStyle name="_Market multiples_31 October_Rompetrol WACC v3_DTL TRG recalculated" xfId="637"/>
    <cellStyle name="_Market multiples_31 October_Rompetrol WACC v3_reconciliere v4" xfId="638"/>
    <cellStyle name="_Market multiples_31 October_Rompetrol WACC v3_TH KMG PPE rollforwarfd 2008" xfId="639"/>
    <cellStyle name="_Market multiples_31 October_Rompetrol WACC v3_TRG NV PPE Nov &amp; Dec 2007" xfId="640"/>
    <cellStyle name="_Market multiples_31 October_Rompetrol WACC v3_Движение ОС Ромпетрола" xfId="641"/>
    <cellStyle name="_Market multiples_31 October_Rompetrol WACC v3_Движение ОС Ромпетрола 2007" xfId="642"/>
    <cellStyle name="_Market multiples_31 October_updated" xfId="643"/>
    <cellStyle name="_Market multiples_31 October_updated_DCF Elmec v.04" xfId="644"/>
    <cellStyle name="_Market multiples_31 October_updated_DCF Elmec v.04_DTL TRG recalculated" xfId="645"/>
    <cellStyle name="_Market multiples_31 October_updated_DCF Elmec v.04_reconciliere v4" xfId="646"/>
    <cellStyle name="_Market multiples_31 October_updated_DCF Elmec v.04_TH KMG PPE rollforwarfd 2008" xfId="647"/>
    <cellStyle name="_Market multiples_31 October_updated_DCF Elmec v.04_TRG NV PPE Nov &amp; Dec 2007" xfId="648"/>
    <cellStyle name="_Market multiples_31 October_updated_DCF Elmec v.04_Движение ОС Ромпетрола" xfId="649"/>
    <cellStyle name="_Market multiples_31 October_updated_DCF Elmec v.04_Движение ОС Ромпетрола 2007" xfId="650"/>
    <cellStyle name="_Market multiples_31 October_updated_DCF_Avicola Brasov_v.01" xfId="651"/>
    <cellStyle name="_Market multiples_31 October_updated_DCF_Avicola Brasov_v.01_DTL TRG recalculated" xfId="652"/>
    <cellStyle name="_Market multiples_31 October_updated_DCF_Avicola Brasov_v.01_reconciliere v4" xfId="653"/>
    <cellStyle name="_Market multiples_31 October_updated_DCF_Avicola Brasov_v.01_TH KMG PPE rollforwarfd 2008" xfId="654"/>
    <cellStyle name="_Market multiples_31 October_updated_DCF_Avicola Brasov_v.01_TRG NV PPE Nov &amp; Dec 2007" xfId="655"/>
    <cellStyle name="_Market multiples_31 October_updated_DCF_Avicola Brasov_v.01_Движение ОС Ромпетрола" xfId="656"/>
    <cellStyle name="_Market multiples_31 October_updated_DCF_Avicola Brasov_v.01_Движение ОС Ромпетрола 2007" xfId="657"/>
    <cellStyle name="_Market multiples_31 October_updated_DCF_CanServ_v.02" xfId="658"/>
    <cellStyle name="_Market multiples_31 October_updated_Rompetrol WACC v3" xfId="659"/>
    <cellStyle name="_Market multiples_31 October_updated_Rompetrol WACC v3_DTL TRG recalculated" xfId="660"/>
    <cellStyle name="_Market multiples_31 October_updated_Rompetrol WACC v3_reconciliere v4" xfId="661"/>
    <cellStyle name="_Market multiples_31 October_updated_Rompetrol WACC v3_TH KMG PPE rollforwarfd 2008" xfId="662"/>
    <cellStyle name="_Market multiples_31 October_updated_Rompetrol WACC v3_TRG NV PPE Nov &amp; Dec 2007" xfId="663"/>
    <cellStyle name="_Market multiples_31 October_updated_Rompetrol WACC v3_Движение ОС Ромпетрола" xfId="664"/>
    <cellStyle name="_Market multiples_31 October_updated_Rompetrol WACC v3_Движение ОС Ромпетрола 2007" xfId="665"/>
    <cellStyle name="_Market multiples_31 October_updated_WACC telecommunications 30-06-2008 EUR" xfId="666"/>
    <cellStyle name="_Market multiples_31 October_updated_WACC telecommunications 30-06-2008 EUR_DTL TRG recalculated" xfId="667"/>
    <cellStyle name="_Market multiples_31 October_updated_WACC telecommunications 30-06-2008 EUR_reconciliere v4" xfId="668"/>
    <cellStyle name="_Market multiples_31 October_updated_WACC telecommunications 30-06-2008 EUR_TH KMG PPE rollforwarfd 2008" xfId="669"/>
    <cellStyle name="_Market multiples_31 October_updated_WACC telecommunications 30-06-2008 EUR_TRG NV PPE Nov &amp; Dec 2007" xfId="670"/>
    <cellStyle name="_Market multiples_31 October_updated_WACC telecommunications 30-06-2008 EUR_Движение ОС Ромпетрола" xfId="671"/>
    <cellStyle name="_Market multiples_31 October_updated_WACC telecommunications 30-06-2008 EUR_Движение ОС Ромпетрола 2007" xfId="672"/>
    <cellStyle name="_Market multiples_31 October_WACC telecommunications 30-06-2008 EUR" xfId="673"/>
    <cellStyle name="_Market multiples_31 October_WACC telecommunications 30-06-2008 EUR_DTL TRG recalculated" xfId="674"/>
    <cellStyle name="_Market multiples_31 October_WACC telecommunications 30-06-2008 EUR_reconciliere v4" xfId="675"/>
    <cellStyle name="_Market multiples_31 October_WACC telecommunications 30-06-2008 EUR_TH KMG PPE rollforwarfd 2008" xfId="676"/>
    <cellStyle name="_Market multiples_31 October_WACC telecommunications 30-06-2008 EUR_TRG NV PPE Nov &amp; Dec 2007" xfId="677"/>
    <cellStyle name="_Market multiples_31 October_WACC telecommunications 30-06-2008 EUR_Движение ОС Ромпетрола" xfId="678"/>
    <cellStyle name="_Market multiples_31 October_WACC telecommunications 30-06-2008 EUR_Движение ОС Ромпетрола 2007" xfId="679"/>
    <cellStyle name="_marketa brand related income convergence" xfId="680"/>
    <cellStyle name="_marketa brand related income convergence_DCF Elmec v.04" xfId="681"/>
    <cellStyle name="_marketa brand related income convergence_DCF Elmec v.04_DTL TRG recalculated" xfId="682"/>
    <cellStyle name="_marketa brand related income convergence_DCF Elmec v.04_reconciliere v4" xfId="683"/>
    <cellStyle name="_marketa brand related income convergence_DCF Elmec v.04_TH KMG PPE rollforwarfd 2008" xfId="684"/>
    <cellStyle name="_marketa brand related income convergence_DCF Elmec v.04_TRG NV PPE Nov &amp; Dec 2007" xfId="685"/>
    <cellStyle name="_marketa brand related income convergence_DCF Elmec v.04_Движение ОС Ромпетрола" xfId="686"/>
    <cellStyle name="_marketa brand related income convergence_DCF Elmec v.04_Движение ОС Ромпетрола 2007" xfId="687"/>
    <cellStyle name="_marketa brand related income convergence_DCF_Avicola Brasov_v.01" xfId="688"/>
    <cellStyle name="_marketa brand related income convergence_DCF_Avicola Brasov_v.01_DTL TRG recalculated" xfId="689"/>
    <cellStyle name="_marketa brand related income convergence_DCF_Avicola Brasov_v.01_reconciliere v4" xfId="690"/>
    <cellStyle name="_marketa brand related income convergence_DCF_Avicola Brasov_v.01_TH KMG PPE rollforwarfd 2008" xfId="691"/>
    <cellStyle name="_marketa brand related income convergence_DCF_Avicola Brasov_v.01_TRG NV PPE Nov &amp; Dec 2007" xfId="692"/>
    <cellStyle name="_marketa brand related income convergence_DCF_Avicola Brasov_v.01_Движение ОС Ромпетрола" xfId="693"/>
    <cellStyle name="_marketa brand related income convergence_DCF_Avicola Brasov_v.01_Движение ОС Ромпетрола 2007" xfId="694"/>
    <cellStyle name="_marketa brand related income convergence_DCF_CanServ_v.02" xfId="695"/>
    <cellStyle name="_marketa brand related income convergence_Rompetrol WACC v3" xfId="696"/>
    <cellStyle name="_marketa brand related income convergence_Rompetrol WACC v3_DTL TRG recalculated" xfId="697"/>
    <cellStyle name="_marketa brand related income convergence_Rompetrol WACC v3_reconciliere v4" xfId="698"/>
    <cellStyle name="_marketa brand related income convergence_Rompetrol WACC v3_TH KMG PPE rollforwarfd 2008" xfId="699"/>
    <cellStyle name="_marketa brand related income convergence_Rompetrol WACC v3_TRG NV PPE Nov &amp; Dec 2007" xfId="700"/>
    <cellStyle name="_marketa brand related income convergence_Rompetrol WACC v3_Движение ОС Ромпетрола" xfId="701"/>
    <cellStyle name="_marketa brand related income convergence_Rompetrol WACC v3_Движение ОС Ромпетрола 2007" xfId="702"/>
    <cellStyle name="_marketa brand related income convergence_WACC telecommunications 30-06-2008 EUR" xfId="703"/>
    <cellStyle name="_marketa brand related income convergence_WACC telecommunications 30-06-2008 EUR_DTL TRG recalculated" xfId="704"/>
    <cellStyle name="_marketa brand related income convergence_WACC telecommunications 30-06-2008 EUR_reconciliere v4" xfId="705"/>
    <cellStyle name="_marketa brand related income convergence_WACC telecommunications 30-06-2008 EUR_TH KMG PPE rollforwarfd 2008" xfId="706"/>
    <cellStyle name="_marketa brand related income convergence_WACC telecommunications 30-06-2008 EUR_TRG NV PPE Nov &amp; Dec 2007" xfId="707"/>
    <cellStyle name="_marketa brand related income convergence_WACC telecommunications 30-06-2008 EUR_Движение ОС Ромпетрола" xfId="708"/>
    <cellStyle name="_marketa brand related income convergence_WACC telecommunications 30-06-2008 EUR_Движение ОС Ромпетрола 2007" xfId="709"/>
    <cellStyle name="_Materiality matrix" xfId="710"/>
    <cellStyle name="_Model_PPA_Romtelecom_Final Vers 1-07-2004_bus" xfId="711"/>
    <cellStyle name="_Model_PPA_Romtelecom_Final Vers 1-07-2004_res_life" xfId="712"/>
    <cellStyle name="_Multiple" xfId="713"/>
    <cellStyle name="_Multiple_CSC" xfId="714"/>
    <cellStyle name="_Multiple_merger_plans_modified_9_3_1999" xfId="715"/>
    <cellStyle name="_MultipleSpace" xfId="716"/>
    <cellStyle name="_MultipleSpace_CSC" xfId="717"/>
    <cellStyle name="_MultipleSpace_merger_plans_modified_9_3_1999" xfId="718"/>
    <cellStyle name="_N.3 Employee Liabilities" xfId="719"/>
    <cellStyle name="_N1.Payables" xfId="720"/>
    <cellStyle name="_O Deferred tax ActarisMadina" xfId="721"/>
    <cellStyle name="_O. Taxes -02 Yassy" xfId="722"/>
    <cellStyle name="_O. Taxes TH KMG_YE'07" xfId="723"/>
    <cellStyle name="_O. Taxes_KMG Zhayik'07" xfId="724"/>
    <cellStyle name="_O.100_LS" xfId="725"/>
    <cellStyle name="_O.404_Tax declarations" xfId="726"/>
    <cellStyle name="_O.Taxes" xfId="727"/>
    <cellStyle name="_O.Taxes 2004" xfId="728"/>
    <cellStyle name="_O.Taxes 2005" xfId="729"/>
    <cellStyle name="_O.Taxes ATS 04" xfId="730"/>
    <cellStyle name="_O.Taxes KTO" xfId="731"/>
    <cellStyle name="_O.Taxes_2005" xfId="732"/>
    <cellStyle name="_O.Taxes_A4.TS 2006" xfId="733"/>
    <cellStyle name="_O.Taxes_CIT" xfId="734"/>
    <cellStyle name="_O.Taxes_O. Taxes_31.12.2004" xfId="735"/>
    <cellStyle name="_O.Taxes_O.Taxes KMG HO" xfId="736"/>
    <cellStyle name="_O.Taxes_O.Taxes KMG HO1" xfId="737"/>
    <cellStyle name="_O.Taxes_O.Taxes_2005" xfId="738"/>
    <cellStyle name="_O.Taxes_незавершенное строительство" xfId="739"/>
    <cellStyle name="_O.Taxes-MT_2" xfId="740"/>
    <cellStyle name="_O.Taxes-MT_2_A4.TS 2006" xfId="741"/>
    <cellStyle name="_O.Taxes-MT_2_CIT" xfId="742"/>
    <cellStyle name="_O.Taxes-MT_2_O. Taxes_31.12.2004" xfId="743"/>
    <cellStyle name="_O.Taxes-MT_2_O.Taxes KMG HO" xfId="744"/>
    <cellStyle name="_O.Taxes-MT_2_O.Taxes KMG HO1" xfId="745"/>
    <cellStyle name="_O.Taxes-MT_2_O.Taxes_2005" xfId="746"/>
    <cellStyle name="_O.Taxes-MT_2_незавершенное строительство" xfId="747"/>
    <cellStyle name="_OAR_EP KMG_2006" xfId="748"/>
    <cellStyle name="_OBOROT4411" xfId="749"/>
    <cellStyle name="_OMF_1752_ECM_2006_var_2" xfId="750"/>
    <cellStyle name="_OPEX analysis" xfId="751"/>
    <cellStyle name="_O-Taxes_Final_03" xfId="752"/>
    <cellStyle name="_O-Taxes_TH KMG_03" xfId="753"/>
    <cellStyle name="_Others Adjustment 1999-2003" xfId="754"/>
    <cellStyle name="_P.08_PM, SA, Scope 2007_MASTER v4" xfId="755"/>
    <cellStyle name="_Payroll" xfId="756"/>
    <cellStyle name="_Payroll_незавершенное строительство" xfId="757"/>
    <cellStyle name="_PEM buget 2007" xfId="758"/>
    <cellStyle name="_Percent" xfId="759"/>
    <cellStyle name="_Percent_CSC" xfId="760"/>
    <cellStyle name="_Percent_merger_plans_modified_9_3_1999" xfId="761"/>
    <cellStyle name="_PercentSpace" xfId="762"/>
    <cellStyle name="_PercentSpace_CSC" xfId="763"/>
    <cellStyle name="_PercentSpace_merger_plans_modified_9_3_1999" xfId="764"/>
    <cellStyle name="_PERSONAL" xfId="765"/>
    <cellStyle name="_PERSONAL_1" xfId="766"/>
    <cellStyle name="_PERSONAL_1_CON" xfId="767"/>
    <cellStyle name="_PKOP reporting package 1-2008" xfId="768"/>
    <cellStyle name="_PKOP Reporting package Q1_Y2008 (final)" xfId="769"/>
    <cellStyle name="_Plan Sep" xfId="770"/>
    <cellStyle name="_ppe recon 5mtd20061" xfId="771"/>
    <cellStyle name="_ppe recon 5mtd20061_незавершенное строительство" xfId="772"/>
    <cellStyle name="_PRICE_1C" xfId="773"/>
    <cellStyle name="_Projected BS" xfId="774"/>
    <cellStyle name="_Projected BS_35. Финансовые дох. и зат." xfId="775"/>
    <cellStyle name="_Projected BS_A4.116_Environmental liability" xfId="776"/>
    <cellStyle name="_Projected BS_DTL TRG recalculated" xfId="777"/>
    <cellStyle name="_Projected BS_FA allocation including RUL" xfId="778"/>
    <cellStyle name="_Projected BS_Financials TRG conso Dec07 08-04-08 for BoD report" xfId="779"/>
    <cellStyle name="_Projected BS_Financials TRG conso Dec07 audit" xfId="780"/>
    <cellStyle name="_Projected BS_Financials TRG conso Dec07 DT3" xfId="781"/>
    <cellStyle name="_Projected BS_IFRS Package D07 RML" xfId="782"/>
    <cellStyle name="_Projected BS_IFRS Package J08 DWS " xfId="783"/>
    <cellStyle name="_Projected BS_IFRS Package J08 RGR" xfId="784"/>
    <cellStyle name="_Projected BS_IFRS Package J08 RML" xfId="785"/>
    <cellStyle name="_Projected BS_IFRS Package J08 RPB" xfId="786"/>
    <cellStyle name="_Projected BS_K.100_PP&amp;E note_consolidated" xfId="787"/>
    <cellStyle name="_Projected BS_PKOP Finance reporting package2008" xfId="788"/>
    <cellStyle name="_Projected BS_TH KMG PPE rollforwarfd 2008" xfId="789"/>
    <cellStyle name="_Projected BS_TRG NV PPE Nov &amp; Dec 2007" xfId="790"/>
    <cellStyle name="_Projected BS_Движение ОС Ромпетрола" xfId="791"/>
    <cellStyle name="_Projected BS_Движение ОС Ромпетрола 2007" xfId="792"/>
    <cellStyle name="_Proton v1senz" xfId="793"/>
    <cellStyle name="_Proton v1senz_DTL TRG recalculated" xfId="794"/>
    <cellStyle name="_Proton v1senz_TH KMG PPE rollforwarfd 2008" xfId="795"/>
    <cellStyle name="_Proton v1senz_Движение ОС Ромпетрола" xfId="796"/>
    <cellStyle name="_Proton v1senz_Движение ОС Ромпетрола 2007" xfId="797"/>
    <cellStyle name="_Q.100_Borrowings note" xfId="798"/>
    <cellStyle name="_Q.100_Borrowings note_35. Финансовые дох. и зат." xfId="799"/>
    <cellStyle name="_Q.Loans" xfId="800"/>
    <cellStyle name="_Q1.1 Loans and interest expense TH KMG YE 2007" xfId="801"/>
    <cellStyle name="_Q100 Lead" xfId="802"/>
    <cellStyle name="_Q100 Lead_незавершенное строительство" xfId="803"/>
    <cellStyle name="_R. Scope_ PM_TE determination_6m 2009" xfId="804"/>
    <cellStyle name="_Refinery_O.Taxes_my version" xfId="805"/>
    <cellStyle name="_Reporting package 2008" xfId="806"/>
    <cellStyle name="_Revised Transformation schedule_2005_04 June" xfId="807"/>
    <cellStyle name="_Revised Transformation schedule_2005_04 June_незавершенное строительство" xfId="808"/>
    <cellStyle name="_revizuit_eco_total_plan investitii_buget 2007" xfId="809"/>
    <cellStyle name="_revizuit_eco_total_plan investitii_buget 2007_IFRS Package J08 DWS " xfId="810"/>
    <cellStyle name="_revizuit_eco_total_plan investitii_buget 2007_IFRS Package J08 RGR" xfId="811"/>
    <cellStyle name="_revizuit_eco_total_plan investitii_buget 2007_IFRS Package J08 RML" xfId="812"/>
    <cellStyle name="_revizuit_eco_total_plan investitii_buget 2007_IFRS Package J08 RPB" xfId="813"/>
    <cellStyle name="_RJE" xfId="814"/>
    <cellStyle name="_Romconseng Valuation model.v05" xfId="815"/>
    <cellStyle name="_Rompetrol at date of acquisition" xfId="816"/>
    <cellStyle name="_Rompetrol at date of acquisition_35. Финансовые дох. и зат." xfId="817"/>
    <cellStyle name="_Rompetrol Net Debt Dec07" xfId="818"/>
    <cellStyle name="_Rompetrol Net Debt Sep07" xfId="819"/>
    <cellStyle name="_Rompetrol Net Debt September 2008" xfId="820"/>
    <cellStyle name="_Rompetrol reporting package 2007 (at acquisition date)" xfId="821"/>
    <cellStyle name="_Rompetrol reporting package 2007 at acquisition date 16-04-08" xfId="822"/>
    <cellStyle name="_Rompetrol reporting package 2007 at acquisition date 16-04-08_35. Финансовые дох. и зат." xfId="823"/>
    <cellStyle name="_Rompetrol WACC v3" xfId="824"/>
    <cellStyle name="_SAD" xfId="825"/>
    <cellStyle name="_SAD_KMG Consolidated 2005" xfId="826"/>
    <cellStyle name="_Salary" xfId="827"/>
    <cellStyle name="_Salary payable Test" xfId="828"/>
    <cellStyle name="_Salary payable Test 2" xfId="829"/>
    <cellStyle name="_Salary payable Test_35. Финансовые дох. и зат." xfId="830"/>
    <cellStyle name="_Salary payable Test_оборотка общая -1-е полуг 2010 от 24,08,10" xfId="831"/>
    <cellStyle name="_Sales vouching IK" xfId="832"/>
    <cellStyle name="_Scope allocaiton_TH NV" xfId="833"/>
    <cellStyle name="_Sheet1" xfId="834"/>
    <cellStyle name="_Sheet1_09.Cash_5months2006" xfId="835"/>
    <cellStyle name="_Sheet1_1" xfId="836"/>
    <cellStyle name="_Sheet1_A4 100_TS_Separate TH KMG_6m 2008 Мадина ТД отд" xfId="837"/>
    <cellStyle name="_Sheet1_A4. TS 30 June 2006" xfId="838"/>
    <cellStyle name="_Sheet1_A4. TS 30 June 2006_1111" xfId="839"/>
    <cellStyle name="_Sheet1_A4. TS 30 June 2006_C. Cash and Cash Equivalents 6m 2008_TH KMG" xfId="840"/>
    <cellStyle name="_Sheet1_A4. TS 30 June 2006_CAP_TH KMG_2007_ТД" xfId="841"/>
    <cellStyle name="_Sheet1_A4. TS 30 June 2006_K.100" xfId="842"/>
    <cellStyle name="_Sheet1_A4. TS 30 June 2006_K.110 Disclosure FS" xfId="843"/>
    <cellStyle name="_Sheet1_A4. TS 30 June 2006_K.300 Rollforward " xfId="844"/>
    <cellStyle name="_Sheet1_A4. TS 30 June 2006_L.1.2" xfId="845"/>
    <cellStyle name="_Sheet1_A4. TS 30 June 2006_List of Gas stations by subsidiaries" xfId="846"/>
    <cellStyle name="_Sheet1_A4. TS 30 June 2006_Sheet3" xfId="847"/>
    <cellStyle name="_Sheet1_A4. TS 30 June 2006_Движение НМА ТД 3-2009" xfId="848"/>
    <cellStyle name="_Sheet1_A4. TS 30 June 2006_движение ОС ТД 2-2009" xfId="849"/>
    <cellStyle name="_Sheet1_A4. TS 30 June 2006_Движение ОС ТД 3-2009" xfId="850"/>
    <cellStyle name="_Sheet1_A4.1.TS HO_31.12.2007" xfId="851"/>
    <cellStyle name="_Sheet1_C. Cash and Cash Equivalents 6m 2008_TH KMG" xfId="852"/>
    <cellStyle name="_Sheet1_CAP 1" xfId="853"/>
    <cellStyle name="_Sheet1_CAP 1_1111" xfId="854"/>
    <cellStyle name="_Sheet1_CAP 1_C. Cash and Cash Equivalents 6m 2008_TH KMG" xfId="855"/>
    <cellStyle name="_Sheet1_CAP 1_CAP_TH KMG_2007_ТД" xfId="856"/>
    <cellStyle name="_Sheet1_CAP 1_K.100" xfId="857"/>
    <cellStyle name="_Sheet1_CAP 1_K.110 Disclosure FS" xfId="858"/>
    <cellStyle name="_Sheet1_CAP 1_K.300 Rollforward " xfId="859"/>
    <cellStyle name="_Sheet1_CAP 1_L.1.2" xfId="860"/>
    <cellStyle name="_Sheet1_CAP 1_List of Gas stations by subsidiaries" xfId="861"/>
    <cellStyle name="_Sheet1_CAP 1_Sheet3" xfId="862"/>
    <cellStyle name="_Sheet1_CAP 1_Движение НМА ТД 3-2009" xfId="863"/>
    <cellStyle name="_Sheet1_CAP 1_движение ОС ТД 2-2009" xfId="864"/>
    <cellStyle name="_Sheet1_CAP 1_Движение ОС ТД 3-2009" xfId="865"/>
    <cellStyle name="_Sheet1_CAP_TH KMG_2007_для клиента" xfId="866"/>
    <cellStyle name="_Sheet1_CAP_TH KMG_2007_ТД" xfId="867"/>
    <cellStyle name="_Sheet1_CAP_TH KMG_2007_ТД от Динары_ 29 Февраля" xfId="868"/>
    <cellStyle name="_Sheet1_CAP_TH KMG_2007_ТД_07.02.08" xfId="869"/>
    <cellStyle name="_Sheet1_Elimination entries check" xfId="870"/>
    <cellStyle name="_Sheet1_Elimination entries check_1111" xfId="871"/>
    <cellStyle name="_Sheet1_Elimination entries check_C. Cash and Cash Equivalents 6m 2008_TH KMG" xfId="872"/>
    <cellStyle name="_Sheet1_Elimination entries check_CAP_TH KMG_2007_ТД" xfId="873"/>
    <cellStyle name="_Sheet1_Elimination entries check_K.100" xfId="874"/>
    <cellStyle name="_Sheet1_Elimination entries check_K.110 Disclosure FS" xfId="875"/>
    <cellStyle name="_Sheet1_Elimination entries check_K.300 Rollforward " xfId="876"/>
    <cellStyle name="_Sheet1_Elimination entries check_L.1.2" xfId="877"/>
    <cellStyle name="_Sheet1_Elimination entries check_List of Gas stations by subsidiaries" xfId="878"/>
    <cellStyle name="_Sheet1_Elimination entries check_Sheet3" xfId="879"/>
    <cellStyle name="_Sheet1_Elimination entries check_Движение НМА ТД 3-2009" xfId="880"/>
    <cellStyle name="_Sheet1_Elimination entries check_движение ОС ТД 2-2009" xfId="881"/>
    <cellStyle name="_Sheet1_Elimination entries check_Движение ОС ТД 3-2009" xfId="882"/>
    <cellStyle name="_Sheet1_fin inc_exp template" xfId="883"/>
    <cellStyle name="_Sheet1_fin inc_exp template_1111" xfId="884"/>
    <cellStyle name="_Sheet1_fin inc_exp template_C. Cash and Cash Equivalents 6m 2008_TH KMG" xfId="885"/>
    <cellStyle name="_Sheet1_fin inc_exp template_CAP_TH KMG_2007_ТД" xfId="886"/>
    <cellStyle name="_Sheet1_fin inc_exp template_K.100" xfId="887"/>
    <cellStyle name="_Sheet1_fin inc_exp template_K.110 Disclosure FS" xfId="888"/>
    <cellStyle name="_Sheet1_fin inc_exp template_K.300 Rollforward " xfId="889"/>
    <cellStyle name="_Sheet1_fin inc_exp template_L.1.2" xfId="890"/>
    <cellStyle name="_Sheet1_fin inc_exp template_List of Gas stations by subsidiaries" xfId="891"/>
    <cellStyle name="_Sheet1_fin inc_exp template_Sheet3" xfId="892"/>
    <cellStyle name="_Sheet1_fin inc_exp template_Движение НМА ТД 3-2009" xfId="893"/>
    <cellStyle name="_Sheet1_fin inc_exp template_движение ОС ТД 2-2009" xfId="894"/>
    <cellStyle name="_Sheet1_fin inc_exp template_Движение ОС ТД 3-2009" xfId="895"/>
    <cellStyle name="_Sheet1_K.100" xfId="896"/>
    <cellStyle name="_Sheet1_K.110 Disclosure FS" xfId="897"/>
    <cellStyle name="_Sheet1_K.300 Rollforward " xfId="898"/>
    <cellStyle name="_Sheet1_KMG-Astana reporting package 1-2008" xfId="899"/>
    <cellStyle name="_Sheet1_KMG-Astana reporting package 2007 (new)" xfId="900"/>
    <cellStyle name="_Sheet1_L.1.2" xfId="901"/>
    <cellStyle name="_Sheet1_List of Gas stations by subsidiaries" xfId="902"/>
    <cellStyle name="_Sheet1_O. Taxes TH KMG_YE'07" xfId="903"/>
    <cellStyle name="_Sheet1_O. Taxes_KMG Zhayik'07" xfId="904"/>
    <cellStyle name="_Sheet1_OPEX analysis" xfId="905"/>
    <cellStyle name="_Sheet1_OPEX analysis_1111" xfId="906"/>
    <cellStyle name="_Sheet1_OPEX analysis_C. Cash and Cash Equivalents 6m 2008_TH KMG" xfId="907"/>
    <cellStyle name="_Sheet1_OPEX analysis_CAP_TH KMG_2007_ТД" xfId="908"/>
    <cellStyle name="_Sheet1_OPEX analysis_K.100" xfId="909"/>
    <cellStyle name="_Sheet1_OPEX analysis_K.110 Disclosure FS" xfId="910"/>
    <cellStyle name="_Sheet1_OPEX analysis_K.300 Rollforward " xfId="911"/>
    <cellStyle name="_Sheet1_OPEX analysis_L.1.2" xfId="912"/>
    <cellStyle name="_Sheet1_OPEX analysis_List of Gas stations by subsidiaries" xfId="913"/>
    <cellStyle name="_Sheet1_OPEX analysis_Sheet3" xfId="914"/>
    <cellStyle name="_Sheet1_OPEX analysis_Движение НМА ТД 3-2009" xfId="915"/>
    <cellStyle name="_Sheet1_OPEX analysis_движение ОС ТД 2-2009" xfId="916"/>
    <cellStyle name="_Sheet1_OPEX analysis_Движение ОС ТД 3-2009" xfId="917"/>
    <cellStyle name="_Sheet1_Sheet2" xfId="918"/>
    <cellStyle name="_Sheet1_Sheet3" xfId="919"/>
    <cellStyle name="_Sheet1_U1.380" xfId="920"/>
    <cellStyle name="_Sheet1_U1.380_1111" xfId="921"/>
    <cellStyle name="_Sheet1_U1.380_C. Cash and Cash Equivalents 6m 2008_TH KMG" xfId="922"/>
    <cellStyle name="_Sheet1_U1.380_CAP_TH KMG_2007_ТД" xfId="923"/>
    <cellStyle name="_Sheet1_U1.380_K.100" xfId="924"/>
    <cellStyle name="_Sheet1_U1.380_K.110 Disclosure FS" xfId="925"/>
    <cellStyle name="_Sheet1_U1.380_K.300 Rollforward " xfId="926"/>
    <cellStyle name="_Sheet1_U1.380_L.1.2" xfId="927"/>
    <cellStyle name="_Sheet1_U1.380_List of Gas stations by subsidiaries" xfId="928"/>
    <cellStyle name="_Sheet1_U1.380_Sheet3" xfId="929"/>
    <cellStyle name="_Sheet1_U1.380_Движение НМА ТД 3-2009" xfId="930"/>
    <cellStyle name="_Sheet1_U1.380_движение ОС ТД 2-2009" xfId="931"/>
    <cellStyle name="_Sheet1_U1.380_Движение ОС ТД 3-2009" xfId="932"/>
    <cellStyle name="_Sheet1_X9_KMG Astana reporting package 6m 2008" xfId="933"/>
    <cellStyle name="_Sheet1_Вознаграждение по депозитам" xfId="934"/>
    <cellStyle name="_Sheet1_движение ОС ТД 2-2009" xfId="935"/>
    <cellStyle name="_Sheet1_движение ОС ТД 2-2009 пр.5" xfId="936"/>
    <cellStyle name="_Sheet1_Динара аудиторы 24 01 08" xfId="937"/>
    <cellStyle name="_Sheet1_Запрос (LLP's)" xfId="938"/>
    <cellStyle name="_Sheet1_Запрос (LLP's)_1111" xfId="939"/>
    <cellStyle name="_Sheet1_Запрос (LLP's)_C. Cash and Cash Equivalents 6m 2008_TH KMG" xfId="940"/>
    <cellStyle name="_Sheet1_Запрос (LLP's)_CAP_TH KMG_2007_ТД" xfId="941"/>
    <cellStyle name="_Sheet1_Запрос (LLP's)_K.100" xfId="942"/>
    <cellStyle name="_Sheet1_Запрос (LLP's)_K.110 Disclosure FS" xfId="943"/>
    <cellStyle name="_Sheet1_Запрос (LLP's)_K.300 Rollforward " xfId="944"/>
    <cellStyle name="_Sheet1_Запрос (LLP's)_L.1.2" xfId="945"/>
    <cellStyle name="_Sheet1_Запрос (LLP's)_List of Gas stations by subsidiaries" xfId="946"/>
    <cellStyle name="_Sheet1_Запрос (LLP's)_Sheet3" xfId="947"/>
    <cellStyle name="_Sheet1_Запрос (LLP's)_Движение НМА ТД 3-2009" xfId="948"/>
    <cellStyle name="_Sheet1_Запрос (LLP's)_движение ОС ТД 2-2009" xfId="949"/>
    <cellStyle name="_Sheet1_Запрос (LLP's)_Движение ОС ТД 3-2009" xfId="950"/>
    <cellStyle name="_Sheet1_КМГ-Астана reporting package 1-2009" xfId="951"/>
    <cellStyle name="_Sheet1_КМГ-Астана reporting package 2008" xfId="952"/>
    <cellStyle name="_Sheet1_КМГ-Астана июнь 2008" xfId="953"/>
    <cellStyle name="_Sheet1_незавершенное строительство" xfId="954"/>
    <cellStyle name="_Sheet1_Презентация доходов на нетто основе" xfId="955"/>
    <cellStyle name="_Sheet1_Презентация доходов на нетто основе 2-2009" xfId="956"/>
    <cellStyle name="_Sheet1_Приложение 2 (2)" xfId="957"/>
    <cellStyle name="_Sheet1_Проводки аудир.Асель" xfId="958"/>
    <cellStyle name="_Sheet1_Проводки по ТД за 2-2008" xfId="959"/>
    <cellStyle name="_Sheet1_Проводки по Эталону(ЭрнстЭндЯнг)" xfId="960"/>
    <cellStyle name="_Sheet1_ТД reporting package 2007" xfId="961"/>
    <cellStyle name="_Sheet1_ТД reporting package 2007 (обновлен) separate" xfId="962"/>
    <cellStyle name="_Sheet1_Торговый дом  12-19 июнь 2008" xfId="963"/>
    <cellStyle name="_Sheet1_Трансформационная таблица по консолидации за 2007г" xfId="964"/>
    <cellStyle name="_Sheet1_Трансформация в САР" xfId="965"/>
    <cellStyle name="_Sheet1_ТТ 2- 2009 ТД (10.07.09 г.) в1" xfId="966"/>
    <cellStyle name="_Sheet1_финотчетность ТД за 2-2009" xfId="967"/>
    <cellStyle name="_Sheet2" xfId="968"/>
    <cellStyle name="_Sheet2_1" xfId="969"/>
    <cellStyle name="_Sheet2_незавершенное строительство" xfId="970"/>
    <cellStyle name="_Sheet3" xfId="971"/>
    <cellStyle name="_Sheet3_1" xfId="972"/>
    <cellStyle name="_Sheet3_1111" xfId="973"/>
    <cellStyle name="_Sheet3_C. Cash and Cash Equivalents 6m 2008_TH KMG" xfId="974"/>
    <cellStyle name="_Sheet3_CAP_TH KMG_2007_ТД" xfId="975"/>
    <cellStyle name="_Sheet3_K.100" xfId="976"/>
    <cellStyle name="_Sheet3_K.110 Disclosure FS" xfId="977"/>
    <cellStyle name="_Sheet3_K.300 Rollforward " xfId="978"/>
    <cellStyle name="_Sheet3_L.1.2" xfId="979"/>
    <cellStyle name="_Sheet3_List of Gas stations by subsidiaries" xfId="980"/>
    <cellStyle name="_Sheet3_Sheet3" xfId="981"/>
    <cellStyle name="_Sheet3_Движение НМА ТД 3-2009" xfId="982"/>
    <cellStyle name="_Sheet3_движение ОС ТД 2-2009" xfId="983"/>
    <cellStyle name="_Sheet3_Движение ОС ТД 3-2009" xfId="984"/>
    <cellStyle name="_Sheet5" xfId="985"/>
    <cellStyle name="_Sheet5_1111" xfId="986"/>
    <cellStyle name="_Sheet5_C. Cash and Cash Equivalents 6m 2008_TH KMG" xfId="987"/>
    <cellStyle name="_Sheet5_CAP_TH KMG_2007_ТД" xfId="988"/>
    <cellStyle name="_Sheet5_K.100" xfId="989"/>
    <cellStyle name="_Sheet5_K.110 Disclosure FS" xfId="990"/>
    <cellStyle name="_Sheet5_K.300 Rollforward " xfId="991"/>
    <cellStyle name="_Sheet5_L.1.2" xfId="992"/>
    <cellStyle name="_Sheet5_List of Gas stations by subsidiaries" xfId="993"/>
    <cellStyle name="_Sheet5_Sheet3" xfId="994"/>
    <cellStyle name="_Sheet5_Движение НМА ТД 3-2009" xfId="995"/>
    <cellStyle name="_Sheet5_движение ОС ТД 2-2009" xfId="996"/>
    <cellStyle name="_Sheet5_Движение ОС ТД 3-2009" xfId="997"/>
    <cellStyle name="_Social sphere objects Emba" xfId="998"/>
    <cellStyle name="_SubHeading" xfId="999"/>
    <cellStyle name="_support for adj" xfId="1000"/>
    <cellStyle name="_Table" xfId="1001"/>
    <cellStyle name="_Table 2" xfId="1002"/>
    <cellStyle name="_Table 3" xfId="1003"/>
    <cellStyle name="_Table 3 2" xfId="1004"/>
    <cellStyle name="_Table 4" xfId="1005"/>
    <cellStyle name="_Table 4 2" xfId="1006"/>
    <cellStyle name="_Table for CAPEX Caculation" xfId="1007"/>
    <cellStyle name="_Table_Contribution Analysis" xfId="1008"/>
    <cellStyle name="_Table_DTL TRG recalculated" xfId="1009"/>
    <cellStyle name="_Table_DTL TRG recalculated 2" xfId="1010"/>
    <cellStyle name="_Table_DTL TRG recalculated 3" xfId="1011"/>
    <cellStyle name="_Table_DTL TRG recalculated 3 2" xfId="1012"/>
    <cellStyle name="_Table_DTL TRG recalculated 4" xfId="1013"/>
    <cellStyle name="_Table_DTL TRG recalculated 4 2" xfId="1014"/>
    <cellStyle name="_Table_Roll-Up v7" xfId="1015"/>
    <cellStyle name="_Table_TH KMG PPE rollforwarfd 2008" xfId="1016"/>
    <cellStyle name="_Table_TH KMG PPE rollforwarfd 2008 2" xfId="1017"/>
    <cellStyle name="_Table_TH KMG PPE rollforwarfd 2008 3" xfId="1018"/>
    <cellStyle name="_Table_TH KMG PPE rollforwarfd 2008 3 2" xfId="1019"/>
    <cellStyle name="_Table_TH KMG PPE rollforwarfd 2008 4" xfId="1020"/>
    <cellStyle name="_Table_TH KMG PPE rollforwarfd 2008 4 2" xfId="1021"/>
    <cellStyle name="_Table_Движение ОС Ромпетрола" xfId="1022"/>
    <cellStyle name="_Table_Движение ОС Ромпетрола 2" xfId="1023"/>
    <cellStyle name="_Table_Движение ОС Ромпетрола 2007" xfId="1024"/>
    <cellStyle name="_Table_Движение ОС Ромпетрола 2007 2" xfId="1025"/>
    <cellStyle name="_Table_Движение ОС Ромпетрола 2007 3" xfId="1026"/>
    <cellStyle name="_Table_Движение ОС Ромпетрола 2007 3 2" xfId="1027"/>
    <cellStyle name="_Table_Движение ОС Ромпетрола 2007 4" xfId="1028"/>
    <cellStyle name="_Table_Движение ОС Ромпетрола 2007 4 2" xfId="1029"/>
    <cellStyle name="_Table_Движение ОС Ромпетрола 3" xfId="1030"/>
    <cellStyle name="_Table_Движение ОС Ромпетрола 3 2" xfId="1031"/>
    <cellStyle name="_Table_Движение ОС Ромпетрола 4" xfId="1032"/>
    <cellStyle name="_Table_Движение ОС Ромпетрола 4 2" xfId="1033"/>
    <cellStyle name="_TableHead" xfId="1034"/>
    <cellStyle name="_TableHead 2" xfId="1035"/>
    <cellStyle name="_TableHead 3" xfId="1036"/>
    <cellStyle name="_TableHead 4" xfId="1037"/>
    <cellStyle name="_TableHead 5" xfId="1038"/>
    <cellStyle name="_TableHead 6" xfId="1039"/>
    <cellStyle name="_TableHead_DTL TRG recalculated" xfId="1040"/>
    <cellStyle name="_TableHead_DTL TRG recalculated 2" xfId="1041"/>
    <cellStyle name="_TableHead_DTL TRG recalculated 3" xfId="1042"/>
    <cellStyle name="_TableHead_DTL TRG recalculated 4" xfId="1043"/>
    <cellStyle name="_TableHead_DTL TRG recalculated 5" xfId="1044"/>
    <cellStyle name="_TableHead_DTL TRG recalculated 6" xfId="1045"/>
    <cellStyle name="_TableHead_TH KMG PPE rollforwarfd 2008" xfId="1046"/>
    <cellStyle name="_TableHead_TH KMG PPE rollforwarfd 2008 2" xfId="1047"/>
    <cellStyle name="_TableHead_TH KMG PPE rollforwarfd 2008 3" xfId="1048"/>
    <cellStyle name="_TableHead_TH KMG PPE rollforwarfd 2008 4" xfId="1049"/>
    <cellStyle name="_TableHead_TH KMG PPE rollforwarfd 2008 5" xfId="1050"/>
    <cellStyle name="_TableHead_TH KMG PPE rollforwarfd 2008 6" xfId="1051"/>
    <cellStyle name="_TableHead_Движение ОС Ромпетрола" xfId="1052"/>
    <cellStyle name="_TableHead_Движение ОС Ромпетрола 2" xfId="1053"/>
    <cellStyle name="_TableHead_Движение ОС Ромпетрола 2007" xfId="1054"/>
    <cellStyle name="_TableHead_Движение ОС Ромпетрола 2007 2" xfId="1055"/>
    <cellStyle name="_TableHead_Движение ОС Ромпетрола 2007 3" xfId="1056"/>
    <cellStyle name="_TableHead_Движение ОС Ромпетрола 2007 4" xfId="1057"/>
    <cellStyle name="_TableHead_Движение ОС Ромпетрола 2007 5" xfId="1058"/>
    <cellStyle name="_TableHead_Движение ОС Ромпетрола 2007 6" xfId="1059"/>
    <cellStyle name="_TableHead_Движение ОС Ромпетрола 3" xfId="1060"/>
    <cellStyle name="_TableHead_Движение ОС Ромпетрола 4" xfId="1061"/>
    <cellStyle name="_TableHead_Движение ОС Ромпетрола 5" xfId="1062"/>
    <cellStyle name="_TableHead_Движение ОС Ромпетрола 6" xfId="1063"/>
    <cellStyle name="_TableRowBorder" xfId="1064"/>
    <cellStyle name="_TableRowBorder 2" xfId="1065"/>
    <cellStyle name="_TableRowBorder_DTL TRG recalculated" xfId="1066"/>
    <cellStyle name="_TableRowBorder_DTL TRG recalculated 2" xfId="1067"/>
    <cellStyle name="_TableRowBorder_TH KMG PPE rollforwarfd 2008" xfId="1068"/>
    <cellStyle name="_TableRowBorder_TH KMG PPE rollforwarfd 2008 2" xfId="1069"/>
    <cellStyle name="_TableRowBorder_Движение ОС Ромпетрола" xfId="1070"/>
    <cellStyle name="_TableRowBorder_Движение ОС Ромпетрола 2" xfId="1071"/>
    <cellStyle name="_TableRowBorder_Движение ОС Ромпетрола 2007" xfId="1072"/>
    <cellStyle name="_TableRowBorder_Движение ОС Ромпетрола 2007 2" xfId="1073"/>
    <cellStyle name="_TableRowHead" xfId="1074"/>
    <cellStyle name="_TableSuperHead" xfId="1075"/>
    <cellStyle name="_TableSuperHead_Contribution Analysis" xfId="1076"/>
    <cellStyle name="_TableSuperHead_Roll-Up v7" xfId="1077"/>
    <cellStyle name="_TAX CAP 2006_VAT table" xfId="1078"/>
    <cellStyle name="_TAX CAP 2006_VAT table_1111" xfId="1079"/>
    <cellStyle name="_TAX CAP 2006_VAT table_C. Cash and Cash Equivalents 6m 2008_TH KMG" xfId="1080"/>
    <cellStyle name="_TAX CAP 2006_VAT table_CAP_TH KMG_2007_ТД" xfId="1081"/>
    <cellStyle name="_TAX CAP 2006_VAT table_K.100" xfId="1082"/>
    <cellStyle name="_TAX CAP 2006_VAT table_K.110 Disclosure FS" xfId="1083"/>
    <cellStyle name="_TAX CAP 2006_VAT table_K.300 Rollforward " xfId="1084"/>
    <cellStyle name="_TAX CAP 2006_VAT table_L.1.2" xfId="1085"/>
    <cellStyle name="_TAX CAP 2006_VAT table_List of Gas stations by subsidiaries" xfId="1086"/>
    <cellStyle name="_TAX CAP 2006_VAT table_Sheet3" xfId="1087"/>
    <cellStyle name="_TAX CAP 2006_VAT table_Движение НМА ТД 3-2009" xfId="1088"/>
    <cellStyle name="_TAX CAP 2006_VAT table_движение ОС ТД 2-2009" xfId="1089"/>
    <cellStyle name="_TAX CAP 2006_VAT table_Движение ОС ТД 3-2009" xfId="1090"/>
    <cellStyle name="_TAXES (branches)" xfId="1091"/>
    <cellStyle name="_Taxes_aktaris 06 2" xfId="1092"/>
    <cellStyle name="_TH KMG HO SAD_12m 2007" xfId="1093"/>
    <cellStyle name="_TH KMG NV reporting package 2007 (new)" xfId="1094"/>
    <cellStyle name="_TH KMG NV reporting package June 2008" xfId="1095"/>
    <cellStyle name="_TH KMG NV RepPack_6m 2008_Borrowing Note" xfId="1096"/>
    <cellStyle name="_TH KMG NV_пакет отчетности за 1 полугодие 2009" xfId="1097"/>
    <cellStyle name="_TH KMG PPE rollforwarfd 2008" xfId="1098"/>
    <cellStyle name="_TH KMG reporting package 2007 at acquisition date_eng DT4_30.04.08" xfId="1099"/>
    <cellStyle name="_TH KMG reporting package 2007 at acquisition date_eng DT4_30.04.08_35. Финансовые дох. и зат." xfId="1100"/>
    <cellStyle name="_TH KMG reporting package 2007 at acquisition date_eng v2" xfId="1101"/>
    <cellStyle name="_TH KMG reporting package 2007 at acquisition date_eng v2_35. Финансовые дох. и зат." xfId="1102"/>
    <cellStyle name="_TH KMG reporting package 9m 2008_Oct 30" xfId="1103"/>
    <cellStyle name="_TH NV reporting  package 2008" xfId="1104"/>
    <cellStyle name="_total buget sem II 2006- cu gros margin v4" xfId="1105"/>
    <cellStyle name="_Transaction multiples" xfId="1106"/>
    <cellStyle name="_Transaction multiples_DCF Elmec v.04" xfId="1107"/>
    <cellStyle name="_Transaction multiples_DCF Elmec v.04_DTL TRG recalculated" xfId="1108"/>
    <cellStyle name="_Transaction multiples_DCF Elmec v.04_reconciliere v4" xfId="1109"/>
    <cellStyle name="_Transaction multiples_DCF Elmec v.04_TH KMG PPE rollforwarfd 2008" xfId="1110"/>
    <cellStyle name="_Transaction multiples_DCF Elmec v.04_TRG NV PPE Nov &amp; Dec 2007" xfId="1111"/>
    <cellStyle name="_Transaction multiples_DCF Elmec v.04_Движение ОС Ромпетрола" xfId="1112"/>
    <cellStyle name="_Transaction multiples_DCF Elmec v.04_Движение ОС Ромпетрола 2007" xfId="1113"/>
    <cellStyle name="_Transaction multiples_DCF_Avicola Brasov_v.01" xfId="1114"/>
    <cellStyle name="_Transaction multiples_DCF_Avicola Brasov_v.01_DTL TRG recalculated" xfId="1115"/>
    <cellStyle name="_Transaction multiples_DCF_Avicola Brasov_v.01_reconciliere v4" xfId="1116"/>
    <cellStyle name="_Transaction multiples_DCF_Avicola Brasov_v.01_TH KMG PPE rollforwarfd 2008" xfId="1117"/>
    <cellStyle name="_Transaction multiples_DCF_Avicola Brasov_v.01_TRG NV PPE Nov &amp; Dec 2007" xfId="1118"/>
    <cellStyle name="_Transaction multiples_DCF_Avicola Brasov_v.01_Движение ОС Ромпетрола" xfId="1119"/>
    <cellStyle name="_Transaction multiples_DCF_Avicola Brasov_v.01_Движение ОС Ромпетрола 2007" xfId="1120"/>
    <cellStyle name="_Transaction multiples_DCF_CanServ_v.02" xfId="1121"/>
    <cellStyle name="_Transaction multiples_Rompetrol WACC v3" xfId="1122"/>
    <cellStyle name="_Transaction multiples_Rompetrol WACC v3_DTL TRG recalculated" xfId="1123"/>
    <cellStyle name="_Transaction multiples_Rompetrol WACC v3_reconciliere v4" xfId="1124"/>
    <cellStyle name="_Transaction multiples_Rompetrol WACC v3_TH KMG PPE rollforwarfd 2008" xfId="1125"/>
    <cellStyle name="_Transaction multiples_Rompetrol WACC v3_TRG NV PPE Nov &amp; Dec 2007" xfId="1126"/>
    <cellStyle name="_Transaction multiples_Rompetrol WACC v3_Движение ОС Ромпетрола" xfId="1127"/>
    <cellStyle name="_Transaction multiples_Rompetrol WACC v3_Движение ОС Ромпетрола 2007" xfId="1128"/>
    <cellStyle name="_Transaction multiples_WACC telecommunications 30-06-2008 EUR" xfId="1129"/>
    <cellStyle name="_Transaction multiples_WACC telecommunications 30-06-2008 EUR_DTL TRG recalculated" xfId="1130"/>
    <cellStyle name="_Transaction multiples_WACC telecommunications 30-06-2008 EUR_reconciliere v4" xfId="1131"/>
    <cellStyle name="_Transaction multiples_WACC telecommunications 30-06-2008 EUR_TH KMG PPE rollforwarfd 2008" xfId="1132"/>
    <cellStyle name="_Transaction multiples_WACC telecommunications 30-06-2008 EUR_TRG NV PPE Nov &amp; Dec 2007" xfId="1133"/>
    <cellStyle name="_Transaction multiples_WACC telecommunications 30-06-2008 EUR_Движение ОС Ромпетрола" xfId="1134"/>
    <cellStyle name="_Transaction multiples_WACC telecommunications 30-06-2008 EUR_Движение ОС Ромпетрола 2007" xfId="1135"/>
    <cellStyle name="_Transfer Berik O. Taxes KRG" xfId="1136"/>
    <cellStyle name="_TRG Rating Financial info" xfId="1137"/>
    <cellStyle name="_TRG Rating Financial info_35. Финансовые дох. и зат." xfId="1138"/>
    <cellStyle name="_TRG Rating Financial info_A4.116_Environmental liability" xfId="1139"/>
    <cellStyle name="_TRG Rating Financial info_DTL TRG recalculated" xfId="1140"/>
    <cellStyle name="_TRG Rating Financial info_FA allocation including RUL" xfId="1141"/>
    <cellStyle name="_TRG Rating Financial info_Financials TRG conso Dec07 08-04-08 for BoD report" xfId="1142"/>
    <cellStyle name="_TRG Rating Financial info_Financials TRG conso Dec07 audit" xfId="1143"/>
    <cellStyle name="_TRG Rating Financial info_Financials TRG conso Dec07 DT3" xfId="1144"/>
    <cellStyle name="_TRG Rating Financial info_IFRS Package D07 RML" xfId="1145"/>
    <cellStyle name="_TRG Rating Financial info_IFRS Package J08 DWS " xfId="1146"/>
    <cellStyle name="_TRG Rating Financial info_IFRS Package J08 RGR" xfId="1147"/>
    <cellStyle name="_TRG Rating Financial info_IFRS Package J08 RML" xfId="1148"/>
    <cellStyle name="_TRG Rating Financial info_IFRS Package J08 RPB" xfId="1149"/>
    <cellStyle name="_TRG Rating Financial info_K.100_PP&amp;E note_consolidated" xfId="1150"/>
    <cellStyle name="_TRG Rating Financial info_PKOP Finance reporting package2008" xfId="1151"/>
    <cellStyle name="_TRG Rating Financial info_TH KMG PPE rollforwarfd 2008" xfId="1152"/>
    <cellStyle name="_TRG Rating Financial info_TRG NV PPE Nov &amp; Dec 2007" xfId="1153"/>
    <cellStyle name="_TRG Rating Financial info_Движение ОС Ромпетрола" xfId="1154"/>
    <cellStyle name="_TRG Rating Financial info_Движение ОС Ромпетрола 2007" xfId="1155"/>
    <cellStyle name="_Trial Balance Vector Energy AG Dec 31, 2007 provisional" xfId="1156"/>
    <cellStyle name="_Trial Balance Vector Energy AG Nov 30, 2007" xfId="1157"/>
    <cellStyle name="_TS AJE 2004 with supporting cal'ns_FINAL" xfId="1158"/>
    <cellStyle name="_TS AJE 2004 with supporting cal'ns_FINAL_незавершенное строительство" xfId="1159"/>
    <cellStyle name="_U CWIP 5MTD2006" xfId="1160"/>
    <cellStyle name="_U CWIP 5MTD2006_1111" xfId="1161"/>
    <cellStyle name="_U CWIP 5MTD2006_C. Cash and Cash Equivalents 6m 2008_TH KMG" xfId="1162"/>
    <cellStyle name="_U CWIP 5MTD2006_CAP_TH KMG_2007_ТД" xfId="1163"/>
    <cellStyle name="_U CWIP 5MTD2006_K.100" xfId="1164"/>
    <cellStyle name="_U CWIP 5MTD2006_K.110 Disclosure FS" xfId="1165"/>
    <cellStyle name="_U CWIP 5MTD2006_K.300 Rollforward " xfId="1166"/>
    <cellStyle name="_U CWIP 5MTD2006_L.1.2" xfId="1167"/>
    <cellStyle name="_U CWIP 5MTD2006_List of Gas stations by subsidiaries" xfId="1168"/>
    <cellStyle name="_U CWIP 5MTD2006_Sheet3" xfId="1169"/>
    <cellStyle name="_U CWIP 5MTD2006_Движение НМА ТД 3-2009" xfId="1170"/>
    <cellStyle name="_U CWIP 5MTD2006_движение ОС ТД 2-2009" xfId="1171"/>
    <cellStyle name="_U CWIP 5MTD2006_Движение ОС ТД 3-2009" xfId="1172"/>
    <cellStyle name="_U Fixed Assets 5MTD2006" xfId="1173"/>
    <cellStyle name="_U Fixed Assets 5MTD2006_1111" xfId="1174"/>
    <cellStyle name="_U Fixed Assets 5MTD2006_C. Cash and Cash Equivalents 6m 2008_TH KMG" xfId="1175"/>
    <cellStyle name="_U Fixed Assets 5MTD2006_CAP_TH KMG_2007_ТД" xfId="1176"/>
    <cellStyle name="_U Fixed Assets 5MTD2006_K.100" xfId="1177"/>
    <cellStyle name="_U Fixed Assets 5MTD2006_K.110 Disclosure FS" xfId="1178"/>
    <cellStyle name="_U Fixed Assets 5MTD2006_K.300 Rollforward " xfId="1179"/>
    <cellStyle name="_U Fixed Assets 5MTD2006_L.1.2" xfId="1180"/>
    <cellStyle name="_U Fixed Assets 5MTD2006_List of Gas stations by subsidiaries" xfId="1181"/>
    <cellStyle name="_U Fixed Assets 5MTD2006_Sheet3" xfId="1182"/>
    <cellStyle name="_U Fixed Assets 5MTD2006_Движение НМА ТД 3-2009" xfId="1183"/>
    <cellStyle name="_U Fixed Assets 5MTD2006_движение ОС ТД 2-2009" xfId="1184"/>
    <cellStyle name="_U Fixed Assets 5MTD2006_Движение ОС ТД 3-2009" xfId="1185"/>
    <cellStyle name="_U Property, plant and equipment 5MTD2006" xfId="1186"/>
    <cellStyle name="_U Property, plant and equipment 5MTD2006_незавершенное строительство" xfId="1187"/>
    <cellStyle name="_U1.1 Revenue TH KMG YE 2006 " xfId="1188"/>
    <cellStyle name="_U1.1 Revenue TH KMG YE 2006 _1111" xfId="1189"/>
    <cellStyle name="_U1.1 Revenue TH KMG YE 2006 _C. Cash and Cash Equivalents 6m 2008_TH KMG" xfId="1190"/>
    <cellStyle name="_U1.1 Revenue TH KMG YE 2006 _CAP_TH KMG_2007_ТД" xfId="1191"/>
    <cellStyle name="_U1.1 Revenue TH KMG YE 2006 _K.100" xfId="1192"/>
    <cellStyle name="_U1.1 Revenue TH KMG YE 2006 _K.110 Disclosure FS" xfId="1193"/>
    <cellStyle name="_U1.1 Revenue TH KMG YE 2006 _K.300 Rollforward " xfId="1194"/>
    <cellStyle name="_U1.1 Revenue TH KMG YE 2006 _L.1.2" xfId="1195"/>
    <cellStyle name="_U1.1 Revenue TH KMG YE 2006 _List of Gas stations by subsidiaries" xfId="1196"/>
    <cellStyle name="_U1.1 Revenue TH KMG YE 2006 _Sheet3" xfId="1197"/>
    <cellStyle name="_U1.1 Revenue TH KMG YE 2006 _Движение НМА ТД 3-2009" xfId="1198"/>
    <cellStyle name="_U1.1 Revenue TH KMG YE 2006 _движение ОС ТД 2-2009" xfId="1199"/>
    <cellStyle name="_U1.1 Revenue TH KMG YE 2006 _Движение ОС ТД 3-2009" xfId="1200"/>
    <cellStyle name="_U1.Revenue 2006" xfId="1201"/>
    <cellStyle name="_U1.Revenue 2006_1111" xfId="1202"/>
    <cellStyle name="_U1.Revenue 2006_C. Cash and Cash Equivalents 6m 2008_TH KMG" xfId="1203"/>
    <cellStyle name="_U1.Revenue 2006_CAP_TH KMG_2007_ТД" xfId="1204"/>
    <cellStyle name="_U1.Revenue 2006_K.100" xfId="1205"/>
    <cellStyle name="_U1.Revenue 2006_K.110 Disclosure FS" xfId="1206"/>
    <cellStyle name="_U1.Revenue 2006_K.300 Rollforward " xfId="1207"/>
    <cellStyle name="_U1.Revenue 2006_L.1.2" xfId="1208"/>
    <cellStyle name="_U1.Revenue 2006_List of Gas stations by subsidiaries" xfId="1209"/>
    <cellStyle name="_U1.Revenue 2006_Sheet3" xfId="1210"/>
    <cellStyle name="_U1.Revenue 2006_Движение НМА ТД 3-2009" xfId="1211"/>
    <cellStyle name="_U1.Revenue 2006_движение ОС ТД 2-2009" xfId="1212"/>
    <cellStyle name="_U1.Revenue 2006_Движение ОС ТД 3-2009" xfId="1213"/>
    <cellStyle name="_U1.Revenues" xfId="1214"/>
    <cellStyle name="_U1.Revenues_1111" xfId="1215"/>
    <cellStyle name="_U1.Revenues_C. Cash and Cash Equivalents 6m 2008_TH KMG" xfId="1216"/>
    <cellStyle name="_U1.Revenues_CAP_TH KMG_2007_ТД" xfId="1217"/>
    <cellStyle name="_U1.Revenues_K.100" xfId="1218"/>
    <cellStyle name="_U1.Revenues_K.110 Disclosure FS" xfId="1219"/>
    <cellStyle name="_U1.Revenues_K.300 Rollforward " xfId="1220"/>
    <cellStyle name="_U1.Revenues_L.1.2" xfId="1221"/>
    <cellStyle name="_U1.Revenues_List of Gas stations by subsidiaries" xfId="1222"/>
    <cellStyle name="_U1.Revenues_Sheet3" xfId="1223"/>
    <cellStyle name="_U1.Revenues_Движение НМА ТД 3-2009" xfId="1224"/>
    <cellStyle name="_U1.Revenues_движение ОС ТД 2-2009" xfId="1225"/>
    <cellStyle name="_U1.Revenues_Движение ОС ТД 3-2009" xfId="1226"/>
    <cellStyle name="_U2.1 Payroll" xfId="1227"/>
    <cellStyle name="_U2.950 Payroll expenses YE" xfId="1228"/>
    <cellStyle name="_U2.BT payroll analytics" xfId="1229"/>
    <cellStyle name="_U2.BT payroll analytics 2" xfId="1230"/>
    <cellStyle name="_U2.BT payroll analytics_35. Финансовые дох. и зат." xfId="1231"/>
    <cellStyle name="_U2.BT payroll analytics_оборотка общая -1-е полуг 2010 от 24,08,10" xfId="1232"/>
    <cellStyle name="_U2.Cost of Sales" xfId="1233"/>
    <cellStyle name="_U2.Payroll" xfId="1234"/>
    <cellStyle name="_U2-110-SubLead" xfId="1235"/>
    <cellStyle name="_U2-300" xfId="1236"/>
    <cellStyle name="_U6.FOREX (YE_2007)" xfId="1237"/>
    <cellStyle name="_Vacation Provision" xfId="1238"/>
    <cellStyle name="_Vacation Provision_незавершенное строительство" xfId="1239"/>
    <cellStyle name="_Valsera reporting 2008" xfId="1240"/>
    <cellStyle name="_valuation INTANGIBLES_19_12_2005 adjusted inflation" xfId="1241"/>
    <cellStyle name="_Valuation Prima TV 10-05-2005" xfId="1242"/>
    <cellStyle name="_VEC TB Nov2007" xfId="1243"/>
    <cellStyle name="_VGA SGA buget 2007_lucru" xfId="1244"/>
    <cellStyle name="_VGA SGA buget 2007_lucru_IFRS Package J08 DWS " xfId="1245"/>
    <cellStyle name="_VGA SGA buget 2007_lucru_IFRS Package J08 RGR" xfId="1246"/>
    <cellStyle name="_VGA SGA buget 2007_lucru_IFRS Package J08 RML" xfId="1247"/>
    <cellStyle name="_VGA SGA buget 2007_lucru_IFRS Package J08 RPB" xfId="1248"/>
    <cellStyle name="_Volvo valuation model.v01" xfId="1249"/>
    <cellStyle name="_WACC telecommunications 30-06-2008 EUR" xfId="1250"/>
    <cellStyle name="_WACC_Romconseng_30.06.2005" xfId="1251"/>
    <cellStyle name="_WHT" xfId="1252"/>
    <cellStyle name="_X Intangible assets 5MTD2005" xfId="1253"/>
    <cellStyle name="_X Intangible assets 5MTD2005_1111" xfId="1254"/>
    <cellStyle name="_X Intangible assets 5MTD2005_C. Cash and Cash Equivalents 6m 2008_TH KMG" xfId="1255"/>
    <cellStyle name="_X Intangible assets 5MTD2005_CAP_TH KMG_2007_ТД" xfId="1256"/>
    <cellStyle name="_X Intangible assets 5MTD2005_K.100" xfId="1257"/>
    <cellStyle name="_X Intangible assets 5MTD2005_K.110 Disclosure FS" xfId="1258"/>
    <cellStyle name="_X Intangible assets 5MTD2005_K.300 Rollforward " xfId="1259"/>
    <cellStyle name="_X Intangible assets 5MTD2005_L.1.2" xfId="1260"/>
    <cellStyle name="_X Intangible assets 5MTD2005_List of Gas stations by subsidiaries" xfId="1261"/>
    <cellStyle name="_X Intangible assets 5MTD2005_Sheet3" xfId="1262"/>
    <cellStyle name="_X Intangible assets 5MTD2005_Движение НМА ТД 3-2009" xfId="1263"/>
    <cellStyle name="_X Intangible assets 5MTD2005_движение ОС ТД 2-2009" xfId="1264"/>
    <cellStyle name="_X Intangible assets 5MTD2005_Движение ОС ТД 3-2009" xfId="1265"/>
    <cellStyle name="_X1.100_ PKOP finance reporting package June 30 2008 KMG" xfId="1266"/>
    <cellStyle name="_X1.1000 Reconciliation of taxes" xfId="1267"/>
    <cellStyle name="_X1.1000 Reconciliation of taxes (TS 34)" xfId="1268"/>
    <cellStyle name="_X1.1000 Reconciliation of taxes (TS 34)_незавершенное строительство" xfId="1269"/>
    <cellStyle name="_X1.1000 Reconciliation of taxes_незавершенное строительство" xfId="1270"/>
    <cellStyle name="_X12_Karamay plus June 2008" xfId="1271"/>
    <cellStyle name="_X2.100_ KZT_PKOP Investment reporting package June 30 2008 KMG" xfId="1272"/>
    <cellStyle name="_X3.100_PKOP reporting package 6m 2008" xfId="1273"/>
    <cellStyle name="_X6_TH KMG NV reporting package 2-2008" xfId="1274"/>
    <cellStyle name="_X7_Rompetrol reporting package 2-2008" xfId="1275"/>
    <cellStyle name="_X7_Rompetrol reporting package 2-2008 v2" xfId="1276"/>
    <cellStyle name="_X7_Rompetrol reporting package 2-2008_35. Финансовые дох. и зат." xfId="1277"/>
    <cellStyle name="_X8_Reporting package_KMG Alatau" xfId="1278"/>
    <cellStyle name="_X9_KMG Astana reporting package 6m 2008" xfId="1279"/>
    <cellStyle name="_YE O. Taxes KMGD" xfId="1280"/>
    <cellStyle name="_Z. Forex_TH KMF (YE_07)_reviewed by TAK as of 22 Feb'08" xfId="1281"/>
    <cellStyle name="_Z.7_Rompetrol_reporting package 2007 at acquisition date_eng DT_16.04.08" xfId="1282"/>
    <cellStyle name="_Z.7_Rompetrol_reporting package 2007 at acquisition date_eng DT_16.04.08_35. Финансовые дох. и зат." xfId="1283"/>
    <cellStyle name="_Z4.1.1_off-balance_YE" xfId="1284"/>
    <cellStyle name="_Zapasnoi COS" xfId="1285"/>
    <cellStyle name="_А Основные средства 6 месяцев 2006 года (1)" xfId="1286"/>
    <cellStyle name="_А Основные средства 6 месяцев 2006 года (1)_незавершенное строительство" xfId="1287"/>
    <cellStyle name="_А Основные средства 6 месяцев 2006 года (1)1" xfId="1288"/>
    <cellStyle name="_А Основные средства 6 месяцев 2006 года (1)1_незавершенное строительство" xfId="1289"/>
    <cellStyle name="_Анализы счетов по НМА" xfId="1290"/>
    <cellStyle name="_АФ ЦАУ" xfId="1291"/>
    <cellStyle name="_Б_КазМортрансфлот_4 without Teniz Service_2005" xfId="1292"/>
    <cellStyle name="_Бюдж.формы ЗАО АГ" xfId="1293"/>
    <cellStyle name="_Бюджет АМАНГЕЛЬДЫ ГАЗ на 2006 год (Заке 190705)" xfId="1294"/>
    <cellStyle name="_Внутрегруповой деб. и кред за 2005г." xfId="1295"/>
    <cellStyle name="_Вознаграждение по депозитам" xfId="1296"/>
    <cellStyle name="_Движение НМА ТД 2-2009 (2)" xfId="1297"/>
    <cellStyle name="_Движение НМА ТД 3-2009" xfId="1298"/>
    <cellStyle name="_Движение ОС ПКОПа на 30.06.09" xfId="1299"/>
    <cellStyle name="_Движение ОС ПКОПа на 31.12.2008xls" xfId="1300"/>
    <cellStyle name="_Движение ОС Ромпетрола" xfId="1301"/>
    <cellStyle name="_Движение ОС Ромпетрола 2007" xfId="1302"/>
    <cellStyle name="_движение ОС ТД 2-2009" xfId="1303"/>
    <cellStyle name="_движение ОС ТД 2-2009 пр.5" xfId="1304"/>
    <cellStyle name="_Динара аудиторы 24 01 08" xfId="1305"/>
    <cellStyle name="_Договора для аудиторов" xfId="1306"/>
    <cellStyle name="_Дочки BS-за 2004г. и 6-м.05г MT" xfId="1307"/>
    <cellStyle name="_Дочки BS-за 2004г. и 6-м.05г MT_незавершенное строительство" xfId="1308"/>
    <cellStyle name="_Е120-130 свод" xfId="1309"/>
    <cellStyle name="_жаикКПН" xfId="1310"/>
    <cellStyle name="_Запрос (LLP's)" xfId="1311"/>
    <cellStyle name="_Запрос (LLP's)_1111" xfId="1312"/>
    <cellStyle name="_Запрос (LLP's)_C. Cash and Cash Equivalents 6m 2008_TH KMG" xfId="1313"/>
    <cellStyle name="_Запрос (LLP's)_CAP_TH KMG_2007_ТД" xfId="1314"/>
    <cellStyle name="_Запрос (LLP's)_K.100" xfId="1315"/>
    <cellStyle name="_Запрос (LLP's)_K.110 Disclosure FS" xfId="1316"/>
    <cellStyle name="_Запрос (LLP's)_K.300 Rollforward " xfId="1317"/>
    <cellStyle name="_Запрос (LLP's)_L.1.2" xfId="1318"/>
    <cellStyle name="_Запрос (LLP's)_List of Gas stations by subsidiaries" xfId="1319"/>
    <cellStyle name="_Запрос (LLP's)_Sheet3" xfId="1320"/>
    <cellStyle name="_Запрос (LLP's)_Движение НМА ТД 3-2009" xfId="1321"/>
    <cellStyle name="_Запрос (LLP's)_движение ОС ТД 2-2009" xfId="1322"/>
    <cellStyle name="_Запрос (LLP's)_Движение ОС ТД 3-2009" xfId="1323"/>
    <cellStyle name="_Запрос КПН за 2007г." xfId="1324"/>
    <cellStyle name="_Инфо по деньгам 14.11." xfId="1325"/>
    <cellStyle name="_КМГ Алатау пакет отчетности  1 полугодие 2009" xfId="1326"/>
    <cellStyle name="_КМГ Астана пакет отчетность за 1 полугодие 2009" xfId="1327"/>
    <cellStyle name="_КМГ Жайык пакет отчетности за 1 полугодие 2009" xfId="1328"/>
    <cellStyle name="_КМГ-Алатау июнь 2008" xfId="1329"/>
    <cellStyle name="_КМГ-Алатау Фин. отчетность за 2005" xfId="1330"/>
    <cellStyle name="_КМГ-Астана reporting package 2008" xfId="1331"/>
    <cellStyle name="_КМГ-Астана июнь 2008" xfId="1332"/>
    <cellStyle name="_КМГ-Жайык reporting package 2007 (обновл)" xfId="1333"/>
    <cellStyle name="_КМГ-Жайык июнь 2008" xfId="1334"/>
    <cellStyle name="_Книга1" xfId="1335"/>
    <cellStyle name="_Книга2" xfId="1336"/>
    <cellStyle name="_Книга2_Консолидация_0 для составления отчетности" xfId="1337"/>
    <cellStyle name="_Книга2_незавершенное строительство" xfId="1338"/>
    <cellStyle name="_Конс-ое движение денег" xfId="1339"/>
    <cellStyle name="_Консол  фин отчет  по МСФО за 2005г с измен" xfId="1340"/>
    <cellStyle name="_Консол  фин отчет  по МСФО за 4-месяц   2006г (2)" xfId="1341"/>
    <cellStyle name="_Консол  фин отчет  по МСФО за 5-м  2005г " xfId="1342"/>
    <cellStyle name="_Консолид Фин.Отч.РД КМГдля КМГ за 1 полугодие 2005г оконч." xfId="1343"/>
    <cellStyle name="_Консолид Фин.Отч.РД КМГдля КМГ за 1 полугодие 2005г оконч._незавершенное строительство" xfId="1344"/>
    <cellStyle name="_Консолидация_0" xfId="1345"/>
    <cellStyle name="_Консолидация_0 для составления отчетности" xfId="1346"/>
    <cellStyle name="_консолидированная Фин. отчетность ТД КМГ 1 кв 2007 год" xfId="1347"/>
    <cellStyle name="_консолидированная Фин. отчетность ТД КМГ 2 кв 2007 год" xfId="1348"/>
    <cellStyle name="_консолидированная финотчетность ТД за 2007 год" xfId="1349"/>
    <cellStyle name="_консолидированная финотчетность ТД за 2007 год финал" xfId="1350"/>
    <cellStyle name="_консолидированная финотчетность ТД за 2007 год финал (2)" xfId="1351"/>
    <cellStyle name="_Консолидированные приложения для 184" xfId="1352"/>
    <cellStyle name="_Копия 16 приложение_v2" xfId="1353"/>
    <cellStyle name="_Копия Консол  фин отчет  по МСФО за 2005г с измен_Aliya" xfId="1354"/>
    <cellStyle name="_Копия Шаблон ФО Фонда полугодовой КМГ2009" xfId="1355"/>
    <cellStyle name="_мебель, оборудование инвентарь1207" xfId="1356"/>
    <cellStyle name="_Модель по кодам_оконч. 2005" xfId="1357"/>
    <cellStyle name="_незавершенное строительство" xfId="1358"/>
    <cellStyle name="_о.с. и тмз на01.06.06г." xfId="1359"/>
    <cellStyle name="_о.с. и тмз на01.06.06г._1111" xfId="1360"/>
    <cellStyle name="_о.с. и тмз на01.06.06г._C. Cash and Cash Equivalents 6m 2008_TH KMG" xfId="1361"/>
    <cellStyle name="_о.с. и тмз на01.06.06г._CAP_TH KMG_2007_ТД" xfId="1362"/>
    <cellStyle name="_о.с. и тмз на01.06.06г._K.100" xfId="1363"/>
    <cellStyle name="_о.с. и тмз на01.06.06г._K.110 Disclosure FS" xfId="1364"/>
    <cellStyle name="_о.с. и тмз на01.06.06г._K.300 Rollforward " xfId="1365"/>
    <cellStyle name="_о.с. и тмз на01.06.06г._L.1.2" xfId="1366"/>
    <cellStyle name="_о.с. и тмз на01.06.06г._List of Gas stations by subsidiaries" xfId="1367"/>
    <cellStyle name="_о.с. и тмз на01.06.06г._Sheet3" xfId="1368"/>
    <cellStyle name="_о.с. и тмз на01.06.06г._Движение НМА ТД 3-2009" xfId="1369"/>
    <cellStyle name="_о.с. и тмз на01.06.06г._движение ОС ТД 2-2009" xfId="1370"/>
    <cellStyle name="_о.с. и тмз на01.06.06г._Движение ОС ТД 3-2009" xfId="1371"/>
    <cellStyle name="_Оборотка Восток new" xfId="1372"/>
    <cellStyle name="_Озен Елес  Информация к аудиту за  2005 г" xfId="1373"/>
    <cellStyle name="_Озен Елес  Информация к аудиту за  2005 г_незавершенное строительство" xfId="1374"/>
    <cellStyle name="_отдельная отчетность РД КМГ за 2005гс изм.." xfId="1375"/>
    <cellStyle name="_ОТЧЕТ для ДКФ    06 04 05  (6)" xfId="1376"/>
    <cellStyle name="_ОТЧЕТ СМИ_ТН KMG_20 03 2008" xfId="1377"/>
    <cellStyle name="_ПамятьГИС" xfId="1378"/>
    <cellStyle name="_Перерасчет долевого дохода по доч ТОО" xfId="1379"/>
    <cellStyle name="_Перерасчет долевого дохода по доч ТОО_незавершенное строительство" xfId="1380"/>
    <cellStyle name="_ПКОП reporting package 2008" xfId="1381"/>
    <cellStyle name="_ПКОП reporting package 2-2008" xfId="1382"/>
    <cellStyle name="_ПКОП июнь 2008" xfId="1383"/>
    <cellStyle name="_План развития ПТС на 2005-2010 (связи станционной части)" xfId="1384"/>
    <cellStyle name="_Презентация доходов на нетто основе" xfId="1385"/>
    <cellStyle name="_Презентация доходов на нетто основе 2-2009" xfId="1386"/>
    <cellStyle name="_Прил 8Кратк. долг.деб.зд" xfId="1387"/>
    <cellStyle name="_Приложение 10 на 30 06 09г" xfId="1388"/>
    <cellStyle name="_Приложение 13 13 03 2008 (2)" xfId="1389"/>
    <cellStyle name="_Приложение 13 и 16" xfId="1390"/>
    <cellStyle name="_Приложение 36 и 10 по налогам 2" xfId="1391"/>
    <cellStyle name="_Приложение 7Долг.деб.зад-ть" xfId="1392"/>
    <cellStyle name="_Приложения 2-2009 ТД" xfId="1393"/>
    <cellStyle name="_Приложения к формам отчетов за июнь 2006г" xfId="1394"/>
    <cellStyle name="_Приложения к формам отчетов за июнь 2006г_незавершенное строительство" xfId="1395"/>
    <cellStyle name="_Приложения к формам отчетов за май 2006г (свод)" xfId="1396"/>
    <cellStyle name="_Приложения к формам отчетов за май 2006г (свод)_незавершенное строительство" xfId="1397"/>
    <cellStyle name="_приход ОС" xfId="1398"/>
    <cellStyle name="_Проводки аудир.Асель" xfId="1399"/>
    <cellStyle name="_Проводки по ТД за 2-2008" xfId="1400"/>
    <cellStyle name="_произв.цели - приложение к СНР_айгерим_09.11" xfId="1401"/>
    <cellStyle name="_Рабочая таблица 1 полугодие 2007 года" xfId="1402"/>
    <cellStyle name="_Рабочая таблица 9 месяцев 2007 года" xfId="1403"/>
    <cellStyle name="_Рабочая таблица за 2007 год" xfId="1404"/>
    <cellStyle name="_Расчет дисконта 6мес 2008_for client Nov 17" xfId="1405"/>
    <cellStyle name="_расчет износа ОС (Ромпетрол)" xfId="1406"/>
    <cellStyle name="_расчет износа ОС (Ромпетрол) (2)" xfId="1407"/>
    <cellStyle name="_расчет износа ОС (Ромпетрол) (2)_35. Финансовые дох. и зат." xfId="1408"/>
    <cellStyle name="_Расчет себестоимости Аманегльдинского газа" xfId="1409"/>
    <cellStyle name="_Расшифровки аудиторам за 9 мес.2006 г." xfId="1410"/>
    <cellStyle name="_Регистрация договоров 2003" xfId="1411"/>
    <cellStyle name="_сверка для аудитора" xfId="1412"/>
    <cellStyle name="_Сверка_отсроченный налог" xfId="1413"/>
    <cellStyle name="_Себестоимость" xfId="1414"/>
    <cellStyle name="_Скорр.бюдж. 2006 г.(с КТО 24.10.)" xfId="1415"/>
    <cellStyle name="_Таблица по НДС Асхат" xfId="1416"/>
    <cellStyle name="_ТД reporting package 2007" xfId="1417"/>
    <cellStyle name="_ТД reporting package 2007 (new)" xfId="1418"/>
    <cellStyle name="_ТД reporting package 2007 (обновлен)" xfId="1419"/>
    <cellStyle name="_ТД КМГ Финотчетность  1 квартал 2008г" xfId="1420"/>
    <cellStyle name="_ТН KMG NV reporting package 1-2008" xfId="1421"/>
    <cellStyle name="_ТОО Эмбаэнергомунай -2005г" xfId="1422"/>
    <cellStyle name="_Торговый дом  12-19 июнь 2008" xfId="1423"/>
    <cellStyle name="_Трансформационная таблица конс. 2-2008г 23-09-08" xfId="1424"/>
    <cellStyle name="_Трансформация 1-2008" xfId="1425"/>
    <cellStyle name="_Трансформация в САР" xfId="1426"/>
    <cellStyle name="_Трансформация в САР-финал" xfId="1427"/>
    <cellStyle name="_Трансформация ТД 2 квартал 2008 года " xfId="1428"/>
    <cellStyle name="_ТТ 2- 2009 ТД (10.07.09 г.) в1" xfId="1429"/>
    <cellStyle name="_Утв СД Бюджет расшиф 29 12 05" xfId="1430"/>
    <cellStyle name="_Фин. отчетность Приложения ТД КМГ за 2006 г. Консолид" xfId="1431"/>
    <cellStyle name="_Фин. отчетность ТД КМГ за 2006 г. Консолид" xfId="1432"/>
    <cellStyle name="_финотчетности по Карамаю за 2008гна(послед 2)" xfId="1433"/>
    <cellStyle name="_финотчетность Карамай плюс за 2007 год" xfId="1434"/>
    <cellStyle name="_Финотчетность ТД 9-2008 (финал)" xfId="1435"/>
    <cellStyle name="_финотчетность ТД за 2-2009" xfId="1436"/>
    <cellStyle name="_финотчетность ТОО ПКОП за 9 месяцев 2007" xfId="1437"/>
    <cellStyle name="_Финотчетность_2007КМГ Жайык" xfId="1438"/>
    <cellStyle name="_ФО 3-2009 Онимдери" xfId="1439"/>
    <cellStyle name="_ФО ТОО АНПЗ за 6 месяцев 2009 года ТОО АНПЗ" xfId="1440"/>
    <cellStyle name="_Форма ввода для гибкой загрузки КМГ 12.2008" xfId="1441"/>
    <cellStyle name="_Форма Движение ТМЦ за год2007" xfId="1442"/>
    <cellStyle name="_Форма дуль 2" xfId="1443"/>
    <cellStyle name="_Формы за 6-м.2006г. (1,2,3)" xfId="1444"/>
    <cellStyle name="_Формы МСФО доработ.14 12 05 ЗА 12 МЕСЯЦЕВ" xfId="1445"/>
    <cellStyle name="_Формы МСФОс для ДЧП(расш) " xfId="1446"/>
    <cellStyle name="_Формы МСФОсамый последний" xfId="1447"/>
    <cellStyle name="_формы финотчетности" xfId="1448"/>
    <cellStyle name="_формы финотчетности для ДК" xfId="1449"/>
    <cellStyle name="_Шаблон ФО Онимдери 18.07.09" xfId="1450"/>
    <cellStyle name="_Шаблон ФО Фонда полугодовой КМГ2009 (3)" xfId="1451"/>
    <cellStyle name="_Элиминирование в форме №2" xfId="1452"/>
    <cellStyle name="_Элиминирование в форме №2_незавершенное строительство" xfId="1453"/>
    <cellStyle name="”€ќђќ‘ћ‚›‰" xfId="1454"/>
    <cellStyle name="”€ќђќ‘ћ‚›‰ 2" xfId="1455"/>
    <cellStyle name="”€ќђќ‘ћ‚›‰ 2 2" xfId="1456"/>
    <cellStyle name="”€љ‘€ђћ‚ђќќ›‰" xfId="1457"/>
    <cellStyle name="”€љ‘€ђћ‚ђќќ›‰ 2" xfId="1458"/>
    <cellStyle name="”€љ‘€ђћ‚ђќќ›‰ 2 2" xfId="1459"/>
    <cellStyle name="”ќђќ‘ћ‚›‰" xfId="1460"/>
    <cellStyle name="”ќђќ‘ћ‚›‰ 2" xfId="1461"/>
    <cellStyle name="”ќђќ‘ћ‚›‰ 2 2" xfId="1462"/>
    <cellStyle name="”ќђќ‘ћ‚›‰ 3" xfId="1463"/>
    <cellStyle name="”ќђќ‘ћ‚›‰ 4" xfId="1464"/>
    <cellStyle name="”ќђќ‘ћ‚›‰ 5" xfId="1465"/>
    <cellStyle name="”љ‘ђћ‚ђќќ›‰" xfId="1466"/>
    <cellStyle name="”љ‘ђћ‚ђќќ›‰ 2" xfId="1467"/>
    <cellStyle name="”љ‘ђћ‚ђќќ›‰ 2 2" xfId="1468"/>
    <cellStyle name="”љ‘ђћ‚ђќќ›‰ 3" xfId="1469"/>
    <cellStyle name="”љ‘ђћ‚ђќќ›‰ 4" xfId="1470"/>
    <cellStyle name="”љ‘ђћ‚ђќќ›‰ 5" xfId="1471"/>
    <cellStyle name="„…ќ…†ќ›‰" xfId="1472"/>
    <cellStyle name="„…ќ…†ќ›‰ 2" xfId="1473"/>
    <cellStyle name="„…ќ…†ќ›‰ 2 2" xfId="1474"/>
    <cellStyle name="„…ќ…†ќ›‰ 3" xfId="1475"/>
    <cellStyle name="„…ќ…†ќ›‰ 4" xfId="1476"/>
    <cellStyle name="„…ќ…†ќ›‰ 5" xfId="1477"/>
    <cellStyle name="€’ћѓћ‚›‰" xfId="1478"/>
    <cellStyle name="+" xfId="1479"/>
    <cellStyle name="+_DCF Elmec v.04" xfId="1480"/>
    <cellStyle name="+_DCF_CanServ_v.03" xfId="1481"/>
    <cellStyle name="+_Rompetrol WACC v3" xfId="1482"/>
    <cellStyle name="+_WACC telecommunications 30-06-2008 EUR" xfId="1483"/>
    <cellStyle name="=C:\WINNT35\SYSTEM32\COMMAND.COM" xfId="1484"/>
    <cellStyle name="=D:\WINNT\SYSTEM32\COMMAND.COM" xfId="1485"/>
    <cellStyle name="‡ђѓћ‹ћ‚ћљ1" xfId="1486"/>
    <cellStyle name="‡ђѓћ‹ћ‚ћљ1 2" xfId="1487"/>
    <cellStyle name="‡ђѓћ‹ћ‚ћљ1 3" xfId="1488"/>
    <cellStyle name="‡ђѓћ‹ћ‚ћљ1 4" xfId="1489"/>
    <cellStyle name="‡ђѓћ‹ћ‚ћљ2" xfId="1490"/>
    <cellStyle name="‡ђѓћ‹ћ‚ћљ2 2" xfId="1491"/>
    <cellStyle name="‡ђѓћ‹ћ‚ћљ2 3" xfId="1492"/>
    <cellStyle name="‡ђѓћ‹ћ‚ћљ2 4" xfId="1493"/>
    <cellStyle name="•WЏЂ_ЉO‰?—a‹?" xfId="1494"/>
    <cellStyle name="’ћѓћ‚›‰" xfId="1495"/>
    <cellStyle name="’ћѓћ‚›‰ 2" xfId="1496"/>
    <cellStyle name="’ћѓћ‚›‰ 3" xfId="1497"/>
    <cellStyle name="’ћѓћ‚›‰ 4" xfId="1498"/>
    <cellStyle name="W_OÝaà" xfId="1499"/>
    <cellStyle name="1 000 Kc_CTD" xfId="1500"/>
    <cellStyle name="20% - Accent1" xfId="1501"/>
    <cellStyle name="20% - Accent1 2" xfId="1502"/>
    <cellStyle name="20% - Accent1 3" xfId="1503"/>
    <cellStyle name="20% - Accent2" xfId="1504"/>
    <cellStyle name="20% - Accent2 2" xfId="1505"/>
    <cellStyle name="20% - Accent2 3" xfId="1506"/>
    <cellStyle name="20% - Accent3" xfId="1507"/>
    <cellStyle name="20% - Accent3 2" xfId="1508"/>
    <cellStyle name="20% - Accent3 3" xfId="1509"/>
    <cellStyle name="20% - Accent4" xfId="1510"/>
    <cellStyle name="20% - Accent4 2" xfId="1511"/>
    <cellStyle name="20% - Accent4 3" xfId="1512"/>
    <cellStyle name="20% - Accent5" xfId="1513"/>
    <cellStyle name="20% - Accent5 2" xfId="1514"/>
    <cellStyle name="20% - Accent5 3" xfId="1515"/>
    <cellStyle name="20% - Accent6" xfId="1516"/>
    <cellStyle name="20% - Accent6 2" xfId="1517"/>
    <cellStyle name="20% - Accent6 3" xfId="1518"/>
    <cellStyle name="20% - Акцент1" xfId="32" builtinId="30" customBuiltin="1"/>
    <cellStyle name="20% - Акцент1 2" xfId="1519"/>
    <cellStyle name="20% - Акцент1 3" xfId="1520"/>
    <cellStyle name="20% - Акцент2" xfId="36" builtinId="34" customBuiltin="1"/>
    <cellStyle name="20% - Акцент3" xfId="40" builtinId="38" customBuiltin="1"/>
    <cellStyle name="20% - Акцент3 2" xfId="1521"/>
    <cellStyle name="20% - Акцент3 3" xfId="1522"/>
    <cellStyle name="20% - Акцент4" xfId="44" builtinId="42" customBuiltin="1"/>
    <cellStyle name="20% - Акцент4 2" xfId="1523"/>
    <cellStyle name="20% - Акцент4 3" xfId="1524"/>
    <cellStyle name="20% - Акцент5" xfId="48" builtinId="46" customBuiltin="1"/>
    <cellStyle name="20% - Акцент6" xfId="52" builtinId="50" customBuiltin="1"/>
    <cellStyle name="20% - Акцент6 2" xfId="1525"/>
    <cellStyle name="20% - Акцент6 3" xfId="1526"/>
    <cellStyle name="40% - Accent1" xfId="1527"/>
    <cellStyle name="40% - Accent1 2" xfId="1528"/>
    <cellStyle name="40% - Accent1 3" xfId="1529"/>
    <cellStyle name="40% - Accent2" xfId="1530"/>
    <cellStyle name="40% - Accent2 2" xfId="1531"/>
    <cellStyle name="40% - Accent2 3" xfId="1532"/>
    <cellStyle name="40% - Accent3" xfId="1533"/>
    <cellStyle name="40% - Accent3 2" xfId="1534"/>
    <cellStyle name="40% - Accent3 3" xfId="1535"/>
    <cellStyle name="40% - Accent4" xfId="1536"/>
    <cellStyle name="40% - Accent4 2" xfId="1537"/>
    <cellStyle name="40% - Accent4 3" xfId="1538"/>
    <cellStyle name="40% - Accent5" xfId="1539"/>
    <cellStyle name="40% - Accent5 2" xfId="1540"/>
    <cellStyle name="40% - Accent5 3" xfId="1541"/>
    <cellStyle name="40% - Accent6" xfId="1542"/>
    <cellStyle name="40% - Accent6 2" xfId="1543"/>
    <cellStyle name="40% - Accent6 3" xfId="1544"/>
    <cellStyle name="40% - Акцент1" xfId="33" builtinId="31" customBuiltin="1"/>
    <cellStyle name="40% - Акцент2" xfId="37" builtinId="35" customBuiltin="1"/>
    <cellStyle name="40% - Акцент2 2" xfId="1545"/>
    <cellStyle name="40% - Акцент2 3" xfId="1546"/>
    <cellStyle name="40% - Акцент3" xfId="41" builtinId="39" customBuiltin="1"/>
    <cellStyle name="40% - Акцент3 2" xfId="1547"/>
    <cellStyle name="40% - Акцент3 3" xfId="1548"/>
    <cellStyle name="40% - Акцент4" xfId="45" builtinId="43" customBuiltin="1"/>
    <cellStyle name="40% - Акцент4 2" xfId="1549"/>
    <cellStyle name="40% - Акцент4 3" xfId="1550"/>
    <cellStyle name="40% - Акцент5" xfId="49" builtinId="47" customBuiltin="1"/>
    <cellStyle name="40% - Акцент6" xfId="53" builtinId="51" customBuiltin="1"/>
    <cellStyle name="50%" xfId="1551"/>
    <cellStyle name="50% 2" xfId="1552"/>
    <cellStyle name="50% 3" xfId="1553"/>
    <cellStyle name="60% - Accent1" xfId="1554"/>
    <cellStyle name="60% - Accent1 2" xfId="1555"/>
    <cellStyle name="60% - Accent1 3" xfId="1556"/>
    <cellStyle name="60% - Accent2" xfId="1557"/>
    <cellStyle name="60% - Accent2 2" xfId="1558"/>
    <cellStyle name="60% - Accent2 3" xfId="1559"/>
    <cellStyle name="60% - Accent3" xfId="1560"/>
    <cellStyle name="60% - Accent3 2" xfId="1561"/>
    <cellStyle name="60% - Accent3 3" xfId="1562"/>
    <cellStyle name="60% - Accent4" xfId="1563"/>
    <cellStyle name="60% - Accent4 2" xfId="1564"/>
    <cellStyle name="60% - Accent4 3" xfId="1565"/>
    <cellStyle name="60% - Accent5" xfId="1566"/>
    <cellStyle name="60% - Accent5 2" xfId="1567"/>
    <cellStyle name="60% - Accent5 3" xfId="1568"/>
    <cellStyle name="60% - Accent6" xfId="1569"/>
    <cellStyle name="60% - Accent6 2" xfId="1570"/>
    <cellStyle name="60% - Accent6 3" xfId="1571"/>
    <cellStyle name="60% - Акцент1" xfId="34" builtinId="32" customBuiltin="1"/>
    <cellStyle name="60% - Акцент2" xfId="38" builtinId="36" customBuiltin="1"/>
    <cellStyle name="60% - Акцент2 2" xfId="1572"/>
    <cellStyle name="60% - Акцент2 3" xfId="1573"/>
    <cellStyle name="60% - Акцент3" xfId="42" builtinId="40" customBuiltin="1"/>
    <cellStyle name="60% - Акцент4" xfId="46" builtinId="44" customBuiltin="1"/>
    <cellStyle name="60% - Акцент4 2" xfId="1574"/>
    <cellStyle name="60% - Акцент4 3" xfId="1575"/>
    <cellStyle name="60% - Акцент5" xfId="50" builtinId="48" customBuiltin="1"/>
    <cellStyle name="60% - Акцент6" xfId="54" builtinId="52" customBuiltin="1"/>
    <cellStyle name="75" xfId="1576"/>
    <cellStyle name="75%" xfId="1577"/>
    <cellStyle name="75% 2" xfId="1578"/>
    <cellStyle name="75% 3" xfId="1579"/>
    <cellStyle name="75_DTL TRG recalculated" xfId="1580"/>
    <cellStyle name="aaa" xfId="1581"/>
    <cellStyle name="Accent1" xfId="1582"/>
    <cellStyle name="Accent1 2" xfId="1583"/>
    <cellStyle name="Accent1 3" xfId="1584"/>
    <cellStyle name="Accent2" xfId="1585"/>
    <cellStyle name="Accent2 2" xfId="1586"/>
    <cellStyle name="Accent2 3" xfId="1587"/>
    <cellStyle name="Accent3" xfId="1588"/>
    <cellStyle name="Accent3 2" xfId="1589"/>
    <cellStyle name="Accent3 3" xfId="1590"/>
    <cellStyle name="Accent4" xfId="1591"/>
    <cellStyle name="Accent4 2" xfId="1592"/>
    <cellStyle name="Accent4 3" xfId="1593"/>
    <cellStyle name="Accent5" xfId="1594"/>
    <cellStyle name="Accent5 2" xfId="1595"/>
    <cellStyle name="Accent5 3" xfId="1596"/>
    <cellStyle name="Accent6" xfId="1597"/>
    <cellStyle name="Accent6 2" xfId="1598"/>
    <cellStyle name="Accent6 3" xfId="1599"/>
    <cellStyle name="Account" xfId="1600"/>
    <cellStyle name="AFE" xfId="1601"/>
    <cellStyle name="Alilciue [0]_Nlin?adu 1998 (1,2,3 acee.ocee)" xfId="1602"/>
    <cellStyle name="Alilciue_Nlin?adu 1998 (1,2,3 acee.ocee)" xfId="1603"/>
    <cellStyle name="amount" xfId="1604"/>
    <cellStyle name="amount 2" xfId="1605"/>
    <cellStyle name="amount 3" xfId="1606"/>
    <cellStyle name="args.style" xfId="1607"/>
    <cellStyle name="Array" xfId="1608"/>
    <cellStyle name="Array 2" xfId="1609"/>
    <cellStyle name="Array 2 2" xfId="1610"/>
    <cellStyle name="Array 2 2 2" xfId="1611"/>
    <cellStyle name="Array Enter" xfId="1612"/>
    <cellStyle name="Array Enter 2" xfId="1613"/>
    <cellStyle name="Array Enter 2 2" xfId="1614"/>
    <cellStyle name="Array Enter 2 2 2" xfId="1615"/>
    <cellStyle name="Array_DTL TRG recalculated" xfId="1616"/>
    <cellStyle name="ass fixed 0" xfId="1617"/>
    <cellStyle name="ass fixed 1" xfId="1618"/>
    <cellStyle name="ass fixed 2" xfId="1619"/>
    <cellStyle name="ass fixed 4" xfId="1620"/>
    <cellStyle name="ass percent 0" xfId="1621"/>
    <cellStyle name="ass percent 1" xfId="1622"/>
    <cellStyle name="assumption" xfId="1623"/>
    <cellStyle name="Assumption - Normal" xfId="1624"/>
    <cellStyle name="Assumption - Normal 2" xfId="1625"/>
    <cellStyle name="Assumption - Normal 3" xfId="1626"/>
    <cellStyle name="auto_FalseFalseFalseFalseHAlignCenterVAlignCenter" xfId="1627"/>
    <cellStyle name="B&amp;W" xfId="1628"/>
    <cellStyle name="B&amp;Wbold" xfId="1629"/>
    <cellStyle name="Bad" xfId="1630"/>
    <cellStyle name="Bad 2" xfId="1631"/>
    <cellStyle name="Bad 3" xfId="1632"/>
    <cellStyle name="Berekening" xfId="1633"/>
    <cellStyle name="Berekening 2" xfId="1634"/>
    <cellStyle name="Berekening 3" xfId="1635"/>
    <cellStyle name="Berekening 3 2" xfId="1636"/>
    <cellStyle name="Berekening 4" xfId="1637"/>
    <cellStyle name="Berekening 4 2" xfId="1638"/>
    <cellStyle name="Big Title" xfId="1639"/>
    <cellStyle name="BM Standard" xfId="1640"/>
    <cellStyle name="Body" xfId="1641"/>
    <cellStyle name="Body text" xfId="1642"/>
    <cellStyle name="Bold" xfId="1643"/>
    <cellStyle name="Boldline" xfId="1644"/>
    <cellStyle name="Boldline 2" xfId="1645"/>
    <cellStyle name="Boldline 2 2" xfId="1646"/>
    <cellStyle name="Boldline 2 2 2" xfId="1647"/>
    <cellStyle name="Boldline 2 2 3" xfId="1648"/>
    <cellStyle name="Boldline 2 3" xfId="1649"/>
    <cellStyle name="Boldline 2 4" xfId="1650"/>
    <cellStyle name="Boldline 3" xfId="1651"/>
    <cellStyle name="Boldline 3 2" xfId="1652"/>
    <cellStyle name="Boldline 3 2 2" xfId="1653"/>
    <cellStyle name="Boldline 3 2 3" xfId="1654"/>
    <cellStyle name="Boldline 3 3" xfId="1655"/>
    <cellStyle name="Boldline 3 3 2" xfId="1656"/>
    <cellStyle name="Boldline 3 3 3" xfId="1657"/>
    <cellStyle name="Boldline 3 4" xfId="1658"/>
    <cellStyle name="Boldline 3 5" xfId="1659"/>
    <cellStyle name="Boldline 4" xfId="1660"/>
    <cellStyle name="Boldline 4 2" xfId="1661"/>
    <cellStyle name="Boldline 4 2 2" xfId="1662"/>
    <cellStyle name="Boldline 4 2 3" xfId="1663"/>
    <cellStyle name="Boldline 4 3" xfId="1664"/>
    <cellStyle name="Boldline 4 3 2" xfId="1665"/>
    <cellStyle name="Boldline 4 3 3" xfId="1666"/>
    <cellStyle name="Boldline 4 4" xfId="1667"/>
    <cellStyle name="Boldline 4 5" xfId="1668"/>
    <cellStyle name="Boldline 5" xfId="1669"/>
    <cellStyle name="Boldline 5 2" xfId="1670"/>
    <cellStyle name="Boldline 5 3" xfId="1671"/>
    <cellStyle name="Boldline 6" xfId="1672"/>
    <cellStyle name="Boldline 7" xfId="1673"/>
    <cellStyle name="Border" xfId="1674"/>
    <cellStyle name="Border 2" xfId="1675"/>
    <cellStyle name="Border 2 2" xfId="1676"/>
    <cellStyle name="Border 2 2 2" xfId="1677"/>
    <cellStyle name="Border 2 2 3" xfId="1678"/>
    <cellStyle name="Border 2 3" xfId="1679"/>
    <cellStyle name="Border 2 4" xfId="1680"/>
    <cellStyle name="Border 3" xfId="1681"/>
    <cellStyle name="Border 3 2" xfId="1682"/>
    <cellStyle name="Border 3 2 2" xfId="1683"/>
    <cellStyle name="Border 3 2 3" xfId="1684"/>
    <cellStyle name="Border 3 3" xfId="1685"/>
    <cellStyle name="Border 3 3 2" xfId="1686"/>
    <cellStyle name="Border 3 3 3" xfId="1687"/>
    <cellStyle name="Border 3 4" xfId="1688"/>
    <cellStyle name="Border 3 5" xfId="1689"/>
    <cellStyle name="Border 4" xfId="1690"/>
    <cellStyle name="Border 4 2" xfId="1691"/>
    <cellStyle name="Border 4 2 2" xfId="1692"/>
    <cellStyle name="Border 4 2 3" xfId="1693"/>
    <cellStyle name="Border 4 3" xfId="1694"/>
    <cellStyle name="Border 4 3 2" xfId="1695"/>
    <cellStyle name="Border 4 3 3" xfId="1696"/>
    <cellStyle name="Border 4 4" xfId="1697"/>
    <cellStyle name="Border 4 5" xfId="1698"/>
    <cellStyle name="Border 5" xfId="1699"/>
    <cellStyle name="Border 5 2" xfId="1700"/>
    <cellStyle name="Border 5 3" xfId="1701"/>
    <cellStyle name="Border 6" xfId="1702"/>
    <cellStyle name="Border 7" xfId="1703"/>
    <cellStyle name="Border Heavy" xfId="1704"/>
    <cellStyle name="Border Heavy 2" xfId="1705"/>
    <cellStyle name="Border Heavy 2 2" xfId="1706"/>
    <cellStyle name="Border Heavy 2 2 2" xfId="1707"/>
    <cellStyle name="Border Heavy 2 3" xfId="1708"/>
    <cellStyle name="Border Heavy 3" xfId="1709"/>
    <cellStyle name="Border Heavy 3 2" xfId="1710"/>
    <cellStyle name="Border Heavy 4" xfId="1711"/>
    <cellStyle name="Border Heavy 4 2" xfId="1712"/>
    <cellStyle name="Border Heavy 5" xfId="1713"/>
    <cellStyle name="Border Heavy 5 2" xfId="1714"/>
    <cellStyle name="Border Heavy 6" xfId="1715"/>
    <cellStyle name="Border Heavy 6 2" xfId="1716"/>
    <cellStyle name="Border Thin" xfId="1717"/>
    <cellStyle name="Border Thin 2" xfId="1718"/>
    <cellStyle name="Border_A4.100_TS TH KMG consolidated v12" xfId="1719"/>
    <cellStyle name="Bottomline" xfId="1720"/>
    <cellStyle name="Brand Default" xfId="1721"/>
    <cellStyle name="BS1" xfId="1722"/>
    <cellStyle name="BS2" xfId="1723"/>
    <cellStyle name="BS3" xfId="1724"/>
    <cellStyle name="BS4" xfId="1725"/>
    <cellStyle name="Calc - Green" xfId="1726"/>
    <cellStyle name="Calc - White" xfId="1727"/>
    <cellStyle name="Calc Currency (0)" xfId="1728"/>
    <cellStyle name="Calc Currency (0) 2" xfId="1729"/>
    <cellStyle name="Calc Currency (0) 3" xfId="1730"/>
    <cellStyle name="Calc Currency (0) 4" xfId="1731"/>
    <cellStyle name="Calc Currency (0) 5" xfId="1732"/>
    <cellStyle name="Calc Currency (0) 6" xfId="1733"/>
    <cellStyle name="Calc Currency (0)_оборотка общая -1-е полуг 2010 от 24,08,10" xfId="1734"/>
    <cellStyle name="Calc Currency (2)" xfId="1735"/>
    <cellStyle name="Calc Currency (2) 2" xfId="1736"/>
    <cellStyle name="Calc Currency (2) 3" xfId="1737"/>
    <cellStyle name="Calc Currency (2) 4" xfId="1738"/>
    <cellStyle name="Calc Currency (2) 5" xfId="1739"/>
    <cellStyle name="Calc Currency (2) 6" xfId="1740"/>
    <cellStyle name="Calc Percent (0)" xfId="1741"/>
    <cellStyle name="Calc Percent (0) 2" xfId="1742"/>
    <cellStyle name="Calc Percent (0) 2 2" xfId="1743"/>
    <cellStyle name="Calc Percent (0) 3" xfId="1744"/>
    <cellStyle name="Calc Percent (0) 4" xfId="1745"/>
    <cellStyle name="Calc Percent (0) 5" xfId="1746"/>
    <cellStyle name="Calc Percent (0) 6" xfId="1747"/>
    <cellStyle name="Calc Percent (1)" xfId="1748"/>
    <cellStyle name="Calc Percent (1) 2" xfId="1749"/>
    <cellStyle name="Calc Percent (1) 3" xfId="1750"/>
    <cellStyle name="Calc Percent (1) 4" xfId="1751"/>
    <cellStyle name="Calc Percent (1) 5" xfId="1752"/>
    <cellStyle name="Calc Percent (1) 6" xfId="1753"/>
    <cellStyle name="Calc Percent (2)" xfId="1754"/>
    <cellStyle name="Calc Percent (2) 2" xfId="1755"/>
    <cellStyle name="Calc Percent (2) 3" xfId="1756"/>
    <cellStyle name="Calc Percent (2) 4" xfId="1757"/>
    <cellStyle name="Calc Percent (2) 5" xfId="1758"/>
    <cellStyle name="Calc Percent (2) 6" xfId="1759"/>
    <cellStyle name="Calc Units (0)" xfId="1760"/>
    <cellStyle name="Calc Units (0) 2" xfId="1761"/>
    <cellStyle name="Calc Units (0) 3" xfId="1762"/>
    <cellStyle name="Calc Units (0) 4" xfId="1763"/>
    <cellStyle name="Calc Units (0) 5" xfId="1764"/>
    <cellStyle name="Calc Units (0) 6" xfId="1765"/>
    <cellStyle name="Calc Units (1)" xfId="1766"/>
    <cellStyle name="Calc Units (1) 2" xfId="1767"/>
    <cellStyle name="Calc Units (1) 3" xfId="1768"/>
    <cellStyle name="Calc Units (1) 4" xfId="1769"/>
    <cellStyle name="Calc Units (1) 5" xfId="1770"/>
    <cellStyle name="Calc Units (1) 6" xfId="1771"/>
    <cellStyle name="Calc Units (1) 7" xfId="1772"/>
    <cellStyle name="Calc Units (1) 8" xfId="1773"/>
    <cellStyle name="Calc Units (2)" xfId="1774"/>
    <cellStyle name="Calc Units (2) 2" xfId="1775"/>
    <cellStyle name="Calc Units (2) 3" xfId="1776"/>
    <cellStyle name="Calc Units (2) 4" xfId="1777"/>
    <cellStyle name="Calc Units (2) 5" xfId="1778"/>
    <cellStyle name="Calc Units (2) 6" xfId="1779"/>
    <cellStyle name="CalcText" xfId="1780"/>
    <cellStyle name="CalcText 2" xfId="1781"/>
    <cellStyle name="CalcText 3" xfId="1782"/>
    <cellStyle name="Calculated Data" xfId="1783"/>
    <cellStyle name="Calculation" xfId="1784"/>
    <cellStyle name="Calculation 2" xfId="1785"/>
    <cellStyle name="Calculation 2 2" xfId="1786"/>
    <cellStyle name="Calculation 2 3" xfId="1787"/>
    <cellStyle name="Calculation 2 3 2" xfId="1788"/>
    <cellStyle name="Calculation 2 4" xfId="1789"/>
    <cellStyle name="Calculation 2 4 2" xfId="1790"/>
    <cellStyle name="Calculation 3" xfId="1791"/>
    <cellStyle name="Calculation 3 2" xfId="1792"/>
    <cellStyle name="Caption" xfId="1793"/>
    <cellStyle name="cárky [0]_CTD" xfId="1794"/>
    <cellStyle name="cárky_CTD" xfId="1795"/>
    <cellStyle name="CdnOxy" xfId="1796"/>
    <cellStyle name="Centered Heading" xfId="1797"/>
    <cellStyle name="CenterHead" xfId="1798"/>
    <cellStyle name="Check" xfId="1799"/>
    <cellStyle name="Check 2" xfId="5547"/>
    <cellStyle name="Check 3" xfId="5548"/>
    <cellStyle name="Check 4" xfId="5549"/>
    <cellStyle name="Check 5" xfId="5550"/>
    <cellStyle name="Check 6" xfId="5551"/>
    <cellStyle name="Check 7" xfId="5552"/>
    <cellStyle name="Check 8" xfId="5553"/>
    <cellStyle name="Check Cell" xfId="1800"/>
    <cellStyle name="Check Cell 2" xfId="1801"/>
    <cellStyle name="Check Cell 3" xfId="1802"/>
    <cellStyle name="Číslo_# ##0" xfId="1803"/>
    <cellStyle name="CLIENT" xfId="1804"/>
    <cellStyle name="Collegamento ipertestuale" xfId="1805"/>
    <cellStyle name="Color number" xfId="1806"/>
    <cellStyle name="Color_Anna" xfId="1807"/>
    <cellStyle name="Column_Title" xfId="1808"/>
    <cellStyle name="ColumnHeading" xfId="1809"/>
    <cellStyle name="ColumnHeading 2" xfId="1810"/>
    <cellStyle name="ColumnHeading 3" xfId="1811"/>
    <cellStyle name="Comma  - Style1" xfId="1812"/>
    <cellStyle name="Comma  - Style2" xfId="1813"/>
    <cellStyle name="Comma  - Style3" xfId="1814"/>
    <cellStyle name="Comma  - Style4" xfId="1815"/>
    <cellStyle name="Comma  - Style5" xfId="1816"/>
    <cellStyle name="Comma  - Style6" xfId="1817"/>
    <cellStyle name="Comma  - Style7" xfId="1818"/>
    <cellStyle name="Comma  - Style8" xfId="1819"/>
    <cellStyle name="Comma ," xfId="1820"/>
    <cellStyle name="Comma [0] 2" xfId="1821"/>
    <cellStyle name="Comma [0] 2 2" xfId="1822"/>
    <cellStyle name="Comma [0] 2 3" xfId="1823"/>
    <cellStyle name="Comma [0] 3" xfId="1824"/>
    <cellStyle name="Comma [0] 4" xfId="1825"/>
    <cellStyle name="Comma [0] 5" xfId="1826"/>
    <cellStyle name="Comma [0]t" xfId="1827"/>
    <cellStyle name="Comma [00]" xfId="1828"/>
    <cellStyle name="Comma [00] 2" xfId="1829"/>
    <cellStyle name="Comma [00] 3" xfId="1830"/>
    <cellStyle name="Comma [00] 4" xfId="1831"/>
    <cellStyle name="Comma [00] 5" xfId="1832"/>
    <cellStyle name="Comma [00] 6" xfId="1833"/>
    <cellStyle name="Comma [1]" xfId="1834"/>
    <cellStyle name="Comma [2]" xfId="1835"/>
    <cellStyle name="Comma [3]" xfId="1836"/>
    <cellStyle name="Comma 0" xfId="1837"/>
    <cellStyle name="Comma 0.0" xfId="1838"/>
    <cellStyle name="Comma 0.00" xfId="1839"/>
    <cellStyle name="Comma 0.000" xfId="1840"/>
    <cellStyle name="Comma 10" xfId="1841"/>
    <cellStyle name="Comma 10 2" xfId="1842"/>
    <cellStyle name="Comma 10 2 2" xfId="1843"/>
    <cellStyle name="Comma 10 3" xfId="1844"/>
    <cellStyle name="Comma 10 3 2" xfId="1845"/>
    <cellStyle name="Comma 10 4" xfId="1846"/>
    <cellStyle name="Comma 10 5" xfId="1847"/>
    <cellStyle name="Comma 10 6" xfId="1848"/>
    <cellStyle name="Comma 10 7" xfId="1849"/>
    <cellStyle name="Comma 100" xfId="1850"/>
    <cellStyle name="Comma 100 2" xfId="1851"/>
    <cellStyle name="Comma 101" xfId="1852"/>
    <cellStyle name="Comma 102" xfId="1853"/>
    <cellStyle name="Comma 103" xfId="1854"/>
    <cellStyle name="Comma 104" xfId="1855"/>
    <cellStyle name="Comma 105" xfId="1856"/>
    <cellStyle name="Comma 106" xfId="1857"/>
    <cellStyle name="Comma 107" xfId="1858"/>
    <cellStyle name="Comma 108" xfId="1859"/>
    <cellStyle name="Comma 109" xfId="1860"/>
    <cellStyle name="Comma 11" xfId="1861"/>
    <cellStyle name="Comma 11 2" xfId="1862"/>
    <cellStyle name="Comma 11 3" xfId="1863"/>
    <cellStyle name="Comma 11 4" xfId="1864"/>
    <cellStyle name="Comma 110" xfId="1865"/>
    <cellStyle name="Comma 111" xfId="1866"/>
    <cellStyle name="Comma 112" xfId="1867"/>
    <cellStyle name="Comma 113" xfId="1868"/>
    <cellStyle name="Comma 114" xfId="1869"/>
    <cellStyle name="Comma 115" xfId="1870"/>
    <cellStyle name="Comma 116" xfId="1871"/>
    <cellStyle name="Comma 117" xfId="1872"/>
    <cellStyle name="Comma 118" xfId="1873"/>
    <cellStyle name="Comma 119" xfId="1874"/>
    <cellStyle name="Comma 12" xfId="1875"/>
    <cellStyle name="Comma 12 2" xfId="1876"/>
    <cellStyle name="Comma 12 3" xfId="1877"/>
    <cellStyle name="Comma 12 4" xfId="1878"/>
    <cellStyle name="Comma 12 5" xfId="1879"/>
    <cellStyle name="Comma 12 6" xfId="1880"/>
    <cellStyle name="Comma 120" xfId="1881"/>
    <cellStyle name="Comma 121" xfId="1882"/>
    <cellStyle name="Comma 122" xfId="1883"/>
    <cellStyle name="Comma 123" xfId="1884"/>
    <cellStyle name="Comma 127" xfId="1885"/>
    <cellStyle name="Comma 13" xfId="1886"/>
    <cellStyle name="Comma 13 2" xfId="1887"/>
    <cellStyle name="Comma 13 3" xfId="1888"/>
    <cellStyle name="Comma 13 4" xfId="1889"/>
    <cellStyle name="Comma 13 5" xfId="1890"/>
    <cellStyle name="Comma 13 6" xfId="1891"/>
    <cellStyle name="Comma 137" xfId="1892"/>
    <cellStyle name="Comma 14" xfId="1893"/>
    <cellStyle name="Comma 14 2" xfId="1894"/>
    <cellStyle name="Comma 14 3" xfId="1895"/>
    <cellStyle name="Comma 14 4" xfId="1896"/>
    <cellStyle name="Comma 15" xfId="1897"/>
    <cellStyle name="Comma 15 2" xfId="1898"/>
    <cellStyle name="Comma 15 3" xfId="1899"/>
    <cellStyle name="Comma 15 4" xfId="1900"/>
    <cellStyle name="Comma 15 5" xfId="1901"/>
    <cellStyle name="Comma 16" xfId="1902"/>
    <cellStyle name="Comma 16 2" xfId="1903"/>
    <cellStyle name="Comma 16 3" xfId="1904"/>
    <cellStyle name="Comma 16 4" xfId="1905"/>
    <cellStyle name="Comma 16 5" xfId="1906"/>
    <cellStyle name="Comma 17" xfId="1907"/>
    <cellStyle name="Comma 17 2" xfId="1908"/>
    <cellStyle name="Comma 17 3" xfId="1909"/>
    <cellStyle name="Comma 17 4" xfId="1910"/>
    <cellStyle name="Comma 18" xfId="1911"/>
    <cellStyle name="Comma 18 2" xfId="1912"/>
    <cellStyle name="Comma 18 3" xfId="1913"/>
    <cellStyle name="Comma 18 4" xfId="1914"/>
    <cellStyle name="Comma 19" xfId="1915"/>
    <cellStyle name="Comma 19 2" xfId="1916"/>
    <cellStyle name="Comma 19 3" xfId="1917"/>
    <cellStyle name="Comma 19 4" xfId="1918"/>
    <cellStyle name="Comma 2" xfId="1919"/>
    <cellStyle name="Comma 2 10" xfId="1920"/>
    <cellStyle name="Comma 2 11" xfId="1921"/>
    <cellStyle name="Comma 2 12" xfId="1922"/>
    <cellStyle name="Comma 2 13" xfId="1923"/>
    <cellStyle name="Comma 2 14" xfId="1924"/>
    <cellStyle name="Comma 2 15" xfId="1925"/>
    <cellStyle name="Comma 2 15 2" xfId="1926"/>
    <cellStyle name="Comma 2 16" xfId="1927"/>
    <cellStyle name="Comma 2 17" xfId="1928"/>
    <cellStyle name="Comma 2 18" xfId="1929"/>
    <cellStyle name="Comma 2 19" xfId="1930"/>
    <cellStyle name="Comma 2 2" xfId="1931"/>
    <cellStyle name="Comma 2 2 2" xfId="1932"/>
    <cellStyle name="Comma 2 2 3" xfId="1933"/>
    <cellStyle name="Comma 2 2 4" xfId="1934"/>
    <cellStyle name="Comma 2 2 5" xfId="1935"/>
    <cellStyle name="Comma 2 2 6" xfId="1936"/>
    <cellStyle name="Comma 2 20" xfId="1937"/>
    <cellStyle name="Comma 2 21" xfId="1938"/>
    <cellStyle name="Comma 2 3" xfId="1939"/>
    <cellStyle name="Comma 2 3 2" xfId="1940"/>
    <cellStyle name="Comma 2 4" xfId="1941"/>
    <cellStyle name="Comma 2 5" xfId="1942"/>
    <cellStyle name="Comma 2 6" xfId="1943"/>
    <cellStyle name="Comma 2 7" xfId="1944"/>
    <cellStyle name="Comma 2 8" xfId="1945"/>
    <cellStyle name="Comma 2 9" xfId="1946"/>
    <cellStyle name="Comma 2_A4.116_Environmental liability" xfId="1947"/>
    <cellStyle name="Comma 20" xfId="1948"/>
    <cellStyle name="Comma 20 2" xfId="1949"/>
    <cellStyle name="Comma 20 3" xfId="1950"/>
    <cellStyle name="Comma 20 4" xfId="1951"/>
    <cellStyle name="Comma 21" xfId="1952"/>
    <cellStyle name="Comma 21 2" xfId="1953"/>
    <cellStyle name="Comma 21 3" xfId="1954"/>
    <cellStyle name="Comma 21 4" xfId="1955"/>
    <cellStyle name="Comma 22" xfId="1956"/>
    <cellStyle name="Comma 22 2" xfId="1957"/>
    <cellStyle name="Comma 22 3" xfId="1958"/>
    <cellStyle name="Comma 22 4" xfId="1959"/>
    <cellStyle name="Comma 23" xfId="1960"/>
    <cellStyle name="Comma 23 2" xfId="1961"/>
    <cellStyle name="Comma 23 3" xfId="1962"/>
    <cellStyle name="Comma 23 4" xfId="1963"/>
    <cellStyle name="Comma 24" xfId="1964"/>
    <cellStyle name="Comma 24 2" xfId="1965"/>
    <cellStyle name="Comma 24 3" xfId="1966"/>
    <cellStyle name="Comma 24 4" xfId="1967"/>
    <cellStyle name="Comma 25" xfId="1968"/>
    <cellStyle name="Comma 25 2" xfId="1969"/>
    <cellStyle name="Comma 25 3" xfId="1970"/>
    <cellStyle name="Comma 25 4" xfId="1971"/>
    <cellStyle name="Comma 26" xfId="1972"/>
    <cellStyle name="Comma 26 2" xfId="1973"/>
    <cellStyle name="Comma 26 3" xfId="1974"/>
    <cellStyle name="Comma 26 4" xfId="1975"/>
    <cellStyle name="Comma 27" xfId="1976"/>
    <cellStyle name="Comma 27 2" xfId="1977"/>
    <cellStyle name="Comma 27 3" xfId="1978"/>
    <cellStyle name="Comma 27 4" xfId="1979"/>
    <cellStyle name="Comma 28" xfId="1980"/>
    <cellStyle name="Comma 28 2" xfId="1981"/>
    <cellStyle name="Comma 28 3" xfId="1982"/>
    <cellStyle name="Comma 28 4" xfId="1983"/>
    <cellStyle name="Comma 29" xfId="1984"/>
    <cellStyle name="Comma 29 2" xfId="1985"/>
    <cellStyle name="Comma 29 3" xfId="1986"/>
    <cellStyle name="Comma 3" xfId="1987"/>
    <cellStyle name="Comma 3 10" xfId="1988"/>
    <cellStyle name="Comma 3 10 2" xfId="1989"/>
    <cellStyle name="Comma 3 11" xfId="1990"/>
    <cellStyle name="Comma 3 2" xfId="1991"/>
    <cellStyle name="Comma 3 2 2" xfId="1992"/>
    <cellStyle name="Comma 3 2 3" xfId="1993"/>
    <cellStyle name="Comma 3 2 4" xfId="1994"/>
    <cellStyle name="Comma 3 3" xfId="1995"/>
    <cellStyle name="Comma 3 4" xfId="1996"/>
    <cellStyle name="Comma 3 5" xfId="1997"/>
    <cellStyle name="Comma 3 6" xfId="1998"/>
    <cellStyle name="Comma 3 6 2" xfId="1999"/>
    <cellStyle name="Comma 3 6 3" xfId="2000"/>
    <cellStyle name="Comma 3 7" xfId="2001"/>
    <cellStyle name="Comma 3 8" xfId="2002"/>
    <cellStyle name="Comma 3 9" xfId="2003"/>
    <cellStyle name="Comma 3_A4.116_Environmental liability" xfId="2004"/>
    <cellStyle name="Comma 30" xfId="2005"/>
    <cellStyle name="Comma 30 2" xfId="2006"/>
    <cellStyle name="Comma 30 3" xfId="2007"/>
    <cellStyle name="Comma 30 4" xfId="2008"/>
    <cellStyle name="Comma 30 4 2" xfId="2009"/>
    <cellStyle name="Comma 30 5" xfId="2010"/>
    <cellStyle name="Comma 30 6" xfId="2011"/>
    <cellStyle name="Comma 31" xfId="2012"/>
    <cellStyle name="Comma 31 2" xfId="2013"/>
    <cellStyle name="Comma 31 3" xfId="2014"/>
    <cellStyle name="Comma 31 4" xfId="2015"/>
    <cellStyle name="Comma 32" xfId="2016"/>
    <cellStyle name="Comma 32 2" xfId="2017"/>
    <cellStyle name="Comma 32 3" xfId="2018"/>
    <cellStyle name="Comma 32 4" xfId="2019"/>
    <cellStyle name="Comma 33" xfId="2020"/>
    <cellStyle name="Comma 33 2" xfId="2021"/>
    <cellStyle name="Comma 33 3" xfId="2022"/>
    <cellStyle name="Comma 34" xfId="2023"/>
    <cellStyle name="Comma 34 2" xfId="2024"/>
    <cellStyle name="Comma 34 3" xfId="2025"/>
    <cellStyle name="Comma 35" xfId="2026"/>
    <cellStyle name="Comma 35 2" xfId="2027"/>
    <cellStyle name="Comma 35 3" xfId="2028"/>
    <cellStyle name="Comma 36" xfId="2029"/>
    <cellStyle name="Comma 36 2" xfId="2030"/>
    <cellStyle name="Comma 36 3" xfId="2031"/>
    <cellStyle name="Comma 37" xfId="2032"/>
    <cellStyle name="Comma 37 2" xfId="2033"/>
    <cellStyle name="Comma 37 3" xfId="2034"/>
    <cellStyle name="Comma 37 4" xfId="2035"/>
    <cellStyle name="Comma 38" xfId="2036"/>
    <cellStyle name="Comma 38 2" xfId="2037"/>
    <cellStyle name="Comma 38 3" xfId="2038"/>
    <cellStyle name="Comma 38 4" xfId="2039"/>
    <cellStyle name="Comma 39" xfId="2040"/>
    <cellStyle name="Comma 39 2" xfId="2041"/>
    <cellStyle name="Comma 39 3" xfId="2042"/>
    <cellStyle name="Comma 39 4" xfId="2043"/>
    <cellStyle name="Comma 4" xfId="2044"/>
    <cellStyle name="Comma 4 2" xfId="2045"/>
    <cellStyle name="Comma 4 3" xfId="2046"/>
    <cellStyle name="Comma 4 4" xfId="2047"/>
    <cellStyle name="Comma 4 5" xfId="2048"/>
    <cellStyle name="Comma 4 6" xfId="2049"/>
    <cellStyle name="Comma 4 7" xfId="2050"/>
    <cellStyle name="Comma 40" xfId="2051"/>
    <cellStyle name="Comma 40 2" xfId="2052"/>
    <cellStyle name="Comma 40 3" xfId="2053"/>
    <cellStyle name="Comma 41" xfId="2054"/>
    <cellStyle name="Comma 41 2" xfId="2055"/>
    <cellStyle name="Comma 41 3" xfId="2056"/>
    <cellStyle name="Comma 42" xfId="2057"/>
    <cellStyle name="Comma 42 2" xfId="2058"/>
    <cellStyle name="Comma 42 3" xfId="2059"/>
    <cellStyle name="Comma 43" xfId="2060"/>
    <cellStyle name="Comma 43 2" xfId="2061"/>
    <cellStyle name="Comma 44" xfId="2062"/>
    <cellStyle name="Comma 44 2" xfId="2063"/>
    <cellStyle name="Comma 45" xfId="2064"/>
    <cellStyle name="Comma 46" xfId="2065"/>
    <cellStyle name="Comma 47" xfId="2066"/>
    <cellStyle name="Comma 48" xfId="2067"/>
    <cellStyle name="Comma 48 2" xfId="2068"/>
    <cellStyle name="Comma 48 3" xfId="2069"/>
    <cellStyle name="Comma 49" xfId="2070"/>
    <cellStyle name="Comma 5" xfId="2071"/>
    <cellStyle name="Comma 5 2" xfId="2072"/>
    <cellStyle name="Comma 5 3" xfId="2073"/>
    <cellStyle name="Comma 5 4" xfId="2074"/>
    <cellStyle name="Comma 5 5" xfId="2075"/>
    <cellStyle name="Comma 5 6" xfId="2076"/>
    <cellStyle name="Comma 5_A4.116_Environmental liability" xfId="2077"/>
    <cellStyle name="Comma 50" xfId="2078"/>
    <cellStyle name="Comma 51" xfId="2079"/>
    <cellStyle name="Comma 52" xfId="2080"/>
    <cellStyle name="Comma 53" xfId="2081"/>
    <cellStyle name="Comma 54" xfId="2082"/>
    <cellStyle name="Comma 54 2" xfId="2083"/>
    <cellStyle name="Comma 55" xfId="2084"/>
    <cellStyle name="Comma 56" xfId="2085"/>
    <cellStyle name="Comma 57" xfId="2086"/>
    <cellStyle name="Comma 58" xfId="2087"/>
    <cellStyle name="Comma 59" xfId="2088"/>
    <cellStyle name="Comma 6" xfId="2089"/>
    <cellStyle name="Comma 6 2" xfId="2090"/>
    <cellStyle name="Comma 6 2 2" xfId="2091"/>
    <cellStyle name="Comma 6 3" xfId="2092"/>
    <cellStyle name="Comma 6 4" xfId="2093"/>
    <cellStyle name="Comma 6 5" xfId="2094"/>
    <cellStyle name="Comma 6 6" xfId="2095"/>
    <cellStyle name="Comma 60" xfId="2096"/>
    <cellStyle name="Comma 61" xfId="2097"/>
    <cellStyle name="Comma 62" xfId="2098"/>
    <cellStyle name="Comma 63" xfId="2099"/>
    <cellStyle name="Comma 64" xfId="2100"/>
    <cellStyle name="Comma 65" xfId="2101"/>
    <cellStyle name="Comma 66" xfId="2102"/>
    <cellStyle name="Comma 67" xfId="2103"/>
    <cellStyle name="Comma 68" xfId="2104"/>
    <cellStyle name="Comma 69" xfId="2105"/>
    <cellStyle name="Comma 7" xfId="2106"/>
    <cellStyle name="Comma 7 2" xfId="2107"/>
    <cellStyle name="Comma 7 2 2" xfId="2108"/>
    <cellStyle name="Comma 7 3" xfId="2109"/>
    <cellStyle name="Comma 7 4" xfId="2110"/>
    <cellStyle name="Comma 7 5" xfId="2111"/>
    <cellStyle name="Comma 7 6" xfId="2112"/>
    <cellStyle name="Comma 70" xfId="2113"/>
    <cellStyle name="Comma 71" xfId="2114"/>
    <cellStyle name="Comma 72" xfId="2115"/>
    <cellStyle name="Comma 73" xfId="2116"/>
    <cellStyle name="Comma 74" xfId="2117"/>
    <cellStyle name="Comma 75" xfId="2118"/>
    <cellStyle name="Comma 76" xfId="2119"/>
    <cellStyle name="Comma 77" xfId="2120"/>
    <cellStyle name="Comma 78" xfId="2121"/>
    <cellStyle name="Comma 79" xfId="2122"/>
    <cellStyle name="Comma 8" xfId="2123"/>
    <cellStyle name="Comma 8 2" xfId="2124"/>
    <cellStyle name="Comma 8 2 2" xfId="2125"/>
    <cellStyle name="Comma 8 3" xfId="2126"/>
    <cellStyle name="Comma 8 4" xfId="2127"/>
    <cellStyle name="Comma 8 5" xfId="2128"/>
    <cellStyle name="Comma 8 6" xfId="2129"/>
    <cellStyle name="Comma 80" xfId="2130"/>
    <cellStyle name="Comma 81" xfId="2131"/>
    <cellStyle name="Comma 82" xfId="2132"/>
    <cellStyle name="Comma 83" xfId="2133"/>
    <cellStyle name="Comma 84" xfId="2134"/>
    <cellStyle name="Comma 85" xfId="2135"/>
    <cellStyle name="Comma 86" xfId="2136"/>
    <cellStyle name="Comma 87" xfId="2137"/>
    <cellStyle name="Comma 88" xfId="2138"/>
    <cellStyle name="Comma 89" xfId="2139"/>
    <cellStyle name="Comma 9" xfId="2140"/>
    <cellStyle name="Comma 9 2" xfId="2141"/>
    <cellStyle name="Comma 9 3" xfId="2142"/>
    <cellStyle name="Comma 9 4" xfId="2143"/>
    <cellStyle name="Comma 9 5" xfId="2144"/>
    <cellStyle name="Comma 9 6" xfId="2145"/>
    <cellStyle name="Comma 90" xfId="2146"/>
    <cellStyle name="Comma 91" xfId="2147"/>
    <cellStyle name="Comma 92" xfId="2148"/>
    <cellStyle name="Comma 93" xfId="2149"/>
    <cellStyle name="Comma 94" xfId="2150"/>
    <cellStyle name="Comma 95" xfId="2151"/>
    <cellStyle name="Comma 96" xfId="2152"/>
    <cellStyle name="Comma 97" xfId="2153"/>
    <cellStyle name="Comma 98" xfId="2154"/>
    <cellStyle name="Comma 99" xfId="2155"/>
    <cellStyle name="Comma ã0î" xfId="2156"/>
    <cellStyle name="Comma Millions" xfId="2157"/>
    <cellStyle name="Comma[0]" xfId="2158"/>
    <cellStyle name="Comma_A4.TS TH KMG HO 2006 v1" xfId="2159"/>
    <cellStyle name="Comma0" xfId="2160"/>
    <cellStyle name="Company Name" xfId="2161"/>
    <cellStyle name="Controlecel" xfId="2162"/>
    <cellStyle name="Copied" xfId="2163"/>
    <cellStyle name="CPdollnum" xfId="2164"/>
    <cellStyle name="CPgennum" xfId="2165"/>
    <cellStyle name="CPgennum 2" xfId="2166"/>
    <cellStyle name="CPgennum 2 2" xfId="2167"/>
    <cellStyle name="CPgennum 2 2 2" xfId="2168"/>
    <cellStyle name="cpoilnum" xfId="2169"/>
    <cellStyle name="cpoilnum 2" xfId="2170"/>
    <cellStyle name="cpoilnum 2 2" xfId="2171"/>
    <cellStyle name="cpoilnum 2 2 2" xfId="2172"/>
    <cellStyle name="CPPerCent" xfId="2173"/>
    <cellStyle name="CPpershare" xfId="2174"/>
    <cellStyle name="CPpersharenodoll" xfId="2175"/>
    <cellStyle name="Credit" xfId="2176"/>
    <cellStyle name="Credit subtotal" xfId="2177"/>
    <cellStyle name="Credit subtotal 2" xfId="2178"/>
    <cellStyle name="Credit subtotal 2 2" xfId="2179"/>
    <cellStyle name="Credit subtotal 2 2 2" xfId="2180"/>
    <cellStyle name="Credit subtotal 2 2 3" xfId="2181"/>
    <cellStyle name="Credit subtotal 2 3" xfId="2182"/>
    <cellStyle name="Credit subtotal 2 4" xfId="2183"/>
    <cellStyle name="Credit subtotal 3" xfId="2184"/>
    <cellStyle name="Credit subtotal 3 2" xfId="2185"/>
    <cellStyle name="Credit subtotal 3 2 2" xfId="2186"/>
    <cellStyle name="Credit subtotal 3 2 3" xfId="2187"/>
    <cellStyle name="Credit subtotal 3 3" xfId="2188"/>
    <cellStyle name="Credit subtotal 3 3 2" xfId="2189"/>
    <cellStyle name="Credit subtotal 3 3 3" xfId="2190"/>
    <cellStyle name="Credit subtotal 3 4" xfId="2191"/>
    <cellStyle name="Credit subtotal 3 5" xfId="2192"/>
    <cellStyle name="Credit subtotal 4" xfId="2193"/>
    <cellStyle name="Credit subtotal 4 2" xfId="2194"/>
    <cellStyle name="Credit subtotal 4 2 2" xfId="2195"/>
    <cellStyle name="Credit subtotal 4 2 3" xfId="2196"/>
    <cellStyle name="Credit subtotal 4 3" xfId="2197"/>
    <cellStyle name="Credit subtotal 4 3 2" xfId="2198"/>
    <cellStyle name="Credit subtotal 4 3 3" xfId="2199"/>
    <cellStyle name="Credit subtotal 4 4" xfId="2200"/>
    <cellStyle name="Credit subtotal 4 5" xfId="2201"/>
    <cellStyle name="Credit subtotal 5" xfId="2202"/>
    <cellStyle name="Credit subtotal 5 2" xfId="2203"/>
    <cellStyle name="Credit subtotal 5 3" xfId="2204"/>
    <cellStyle name="Credit subtotal 6" xfId="2205"/>
    <cellStyle name="Credit subtotal 7" xfId="2206"/>
    <cellStyle name="Credit Total" xfId="2207"/>
    <cellStyle name="Credit_незавершенное строительство" xfId="2208"/>
    <cellStyle name="Currency [00]" xfId="2209"/>
    <cellStyle name="Currency [00] 2" xfId="2210"/>
    <cellStyle name="Currency [00] 3" xfId="2211"/>
    <cellStyle name="Currency [00] 4" xfId="2212"/>
    <cellStyle name="Currency [00] 5" xfId="2213"/>
    <cellStyle name="Currency [00] 6" xfId="2214"/>
    <cellStyle name="Currency [1]" xfId="2215"/>
    <cellStyle name="Currency [2]" xfId="2216"/>
    <cellStyle name="Currency [3]" xfId="2217"/>
    <cellStyle name="Currency 0" xfId="2218"/>
    <cellStyle name="Currency 0.0" xfId="2219"/>
    <cellStyle name="Currency 0.00" xfId="2220"/>
    <cellStyle name="Currency 0.000" xfId="2221"/>
    <cellStyle name="Currency 10" xfId="2222"/>
    <cellStyle name="Currency 11" xfId="2223"/>
    <cellStyle name="Currency 12" xfId="2224"/>
    <cellStyle name="Currency 13" xfId="2225"/>
    <cellStyle name="Currency 14" xfId="2226"/>
    <cellStyle name="Currency 15" xfId="2227"/>
    <cellStyle name="Currency 16" xfId="2228"/>
    <cellStyle name="Currency 17" xfId="2229"/>
    <cellStyle name="Currency 18" xfId="2230"/>
    <cellStyle name="Currency 19" xfId="2231"/>
    <cellStyle name="Currency 2" xfId="2232"/>
    <cellStyle name="Currency 2 2" xfId="2233"/>
    <cellStyle name="Currency 20" xfId="2234"/>
    <cellStyle name="Currency 21" xfId="2235"/>
    <cellStyle name="Currency 22" xfId="2236"/>
    <cellStyle name="Currency 23" xfId="2237"/>
    <cellStyle name="Currency 24" xfId="2238"/>
    <cellStyle name="Currency 25" xfId="2239"/>
    <cellStyle name="Currency 3" xfId="2240"/>
    <cellStyle name="Currency 4" xfId="2241"/>
    <cellStyle name="Currency 5" xfId="2242"/>
    <cellStyle name="Currency 6" xfId="2243"/>
    <cellStyle name="Currency 7" xfId="2244"/>
    <cellStyle name="Currency 8" xfId="2245"/>
    <cellStyle name="Currency 9" xfId="2246"/>
    <cellStyle name="Currency0" xfId="2247"/>
    <cellStyle name="Currency0 2" xfId="2248"/>
    <cellStyle name="Currency0 2 2" xfId="2249"/>
    <cellStyle name="currentperiod" xfId="2250"/>
    <cellStyle name="currentperiod 2" xfId="2251"/>
    <cellStyle name="currentperiod 2 2" xfId="2252"/>
    <cellStyle name="currentperiod 2 2 2" xfId="2253"/>
    <cellStyle name="currentperiod 2 2 3" xfId="2254"/>
    <cellStyle name="currentperiod 2 3" xfId="2255"/>
    <cellStyle name="currentperiod 2 4" xfId="2256"/>
    <cellStyle name="currentperiod 3" xfId="2257"/>
    <cellStyle name="currentperiod 4" xfId="2258"/>
    <cellStyle name="data" xfId="2259"/>
    <cellStyle name="Data Link" xfId="2260"/>
    <cellStyle name="data_reconciliere v4" xfId="2261"/>
    <cellStyle name="Date" xfId="2262"/>
    <cellStyle name="Date (Long)" xfId="2263"/>
    <cellStyle name="Date (Short)" xfId="2264"/>
    <cellStyle name="date 10" xfId="2265"/>
    <cellStyle name="date 11" xfId="2266"/>
    <cellStyle name="Date 12" xfId="2267"/>
    <cellStyle name="Date 13" xfId="2268"/>
    <cellStyle name="Date 14" xfId="2269"/>
    <cellStyle name="Date 15" xfId="2270"/>
    <cellStyle name="Date 16" xfId="2271"/>
    <cellStyle name="Date 17" xfId="2272"/>
    <cellStyle name="Date 18" xfId="2273"/>
    <cellStyle name="Date 19" xfId="2274"/>
    <cellStyle name="Date 2" xfId="2275"/>
    <cellStyle name="Date 20" xfId="2276"/>
    <cellStyle name="Date 21" xfId="2277"/>
    <cellStyle name="Date 22" xfId="2278"/>
    <cellStyle name="Date 23" xfId="2279"/>
    <cellStyle name="Date 24" xfId="2280"/>
    <cellStyle name="Date 25" xfId="2281"/>
    <cellStyle name="Date 26" xfId="2282"/>
    <cellStyle name="date 27" xfId="2283"/>
    <cellStyle name="date 28" xfId="2284"/>
    <cellStyle name="date 29" xfId="2285"/>
    <cellStyle name="date 3" xfId="2286"/>
    <cellStyle name="date 30" xfId="2287"/>
    <cellStyle name="date 31" xfId="2288"/>
    <cellStyle name="date 32" xfId="2289"/>
    <cellStyle name="date 33" xfId="2290"/>
    <cellStyle name="date 34" xfId="2291"/>
    <cellStyle name="date 35" xfId="2292"/>
    <cellStyle name="date 36" xfId="2293"/>
    <cellStyle name="date 37" xfId="2294"/>
    <cellStyle name="date 38" xfId="2295"/>
    <cellStyle name="date 4" xfId="2296"/>
    <cellStyle name="date 5" xfId="2297"/>
    <cellStyle name="date 6" xfId="2298"/>
    <cellStyle name="date 7" xfId="2299"/>
    <cellStyle name="date 8" xfId="2300"/>
    <cellStyle name="date 9" xfId="2301"/>
    <cellStyle name="Date Aligned" xfId="2302"/>
    <cellStyle name="Date Short" xfId="2303"/>
    <cellStyle name="Date Short 2" xfId="2304"/>
    <cellStyle name="Date without year" xfId="2305"/>
    <cellStyle name="Date without year 2" xfId="2306"/>
    <cellStyle name="date_A4.100_TS TH KMG consolidated v12" xfId="2307"/>
    <cellStyle name="Datum 10" xfId="2308"/>
    <cellStyle name="Datum 11" xfId="2309"/>
    <cellStyle name="Datum 12" xfId="2310"/>
    <cellStyle name="Datum 8" xfId="2311"/>
    <cellStyle name="Datum 9" xfId="2312"/>
    <cellStyle name="Debit" xfId="2313"/>
    <cellStyle name="Debit subtotal" xfId="2314"/>
    <cellStyle name="Debit subtotal 2" xfId="2315"/>
    <cellStyle name="Debit subtotal 2 2" xfId="2316"/>
    <cellStyle name="Debit subtotal 2 2 2" xfId="2317"/>
    <cellStyle name="Debit subtotal 2 2 3" xfId="2318"/>
    <cellStyle name="Debit subtotal 2 3" xfId="2319"/>
    <cellStyle name="Debit subtotal 2 4" xfId="2320"/>
    <cellStyle name="Debit subtotal 3" xfId="2321"/>
    <cellStyle name="Debit subtotal 3 2" xfId="2322"/>
    <cellStyle name="Debit subtotal 3 2 2" xfId="2323"/>
    <cellStyle name="Debit subtotal 3 2 3" xfId="2324"/>
    <cellStyle name="Debit subtotal 3 3" xfId="2325"/>
    <cellStyle name="Debit subtotal 3 3 2" xfId="2326"/>
    <cellStyle name="Debit subtotal 3 3 3" xfId="2327"/>
    <cellStyle name="Debit subtotal 3 4" xfId="2328"/>
    <cellStyle name="Debit subtotal 3 5" xfId="2329"/>
    <cellStyle name="Debit subtotal 4" xfId="2330"/>
    <cellStyle name="Debit subtotal 4 2" xfId="2331"/>
    <cellStyle name="Debit subtotal 4 2 2" xfId="2332"/>
    <cellStyle name="Debit subtotal 4 2 3" xfId="2333"/>
    <cellStyle name="Debit subtotal 4 3" xfId="2334"/>
    <cellStyle name="Debit subtotal 4 3 2" xfId="2335"/>
    <cellStyle name="Debit subtotal 4 3 3" xfId="2336"/>
    <cellStyle name="Debit subtotal 4 4" xfId="2337"/>
    <cellStyle name="Debit subtotal 4 5" xfId="2338"/>
    <cellStyle name="Debit subtotal 5" xfId="2339"/>
    <cellStyle name="Debit subtotal 5 2" xfId="2340"/>
    <cellStyle name="Debit subtotal 5 3" xfId="2341"/>
    <cellStyle name="Debit subtotal 6" xfId="2342"/>
    <cellStyle name="Debit subtotal 7" xfId="2343"/>
    <cellStyle name="Debit Total" xfId="2344"/>
    <cellStyle name="Debit_незавершенное строительство" xfId="2345"/>
    <cellStyle name="DELTA" xfId="2346"/>
    <cellStyle name="Design" xfId="2347"/>
    <cellStyle name="Details" xfId="2348"/>
    <cellStyle name="Dezimal [0]_Angaben für Controlling" xfId="2349"/>
    <cellStyle name="Dezimal_~3883246" xfId="2350"/>
    <cellStyle name="dollars" xfId="2351"/>
    <cellStyle name="dollars 2" xfId="2352"/>
    <cellStyle name="dollars 2 2" xfId="2353"/>
    <cellStyle name="dollars 2 2 2" xfId="2354"/>
    <cellStyle name="Dot" xfId="2355"/>
    <cellStyle name="Dot%" xfId="2356"/>
    <cellStyle name="Dot_DTL TRG recalculated" xfId="2357"/>
    <cellStyle name="Dotted Line" xfId="2358"/>
    <cellStyle name="Dziesi?tny [0]_AFLOPA" xfId="2359"/>
    <cellStyle name="Dziesi?tny_AFLOPA" xfId="2360"/>
    <cellStyle name="Dziesiêtny [0]_1" xfId="2361"/>
    <cellStyle name="Dziesiętny [0]_AFLOPA" xfId="2362"/>
    <cellStyle name="Dziesiêtny_1" xfId="2363"/>
    <cellStyle name="Dziesiętny_AFLOPA" xfId="2364"/>
    <cellStyle name="Dziesiêtny_SPIS TREŒCI" xfId="2365"/>
    <cellStyle name="Dziesiętny_SPIS TREŚCI" xfId="2366"/>
    <cellStyle name="E&amp;Y House" xfId="2367"/>
    <cellStyle name="Eingabe" xfId="2368"/>
    <cellStyle name="Enter Currency (0)" xfId="2369"/>
    <cellStyle name="Enter Currency (0) 2" xfId="2370"/>
    <cellStyle name="Enter Currency (0) 3" xfId="2371"/>
    <cellStyle name="Enter Currency (0) 4" xfId="2372"/>
    <cellStyle name="Enter Currency (0) 5" xfId="2373"/>
    <cellStyle name="Enter Currency (0) 6" xfId="2374"/>
    <cellStyle name="Enter Currency (2)" xfId="2375"/>
    <cellStyle name="Enter Currency (2) 2" xfId="2376"/>
    <cellStyle name="Enter Currency (2) 3" xfId="2377"/>
    <cellStyle name="Enter Currency (2) 4" xfId="2378"/>
    <cellStyle name="Enter Currency (2) 5" xfId="2379"/>
    <cellStyle name="Enter Currency (2) 6" xfId="2380"/>
    <cellStyle name="Enter Units (0)" xfId="2381"/>
    <cellStyle name="Enter Units (0) 2" xfId="2382"/>
    <cellStyle name="Enter Units (0) 3" xfId="2383"/>
    <cellStyle name="Enter Units (0) 4" xfId="2384"/>
    <cellStyle name="Enter Units (0) 5" xfId="2385"/>
    <cellStyle name="Enter Units (0) 6" xfId="2386"/>
    <cellStyle name="Enter Units (1)" xfId="2387"/>
    <cellStyle name="Enter Units (1) 2" xfId="2388"/>
    <cellStyle name="Enter Units (1) 3" xfId="2389"/>
    <cellStyle name="Enter Units (1) 4" xfId="2390"/>
    <cellStyle name="Enter Units (1) 5" xfId="2391"/>
    <cellStyle name="Enter Units (1) 6" xfId="2392"/>
    <cellStyle name="Enter Units (1) 7" xfId="2393"/>
    <cellStyle name="Enter Units (1) 8" xfId="2394"/>
    <cellStyle name="Enter Units (2)" xfId="2395"/>
    <cellStyle name="Enter Units (2) 2" xfId="2396"/>
    <cellStyle name="Enter Units (2) 3" xfId="2397"/>
    <cellStyle name="Enter Units (2) 4" xfId="2398"/>
    <cellStyle name="Enter Units (2) 5" xfId="2399"/>
    <cellStyle name="Enter Units (2) 6" xfId="2400"/>
    <cellStyle name="Entered" xfId="2401"/>
    <cellStyle name="ET měna" xfId="2402"/>
    <cellStyle name="ET procenta" xfId="2403"/>
    <cellStyle name="Euro" xfId="2404"/>
    <cellStyle name="Explanatory Text" xfId="2405"/>
    <cellStyle name="Explanatory Text 2" xfId="2406"/>
    <cellStyle name="Explanatory Text 3" xfId="2407"/>
    <cellStyle name="EY House" xfId="2408"/>
    <cellStyle name="EYColumnHeading" xfId="2409"/>
    <cellStyle name="EYheading2" xfId="2410"/>
    <cellStyle name="EYInputValue_Sub_01_JSC KazMunaiGaz E&amp;P_2008" xfId="2411"/>
    <cellStyle name="EYtext" xfId="2412"/>
    <cellStyle name="Ezres_Expense model 2" xfId="2413"/>
    <cellStyle name="F2" xfId="2414"/>
    <cellStyle name="F2 2" xfId="2415"/>
    <cellStyle name="F2 3" xfId="2416"/>
    <cellStyle name="F2 4" xfId="2417"/>
    <cellStyle name="F3" xfId="2418"/>
    <cellStyle name="F3 2" xfId="2419"/>
    <cellStyle name="F3 3" xfId="2420"/>
    <cellStyle name="F3 4" xfId="2421"/>
    <cellStyle name="F4" xfId="2422"/>
    <cellStyle name="F4 2" xfId="2423"/>
    <cellStyle name="F4 3" xfId="2424"/>
    <cellStyle name="F4 4" xfId="2425"/>
    <cellStyle name="F5" xfId="2426"/>
    <cellStyle name="F5 2" xfId="2427"/>
    <cellStyle name="F5 3" xfId="2428"/>
    <cellStyle name="F5 4" xfId="2429"/>
    <cellStyle name="F6" xfId="2430"/>
    <cellStyle name="F6 - Style2" xfId="2431"/>
    <cellStyle name="F6 10" xfId="2432"/>
    <cellStyle name="F6 11" xfId="2433"/>
    <cellStyle name="F6 12" xfId="2434"/>
    <cellStyle name="F6 13" xfId="2435"/>
    <cellStyle name="F6 14" xfId="2436"/>
    <cellStyle name="F6 15" xfId="2437"/>
    <cellStyle name="F6 16" xfId="2438"/>
    <cellStyle name="F6 17" xfId="2439"/>
    <cellStyle name="F6 18" xfId="2440"/>
    <cellStyle name="F6 19" xfId="2441"/>
    <cellStyle name="F6 2" xfId="2442"/>
    <cellStyle name="F6 20" xfId="2443"/>
    <cellStyle name="F6 21" xfId="2444"/>
    <cellStyle name="F6 22" xfId="2445"/>
    <cellStyle name="F6 23" xfId="2446"/>
    <cellStyle name="F6 24" xfId="2447"/>
    <cellStyle name="F6 25" xfId="2448"/>
    <cellStyle name="F6 26" xfId="2449"/>
    <cellStyle name="F6 27" xfId="2450"/>
    <cellStyle name="F6 28" xfId="2451"/>
    <cellStyle name="F6 29" xfId="2452"/>
    <cellStyle name="F6 3" xfId="2453"/>
    <cellStyle name="F6 30" xfId="2454"/>
    <cellStyle name="F6 31" xfId="2455"/>
    <cellStyle name="F6 32" xfId="2456"/>
    <cellStyle name="F6 33" xfId="2457"/>
    <cellStyle name="F6 34" xfId="2458"/>
    <cellStyle name="F6 35" xfId="2459"/>
    <cellStyle name="F6 36" xfId="2460"/>
    <cellStyle name="F6 37" xfId="2461"/>
    <cellStyle name="F6 4" xfId="2462"/>
    <cellStyle name="F6 5" xfId="2463"/>
    <cellStyle name="F6 6" xfId="2464"/>
    <cellStyle name="F6 7" xfId="2465"/>
    <cellStyle name="F6 8" xfId="2466"/>
    <cellStyle name="F6 9" xfId="2467"/>
    <cellStyle name="F6_35. Финансовые дох. и зат." xfId="2468"/>
    <cellStyle name="F7" xfId="2469"/>
    <cellStyle name="F7 2" xfId="2470"/>
    <cellStyle name="F7 3" xfId="2471"/>
    <cellStyle name="F7 4" xfId="2472"/>
    <cellStyle name="F8" xfId="2473"/>
    <cellStyle name="F8 - Style1" xfId="2474"/>
    <cellStyle name="F8 10" xfId="2475"/>
    <cellStyle name="F8 11" xfId="2476"/>
    <cellStyle name="F8 12" xfId="2477"/>
    <cellStyle name="F8 13" xfId="2478"/>
    <cellStyle name="F8 14" xfId="2479"/>
    <cellStyle name="F8 15" xfId="2480"/>
    <cellStyle name="F8 16" xfId="2481"/>
    <cellStyle name="F8 17" xfId="2482"/>
    <cellStyle name="F8 18" xfId="2483"/>
    <cellStyle name="F8 19" xfId="2484"/>
    <cellStyle name="F8 2" xfId="2485"/>
    <cellStyle name="F8 20" xfId="2486"/>
    <cellStyle name="F8 21" xfId="2487"/>
    <cellStyle name="F8 22" xfId="2488"/>
    <cellStyle name="F8 23" xfId="2489"/>
    <cellStyle name="F8 24" xfId="2490"/>
    <cellStyle name="F8 25" xfId="2491"/>
    <cellStyle name="F8 26" xfId="2492"/>
    <cellStyle name="F8 27" xfId="2493"/>
    <cellStyle name="F8 28" xfId="2494"/>
    <cellStyle name="F8 29" xfId="2495"/>
    <cellStyle name="F8 3" xfId="2496"/>
    <cellStyle name="F8 30" xfId="2497"/>
    <cellStyle name="F8 31" xfId="2498"/>
    <cellStyle name="F8 32" xfId="2499"/>
    <cellStyle name="F8 33" xfId="2500"/>
    <cellStyle name="F8 34" xfId="2501"/>
    <cellStyle name="F8 35" xfId="2502"/>
    <cellStyle name="F8 36" xfId="2503"/>
    <cellStyle name="F8 37" xfId="2504"/>
    <cellStyle name="F8 4" xfId="2505"/>
    <cellStyle name="F8 5" xfId="2506"/>
    <cellStyle name="F8 6" xfId="2507"/>
    <cellStyle name="F8 7" xfId="2508"/>
    <cellStyle name="F8 8" xfId="2509"/>
    <cellStyle name="F8 9" xfId="2510"/>
    <cellStyle name="F8_35. Финансовые дох. и зат." xfId="2511"/>
    <cellStyle name="Feeder Field" xfId="2512"/>
    <cellStyle name="Feeder Field 2" xfId="2513"/>
    <cellStyle name="Feeder Field 2 2" xfId="2514"/>
    <cellStyle name="Feeder Field 3" xfId="2515"/>
    <cellStyle name="Feeder Field 3 2" xfId="2516"/>
    <cellStyle name="Feeder Field 3 2 2" xfId="2517"/>
    <cellStyle name="Feeder Field 3 3" xfId="2518"/>
    <cellStyle name="Feeder Field 4" xfId="2519"/>
    <cellStyle name="Feeder Field 4 2" xfId="2520"/>
    <cellStyle name="Feeder Field 4 2 2" xfId="2521"/>
    <cellStyle name="Feeder Field 4 3" xfId="2522"/>
    <cellStyle name="Feeder Field 5" xfId="2523"/>
    <cellStyle name="Fixed" xfId="2524"/>
    <cellStyle name="fixed 0" xfId="2525"/>
    <cellStyle name="fixed 1" xfId="2526"/>
    <cellStyle name="fixed 2" xfId="2527"/>
    <cellStyle name="fixed 4" xfId="2528"/>
    <cellStyle name="footer" xfId="2529"/>
    <cellStyle name="footnote" xfId="2530"/>
    <cellStyle name="Formula" xfId="2531"/>
    <cellStyle name="Formula percent" xfId="2532"/>
    <cellStyle name="Formula%" xfId="2533"/>
    <cellStyle name="Formula%Input" xfId="2534"/>
    <cellStyle name="FormulaBold" xfId="2535"/>
    <cellStyle name="From" xfId="2536"/>
    <cellStyle name="From 2" xfId="2537"/>
    <cellStyle name="From 3" xfId="2538"/>
    <cellStyle name="FSTitle" xfId="2539"/>
    <cellStyle name="Gekoppelde cel" xfId="2540"/>
    <cellStyle name="Gen2dec" xfId="2541"/>
    <cellStyle name="general" xfId="2542"/>
    <cellStyle name="general 2" xfId="2543"/>
    <cellStyle name="general 2 2" xfId="2544"/>
    <cellStyle name="general 3" xfId="2545"/>
    <cellStyle name="general 3 2" xfId="2546"/>
    <cellStyle name="gennumbers" xfId="2547"/>
    <cellStyle name="gennumdollar" xfId="2548"/>
    <cellStyle name="GMRRatio" xfId="2549"/>
    <cellStyle name="GMRRepCur" xfId="2550"/>
    <cellStyle name="Goed" xfId="2551"/>
    <cellStyle name="Good" xfId="2552"/>
    <cellStyle name="Good 2" xfId="2553"/>
    <cellStyle name="Good 3" xfId="2554"/>
    <cellStyle name="Grey" xfId="2555"/>
    <cellStyle name="GSM_Barva" xfId="2556"/>
    <cellStyle name="H 2" xfId="2557"/>
    <cellStyle name="Hard Percent" xfId="2558"/>
    <cellStyle name="Head 1" xfId="2559"/>
    <cellStyle name="Head table" xfId="2560"/>
    <cellStyle name="Header" xfId="2561"/>
    <cellStyle name="Header Total" xfId="2562"/>
    <cellStyle name="Header Total 10" xfId="2563"/>
    <cellStyle name="Header Total 10 2" xfId="2564"/>
    <cellStyle name="Header Total 11" xfId="2565"/>
    <cellStyle name="Header Total 11 2" xfId="2566"/>
    <cellStyle name="Header Total 12" xfId="2567"/>
    <cellStyle name="Header Total 12 2" xfId="2568"/>
    <cellStyle name="Header Total 13" xfId="2569"/>
    <cellStyle name="Header Total 13 2" xfId="2570"/>
    <cellStyle name="Header Total 14" xfId="2571"/>
    <cellStyle name="Header Total 14 2" xfId="2572"/>
    <cellStyle name="Header Total 15" xfId="2573"/>
    <cellStyle name="Header Total 15 2" xfId="2574"/>
    <cellStyle name="Header Total 16" xfId="2575"/>
    <cellStyle name="Header Total 16 2" xfId="2576"/>
    <cellStyle name="Header Total 17" xfId="2577"/>
    <cellStyle name="Header Total 17 2" xfId="2578"/>
    <cellStyle name="Header Total 18" xfId="2579"/>
    <cellStyle name="Header Total 18 2" xfId="2580"/>
    <cellStyle name="Header Total 19" xfId="2581"/>
    <cellStyle name="Header Total 19 2" xfId="2582"/>
    <cellStyle name="Header Total 2" xfId="2583"/>
    <cellStyle name="Header Total 2 10" xfId="2584"/>
    <cellStyle name="Header Total 2 10 2" xfId="2585"/>
    <cellStyle name="Header Total 2 11" xfId="2586"/>
    <cellStyle name="Header Total 2 11 2" xfId="2587"/>
    <cellStyle name="Header Total 2 12" xfId="2588"/>
    <cellStyle name="Header Total 2 12 2" xfId="2589"/>
    <cellStyle name="Header Total 2 13" xfId="2590"/>
    <cellStyle name="Header Total 2 13 2" xfId="2591"/>
    <cellStyle name="Header Total 2 14" xfId="2592"/>
    <cellStyle name="Header Total 2 14 2" xfId="2593"/>
    <cellStyle name="Header Total 2 15" xfId="2594"/>
    <cellStyle name="Header Total 2 15 2" xfId="2595"/>
    <cellStyle name="Header Total 2 16" xfId="2596"/>
    <cellStyle name="Header Total 2 16 2" xfId="2597"/>
    <cellStyle name="Header Total 2 17" xfId="2598"/>
    <cellStyle name="Header Total 2 17 2" xfId="2599"/>
    <cellStyle name="Header Total 2 18" xfId="2600"/>
    <cellStyle name="Header Total 2 18 2" xfId="2601"/>
    <cellStyle name="Header Total 2 19" xfId="2602"/>
    <cellStyle name="Header Total 2 19 2" xfId="2603"/>
    <cellStyle name="Header Total 2 2" xfId="2604"/>
    <cellStyle name="Header Total 2 2 2" xfId="2605"/>
    <cellStyle name="Header Total 2 20" xfId="2606"/>
    <cellStyle name="Header Total 2 3" xfId="2607"/>
    <cellStyle name="Header Total 2 3 2" xfId="2608"/>
    <cellStyle name="Header Total 2 4" xfId="2609"/>
    <cellStyle name="Header Total 2 4 2" xfId="2610"/>
    <cellStyle name="Header Total 2 5" xfId="2611"/>
    <cellStyle name="Header Total 2 5 2" xfId="2612"/>
    <cellStyle name="Header Total 2 6" xfId="2613"/>
    <cellStyle name="Header Total 2 6 2" xfId="2614"/>
    <cellStyle name="Header Total 2 7" xfId="2615"/>
    <cellStyle name="Header Total 2 7 2" xfId="2616"/>
    <cellStyle name="Header Total 2 8" xfId="2617"/>
    <cellStyle name="Header Total 2 8 2" xfId="2618"/>
    <cellStyle name="Header Total 2 9" xfId="2619"/>
    <cellStyle name="Header Total 2 9 2" xfId="2620"/>
    <cellStyle name="Header Total 20" xfId="2621"/>
    <cellStyle name="Header Total 20 2" xfId="2622"/>
    <cellStyle name="Header Total 21" xfId="2623"/>
    <cellStyle name="Header Total 21 2" xfId="2624"/>
    <cellStyle name="Header Total 22" xfId="2625"/>
    <cellStyle name="Header Total 22 2" xfId="2626"/>
    <cellStyle name="Header Total 23" xfId="2627"/>
    <cellStyle name="Header Total 23 2" xfId="2628"/>
    <cellStyle name="Header Total 24" xfId="2629"/>
    <cellStyle name="Header Total 24 2" xfId="2630"/>
    <cellStyle name="Header Total 25" xfId="2631"/>
    <cellStyle name="Header Total 25 2" xfId="2632"/>
    <cellStyle name="Header Total 26" xfId="2633"/>
    <cellStyle name="Header Total 3" xfId="2634"/>
    <cellStyle name="Header Total 3 2" xfId="2635"/>
    <cellStyle name="Header Total 4" xfId="2636"/>
    <cellStyle name="Header Total 4 2" xfId="2637"/>
    <cellStyle name="Header Total 5" xfId="2638"/>
    <cellStyle name="Header Total 5 2" xfId="2639"/>
    <cellStyle name="Header Total 6" xfId="2640"/>
    <cellStyle name="Header Total 6 2" xfId="2641"/>
    <cellStyle name="Header Total 7" xfId="2642"/>
    <cellStyle name="Header Total 7 2" xfId="2643"/>
    <cellStyle name="Header Total 8" xfId="2644"/>
    <cellStyle name="Header Total 8 2" xfId="2645"/>
    <cellStyle name="Header Total 9" xfId="2646"/>
    <cellStyle name="Header Total 9 2" xfId="2647"/>
    <cellStyle name="Header_A4 100_TS_Consolidated TH KMG_YE'2008_v2" xfId="2648"/>
    <cellStyle name="Header1" xfId="2649"/>
    <cellStyle name="Header1 2" xfId="2650"/>
    <cellStyle name="Header1 2 10" xfId="2651"/>
    <cellStyle name="Header1 2 10 2" xfId="2652"/>
    <cellStyle name="Header1 2 11" xfId="2653"/>
    <cellStyle name="Header1 2 11 2" xfId="2654"/>
    <cellStyle name="Header1 2 12" xfId="2655"/>
    <cellStyle name="Header1 2 12 2" xfId="2656"/>
    <cellStyle name="Header1 2 13" xfId="2657"/>
    <cellStyle name="Header1 2 13 2" xfId="2658"/>
    <cellStyle name="Header1 2 14" xfId="2659"/>
    <cellStyle name="Header1 2 14 2" xfId="2660"/>
    <cellStyle name="Header1 2 15" xfId="2661"/>
    <cellStyle name="Header1 2 15 2" xfId="2662"/>
    <cellStyle name="Header1 2 16" xfId="2663"/>
    <cellStyle name="Header1 2 16 2" xfId="2664"/>
    <cellStyle name="Header1 2 17" xfId="2665"/>
    <cellStyle name="Header1 2 17 2" xfId="2666"/>
    <cellStyle name="Header1 2 18" xfId="2667"/>
    <cellStyle name="Header1 2 18 2" xfId="2668"/>
    <cellStyle name="Header1 2 19" xfId="2669"/>
    <cellStyle name="Header1 2 19 2" xfId="2670"/>
    <cellStyle name="Header1 2 2" xfId="2671"/>
    <cellStyle name="Header1 2 2 2" xfId="2672"/>
    <cellStyle name="Header1 2 20" xfId="2673"/>
    <cellStyle name="Header1 2 3" xfId="2674"/>
    <cellStyle name="Header1 2 3 2" xfId="2675"/>
    <cellStyle name="Header1 2 4" xfId="2676"/>
    <cellStyle name="Header1 2 4 2" xfId="2677"/>
    <cellStyle name="Header1 2 5" xfId="2678"/>
    <cellStyle name="Header1 2 5 2" xfId="2679"/>
    <cellStyle name="Header1 2 6" xfId="2680"/>
    <cellStyle name="Header1 2 6 2" xfId="2681"/>
    <cellStyle name="Header1 2 7" xfId="2682"/>
    <cellStyle name="Header1 2 7 2" xfId="2683"/>
    <cellStyle name="Header1 2 8" xfId="2684"/>
    <cellStyle name="Header1 2 8 2" xfId="2685"/>
    <cellStyle name="Header1 2 9" xfId="2686"/>
    <cellStyle name="Header1 2 9 2" xfId="2687"/>
    <cellStyle name="Header1 3" xfId="2688"/>
    <cellStyle name="Header1 3 10" xfId="2689"/>
    <cellStyle name="Header1 3 10 2" xfId="2690"/>
    <cellStyle name="Header1 3 11" xfId="2691"/>
    <cellStyle name="Header1 3 11 2" xfId="2692"/>
    <cellStyle name="Header1 3 12" xfId="2693"/>
    <cellStyle name="Header1 3 12 2" xfId="2694"/>
    <cellStyle name="Header1 3 13" xfId="2695"/>
    <cellStyle name="Header1 3 13 2" xfId="2696"/>
    <cellStyle name="Header1 3 14" xfId="2697"/>
    <cellStyle name="Header1 3 14 2" xfId="2698"/>
    <cellStyle name="Header1 3 15" xfId="2699"/>
    <cellStyle name="Header1 3 15 2" xfId="2700"/>
    <cellStyle name="Header1 3 16" xfId="2701"/>
    <cellStyle name="Header1 3 16 2" xfId="2702"/>
    <cellStyle name="Header1 3 17" xfId="2703"/>
    <cellStyle name="Header1 3 17 2" xfId="2704"/>
    <cellStyle name="Header1 3 18" xfId="2705"/>
    <cellStyle name="Header1 3 18 2" xfId="2706"/>
    <cellStyle name="Header1 3 19" xfId="2707"/>
    <cellStyle name="Header1 3 19 2" xfId="2708"/>
    <cellStyle name="Header1 3 2" xfId="2709"/>
    <cellStyle name="Header1 3 2 2" xfId="2710"/>
    <cellStyle name="Header1 3 20" xfId="2711"/>
    <cellStyle name="Header1 3 20 2" xfId="2712"/>
    <cellStyle name="Header1 3 21" xfId="2713"/>
    <cellStyle name="Header1 3 21 2" xfId="2714"/>
    <cellStyle name="Header1 3 22" xfId="2715"/>
    <cellStyle name="Header1 3 22 2" xfId="2716"/>
    <cellStyle name="Header1 3 23" xfId="2717"/>
    <cellStyle name="Header1 3 23 2" xfId="2718"/>
    <cellStyle name="Header1 3 24" xfId="2719"/>
    <cellStyle name="Header1 3 24 2" xfId="2720"/>
    <cellStyle name="Header1 3 25" xfId="2721"/>
    <cellStyle name="Header1 3 3" xfId="2722"/>
    <cellStyle name="Header1 3 3 2" xfId="2723"/>
    <cellStyle name="Header1 3 4" xfId="2724"/>
    <cellStyle name="Header1 3 4 2" xfId="2725"/>
    <cellStyle name="Header1 3 5" xfId="2726"/>
    <cellStyle name="Header1 3 5 2" xfId="2727"/>
    <cellStyle name="Header1 3 6" xfId="2728"/>
    <cellStyle name="Header1 3 6 2" xfId="2729"/>
    <cellStyle name="Header1 3 7" xfId="2730"/>
    <cellStyle name="Header1 3 7 2" xfId="2731"/>
    <cellStyle name="Header1 3 8" xfId="2732"/>
    <cellStyle name="Header1 3 8 2" xfId="2733"/>
    <cellStyle name="Header1 3 9" xfId="2734"/>
    <cellStyle name="Header1 3 9 2" xfId="2735"/>
    <cellStyle name="Header1 4" xfId="2736"/>
    <cellStyle name="Header2" xfId="2737"/>
    <cellStyle name="Header2 2" xfId="2738"/>
    <cellStyle name="Header2 2 2" xfId="2739"/>
    <cellStyle name="Header2 2 2 2" xfId="2740"/>
    <cellStyle name="Header2 2 2 3" xfId="2741"/>
    <cellStyle name="Header2 2 3" xfId="2742"/>
    <cellStyle name="Header2 2 4" xfId="2743"/>
    <cellStyle name="Header2 3" xfId="2744"/>
    <cellStyle name="Header2 3 2" xfId="2745"/>
    <cellStyle name="Header2 3 2 2" xfId="2746"/>
    <cellStyle name="Header2 3 2 3" xfId="2747"/>
    <cellStyle name="Header2 3 3" xfId="2748"/>
    <cellStyle name="Header2 3 4" xfId="2749"/>
    <cellStyle name="Header2 4" xfId="2750"/>
    <cellStyle name="Header2 5" xfId="2751"/>
    <cellStyle name="Header3" xfId="2752"/>
    <cellStyle name="Header3 2" xfId="2753"/>
    <cellStyle name="Header3 2 2" xfId="2754"/>
    <cellStyle name="Header3 2 2 2" xfId="2755"/>
    <cellStyle name="Header3 2 3" xfId="2756"/>
    <cellStyle name="Header3 3" xfId="2757"/>
    <cellStyle name="Header3 3 2" xfId="2758"/>
    <cellStyle name="Header3 4" xfId="2759"/>
    <cellStyle name="Header3 4 2" xfId="2760"/>
    <cellStyle name="Header3 5" xfId="2761"/>
    <cellStyle name="Header3 5 2" xfId="2762"/>
    <cellStyle name="Header3 6" xfId="2763"/>
    <cellStyle name="Header3 6 2" xfId="2764"/>
    <cellStyle name="Header4" xfId="2765"/>
    <cellStyle name="HeaderBig" xfId="2766"/>
    <cellStyle name="Heading" xfId="2767"/>
    <cellStyle name="Heading 1" xfId="2768"/>
    <cellStyle name="Heading 1 2" xfId="2769"/>
    <cellStyle name="Heading 1 3" xfId="2770"/>
    <cellStyle name="Heading 2" xfId="2771"/>
    <cellStyle name="Heading 2 2" xfId="2772"/>
    <cellStyle name="Heading 2 3" xfId="2773"/>
    <cellStyle name="Heading 3" xfId="2774"/>
    <cellStyle name="Heading 3 2" xfId="2775"/>
    <cellStyle name="Heading 3 2 2" xfId="2776"/>
    <cellStyle name="Heading 3 2 3" xfId="2777"/>
    <cellStyle name="Heading 3 3" xfId="2778"/>
    <cellStyle name="Heading 4" xfId="2779"/>
    <cellStyle name="Heading 4 2" xfId="2780"/>
    <cellStyle name="Heading 4 3" xfId="2781"/>
    <cellStyle name="Heading 5" xfId="2782"/>
    <cellStyle name="Heading 5 2" xfId="2783"/>
    <cellStyle name="Heading 5 2 2" xfId="2784"/>
    <cellStyle name="Heading 5 3" xfId="2785"/>
    <cellStyle name="Heading 6" xfId="2786"/>
    <cellStyle name="Heading 6 2" xfId="2787"/>
    <cellStyle name="Heading 7" xfId="2788"/>
    <cellStyle name="Heading 7 2" xfId="2789"/>
    <cellStyle name="Heading 8" xfId="2790"/>
    <cellStyle name="Heading 8 2" xfId="2791"/>
    <cellStyle name="Heading 9" xfId="2792"/>
    <cellStyle name="Heading 9 2" xfId="2793"/>
    <cellStyle name="Heading No Underline" xfId="2794"/>
    <cellStyle name="Heading With Underline" xfId="2795"/>
    <cellStyle name="Heading With Underline 2" xfId="2796"/>
    <cellStyle name="Heading With Underline 2 2" xfId="2797"/>
    <cellStyle name="Heading With Underline 3" xfId="2798"/>
    <cellStyle name="Heading With Underline 3 2" xfId="2799"/>
    <cellStyle name="Heading1" xfId="2800"/>
    <cellStyle name="Heading1 2" xfId="2801"/>
    <cellStyle name="Heading1 3" xfId="2802"/>
    <cellStyle name="Heading1 4" xfId="2803"/>
    <cellStyle name="Heading2" xfId="2804"/>
    <cellStyle name="Heading2 2" xfId="2805"/>
    <cellStyle name="Heading2 3" xfId="2806"/>
    <cellStyle name="Heading2 4" xfId="2807"/>
    <cellStyle name="HEADINGS" xfId="2808"/>
    <cellStyle name="HEADINGS 2" xfId="2809"/>
    <cellStyle name="HEADINGS 2 2" xfId="2810"/>
    <cellStyle name="HEADINGS 2 2 2" xfId="2811"/>
    <cellStyle name="HEADINGS 2 3" xfId="2812"/>
    <cellStyle name="HEADINGS 3" xfId="2813"/>
    <cellStyle name="HEADINGS 3 2" xfId="2814"/>
    <cellStyle name="HEADINGS 4" xfId="2815"/>
    <cellStyle name="HEADINGS 4 2" xfId="2816"/>
    <cellStyle name="HEADINGS 5" xfId="2817"/>
    <cellStyle name="HEADINGS 5 2" xfId="2818"/>
    <cellStyle name="HEADINGS 6" xfId="2819"/>
    <cellStyle name="HEADINGS 6 2" xfId="2820"/>
    <cellStyle name="HEADINGSTOP" xfId="2821"/>
    <cellStyle name="Headline3" xfId="2822"/>
    <cellStyle name="Helv8" xfId="2823"/>
    <cellStyle name="hidden" xfId="2824"/>
    <cellStyle name="Historic" xfId="2825"/>
    <cellStyle name="HKHeader3_Sub_01_JSC KazMunaiGaz E&amp;P_2008" xfId="2826"/>
    <cellStyle name="HMRCalculated" xfId="2827"/>
    <cellStyle name="HMRCalculated 2" xfId="2828"/>
    <cellStyle name="HMRCalculated 2 2" xfId="2829"/>
    <cellStyle name="HMRCalculated 2 2 2" xfId="2830"/>
    <cellStyle name="HMRCalculated 2 2 3" xfId="2831"/>
    <cellStyle name="HMRCalculated 2 3" xfId="2832"/>
    <cellStyle name="HMRCalculated 2 4" xfId="2833"/>
    <cellStyle name="HMRCalculated 3" xfId="2834"/>
    <cellStyle name="HMRCalculated 4" xfId="2835"/>
    <cellStyle name="HMRInput" xfId="2836"/>
    <cellStyle name="HMRInput 2" xfId="2837"/>
    <cellStyle name="HMRInput 2 2" xfId="2838"/>
    <cellStyle name="HMRInput 2 2 2" xfId="2839"/>
    <cellStyle name="Hyperlink 2" xfId="2840"/>
    <cellStyle name="Input" xfId="2841"/>
    <cellStyle name="Input (%)" xfId="2842"/>
    <cellStyle name="Input (£m)" xfId="2843"/>
    <cellStyle name="Input (No)" xfId="2844"/>
    <cellStyle name="Input [yellow]" xfId="2845"/>
    <cellStyle name="Input [yellow] 2" xfId="2846"/>
    <cellStyle name="Input [yellow] 3" xfId="2847"/>
    <cellStyle name="Input 1" xfId="2848"/>
    <cellStyle name="Input 10" xfId="2849"/>
    <cellStyle name="Input 10 2" xfId="2850"/>
    <cellStyle name="Input 10 3" xfId="2851"/>
    <cellStyle name="Input 11" xfId="2852"/>
    <cellStyle name="Input 11 2" xfId="2853"/>
    <cellStyle name="Input 11 3" xfId="2854"/>
    <cellStyle name="Input 12" xfId="2855"/>
    <cellStyle name="Input 12 2" xfId="2856"/>
    <cellStyle name="Input 12 3" xfId="2857"/>
    <cellStyle name="Input 13" xfId="2858"/>
    <cellStyle name="Input 13 2" xfId="2859"/>
    <cellStyle name="Input 13 3" xfId="2860"/>
    <cellStyle name="Input 14" xfId="2861"/>
    <cellStyle name="Input 14 2" xfId="2862"/>
    <cellStyle name="Input 14 3" xfId="2863"/>
    <cellStyle name="Input 15" xfId="2864"/>
    <cellStyle name="Input 15 2" xfId="2865"/>
    <cellStyle name="Input 15 3" xfId="2866"/>
    <cellStyle name="Input 16" xfId="2867"/>
    <cellStyle name="Input 16 2" xfId="2868"/>
    <cellStyle name="Input 16 3" xfId="2869"/>
    <cellStyle name="Input 17" xfId="2870"/>
    <cellStyle name="Input 17 2" xfId="2871"/>
    <cellStyle name="Input 17 3" xfId="2872"/>
    <cellStyle name="Input 18" xfId="2873"/>
    <cellStyle name="Input 18 2" xfId="2874"/>
    <cellStyle name="Input 18 3" xfId="2875"/>
    <cellStyle name="Input 19" xfId="2876"/>
    <cellStyle name="Input 19 2" xfId="2877"/>
    <cellStyle name="Input 19 3" xfId="2878"/>
    <cellStyle name="Input 2" xfId="2879"/>
    <cellStyle name="Input 2 2" xfId="2880"/>
    <cellStyle name="Input 2 3" xfId="2881"/>
    <cellStyle name="Input 2 3 2" xfId="2882"/>
    <cellStyle name="Input 2 3 3" xfId="2883"/>
    <cellStyle name="Input 2 4" xfId="2884"/>
    <cellStyle name="Input 2 5" xfId="2885"/>
    <cellStyle name="Input 2 6" xfId="2886"/>
    <cellStyle name="Input 20" xfId="2887"/>
    <cellStyle name="Input 20 2" xfId="2888"/>
    <cellStyle name="Input 20 3" xfId="2889"/>
    <cellStyle name="Input 21" xfId="2890"/>
    <cellStyle name="Input 21 2" xfId="2891"/>
    <cellStyle name="Input 21 3" xfId="2892"/>
    <cellStyle name="Input 22" xfId="2893"/>
    <cellStyle name="Input 22 2" xfId="2894"/>
    <cellStyle name="Input 22 3" xfId="2895"/>
    <cellStyle name="Input 23" xfId="2896"/>
    <cellStyle name="Input 23 2" xfId="2897"/>
    <cellStyle name="Input 23 3" xfId="2898"/>
    <cellStyle name="Input 24" xfId="2899"/>
    <cellStyle name="Input 24 2" xfId="2900"/>
    <cellStyle name="Input 24 3" xfId="2901"/>
    <cellStyle name="Input 25" xfId="2902"/>
    <cellStyle name="Input 25 2" xfId="2903"/>
    <cellStyle name="Input 25 3" xfId="2904"/>
    <cellStyle name="Input 26" xfId="2905"/>
    <cellStyle name="Input 26 2" xfId="2906"/>
    <cellStyle name="Input 26 3" xfId="2907"/>
    <cellStyle name="Input 27" xfId="2908"/>
    <cellStyle name="Input 27 2" xfId="2909"/>
    <cellStyle name="Input 27 3" xfId="2910"/>
    <cellStyle name="Input 28" xfId="2911"/>
    <cellStyle name="Input 28 2" xfId="2912"/>
    <cellStyle name="Input 28 3" xfId="2913"/>
    <cellStyle name="Input 29" xfId="2914"/>
    <cellStyle name="Input 29 2" xfId="2915"/>
    <cellStyle name="Input 29 3" xfId="2916"/>
    <cellStyle name="Input 3" xfId="2917"/>
    <cellStyle name="Input 3 2" xfId="2918"/>
    <cellStyle name="Input 3 3" xfId="2919"/>
    <cellStyle name="Input 3 4" xfId="2920"/>
    <cellStyle name="Input 30" xfId="2921"/>
    <cellStyle name="Input 30 2" xfId="2922"/>
    <cellStyle name="Input 30 3" xfId="2923"/>
    <cellStyle name="Input 31" xfId="2924"/>
    <cellStyle name="Input 31 2" xfId="2925"/>
    <cellStyle name="Input 31 3" xfId="2926"/>
    <cellStyle name="Input 32" xfId="2927"/>
    <cellStyle name="Input 32 2" xfId="2928"/>
    <cellStyle name="Input 32 3" xfId="2929"/>
    <cellStyle name="Input 33" xfId="2930"/>
    <cellStyle name="Input 33 2" xfId="2931"/>
    <cellStyle name="Input 33 3" xfId="2932"/>
    <cellStyle name="Input 34" xfId="2933"/>
    <cellStyle name="Input 34 2" xfId="2934"/>
    <cellStyle name="Input 34 3" xfId="2935"/>
    <cellStyle name="Input 35" xfId="2936"/>
    <cellStyle name="Input 35 2" xfId="2937"/>
    <cellStyle name="Input 35 3" xfId="2938"/>
    <cellStyle name="Input 36" xfId="2939"/>
    <cellStyle name="Input 36 2" xfId="2940"/>
    <cellStyle name="Input 36 3" xfId="2941"/>
    <cellStyle name="Input 37" xfId="2942"/>
    <cellStyle name="Input 37 2" xfId="2943"/>
    <cellStyle name="Input 37 3" xfId="2944"/>
    <cellStyle name="Input 38" xfId="2945"/>
    <cellStyle name="Input 38 2" xfId="2946"/>
    <cellStyle name="Input 38 3" xfId="2947"/>
    <cellStyle name="Input 39" xfId="2948"/>
    <cellStyle name="Input 39 2" xfId="2949"/>
    <cellStyle name="Input 39 3" xfId="2950"/>
    <cellStyle name="Input 4" xfId="2951"/>
    <cellStyle name="Input 4 2" xfId="2952"/>
    <cellStyle name="Input 4 3" xfId="2953"/>
    <cellStyle name="Input 40" xfId="2954"/>
    <cellStyle name="Input 40 2" xfId="2955"/>
    <cellStyle name="Input 40 3" xfId="2956"/>
    <cellStyle name="Input 41" xfId="2957"/>
    <cellStyle name="Input 41 2" xfId="2958"/>
    <cellStyle name="Input 41 3" xfId="2959"/>
    <cellStyle name="Input 42" xfId="2960"/>
    <cellStyle name="Input 42 2" xfId="2961"/>
    <cellStyle name="Input 42 3" xfId="2962"/>
    <cellStyle name="Input 43" xfId="2963"/>
    <cellStyle name="Input 43 2" xfId="2964"/>
    <cellStyle name="Input 43 3" xfId="2965"/>
    <cellStyle name="Input 44" xfId="2966"/>
    <cellStyle name="Input 44 2" xfId="2967"/>
    <cellStyle name="Input 44 3" xfId="2968"/>
    <cellStyle name="Input 45" xfId="2969"/>
    <cellStyle name="Input 45 2" xfId="2970"/>
    <cellStyle name="Input 45 3" xfId="2971"/>
    <cellStyle name="Input 46" xfId="2972"/>
    <cellStyle name="Input 46 2" xfId="2973"/>
    <cellStyle name="Input 46 3" xfId="2974"/>
    <cellStyle name="Input 47" xfId="2975"/>
    <cellStyle name="Input 47 2" xfId="2976"/>
    <cellStyle name="Input 47 3" xfId="2977"/>
    <cellStyle name="Input 5" xfId="2978"/>
    <cellStyle name="Input 5 2" xfId="2979"/>
    <cellStyle name="Input 5 3" xfId="2980"/>
    <cellStyle name="Input 6" xfId="2981"/>
    <cellStyle name="Input 6 2" xfId="2982"/>
    <cellStyle name="Input 6 3" xfId="2983"/>
    <cellStyle name="Input 7" xfId="2984"/>
    <cellStyle name="Input 7 2" xfId="2985"/>
    <cellStyle name="Input 7 3" xfId="2986"/>
    <cellStyle name="Input 8" xfId="2987"/>
    <cellStyle name="Input 8 2" xfId="2988"/>
    <cellStyle name="Input 8 3" xfId="2989"/>
    <cellStyle name="Input 9" xfId="2990"/>
    <cellStyle name="Input 9 2" xfId="2991"/>
    <cellStyle name="Input 9 3" xfId="2992"/>
    <cellStyle name="Input percent" xfId="2993"/>
    <cellStyle name="Input Text" xfId="2994"/>
    <cellStyle name="Input Text 2" xfId="2995"/>
    <cellStyle name="Input Text 3" xfId="2996"/>
    <cellStyle name="Input%Bold" xfId="2997"/>
    <cellStyle name="Input_Cell" xfId="2998"/>
    <cellStyle name="Inputnumbaccid" xfId="2999"/>
    <cellStyle name="Inpyear" xfId="3000"/>
    <cellStyle name="Integer" xfId="3001"/>
    <cellStyle name="International" xfId="3002"/>
    <cellStyle name="International 2" xfId="3003"/>
    <cellStyle name="International1" xfId="3004"/>
    <cellStyle name="Invoer" xfId="3005"/>
    <cellStyle name="Invoer 2" xfId="3006"/>
    <cellStyle name="Invoer 3" xfId="3007"/>
    <cellStyle name="Invoer 3 2" xfId="3008"/>
    <cellStyle name="Invoer 4" xfId="3009"/>
    <cellStyle name="Invoer 4 2" xfId="3010"/>
    <cellStyle name="Italic" xfId="3011"/>
    <cellStyle name="Komma [0]_Tabellen - benchmark" xfId="3012"/>
    <cellStyle name="Komma_Tabellen - benchmark" xfId="3013"/>
    <cellStyle name="Kop 1" xfId="3014"/>
    <cellStyle name="Kop 2" xfId="3015"/>
    <cellStyle name="Kop 3" xfId="3016"/>
    <cellStyle name="Kop 3 2" xfId="3017"/>
    <cellStyle name="Kop 3 3" xfId="3018"/>
    <cellStyle name="Kop 3 4" xfId="3019"/>
    <cellStyle name="Kop 3 5" xfId="3020"/>
    <cellStyle name="Kop 3 6" xfId="3021"/>
    <cellStyle name="Kop 4" xfId="3022"/>
    <cellStyle name="L_Ref" xfId="3023"/>
    <cellStyle name="L_Ref_DTL TRG recalculated" xfId="3024"/>
    <cellStyle name="L_Ref_TH KMG PPE rollforwarfd 2008" xfId="3025"/>
    <cellStyle name="L_Ref_Движение ОС Ромпетрола" xfId="3026"/>
    <cellStyle name="L_Ref_Движение ОС Ромпетрола 2007" xfId="3027"/>
    <cellStyle name="Latest Estimate" xfId="3028"/>
    <cellStyle name="Latest Estimate 2" xfId="3029"/>
    <cellStyle name="Latest Estimate 2 2" xfId="3030"/>
    <cellStyle name="Latest Estimate 2 2 2" xfId="3031"/>
    <cellStyle name="Lien hypertexte" xfId="3032"/>
    <cellStyle name="Lien hypertexte visité" xfId="3033"/>
    <cellStyle name="Link Currency (0)" xfId="3034"/>
    <cellStyle name="Link Currency (0) 2" xfId="3035"/>
    <cellStyle name="Link Currency (0) 3" xfId="3036"/>
    <cellStyle name="Link Currency (0) 4" xfId="3037"/>
    <cellStyle name="Link Currency (0) 5" xfId="3038"/>
    <cellStyle name="Link Currency (0) 6" xfId="3039"/>
    <cellStyle name="Link Currency (2)" xfId="3040"/>
    <cellStyle name="Link Currency (2) 2" xfId="3041"/>
    <cellStyle name="Link Currency (2) 3" xfId="3042"/>
    <cellStyle name="Link Currency (2) 4" xfId="3043"/>
    <cellStyle name="Link Currency (2) 5" xfId="3044"/>
    <cellStyle name="Link Currency (2) 6" xfId="3045"/>
    <cellStyle name="Link Units (0)" xfId="3046"/>
    <cellStyle name="Link Units (0) 2" xfId="3047"/>
    <cellStyle name="Link Units (0) 3" xfId="3048"/>
    <cellStyle name="Link Units (0) 4" xfId="3049"/>
    <cellStyle name="Link Units (0) 5" xfId="3050"/>
    <cellStyle name="Link Units (0) 6" xfId="3051"/>
    <cellStyle name="Link Units (1)" xfId="3052"/>
    <cellStyle name="Link Units (1) 2" xfId="3053"/>
    <cellStyle name="Link Units (1) 3" xfId="3054"/>
    <cellStyle name="Link Units (1) 4" xfId="3055"/>
    <cellStyle name="Link Units (1) 5" xfId="3056"/>
    <cellStyle name="Link Units (1) 6" xfId="3057"/>
    <cellStyle name="Link Units (1) 7" xfId="3058"/>
    <cellStyle name="Link Units (1) 8" xfId="3059"/>
    <cellStyle name="Link Units (2)" xfId="3060"/>
    <cellStyle name="Link Units (2) 2" xfId="3061"/>
    <cellStyle name="Link Units (2) 3" xfId="3062"/>
    <cellStyle name="Link Units (2) 4" xfId="3063"/>
    <cellStyle name="Link Units (2) 5" xfId="3064"/>
    <cellStyle name="Link Units (2) 6" xfId="3065"/>
    <cellStyle name="Linked Cell" xfId="3066"/>
    <cellStyle name="Linked Cell 2" xfId="3067"/>
    <cellStyle name="Linked Cell 3" xfId="3068"/>
    <cellStyle name="m" xfId="3069"/>
    <cellStyle name="m_reconciliere v4" xfId="3070"/>
    <cellStyle name="m_TRG NV PPE Nov &amp; Dec 2007" xfId="3071"/>
    <cellStyle name="MacroCode" xfId="3072"/>
    <cellStyle name="MacroCode 2" xfId="3073"/>
    <cellStyle name="MacroCode 2 2" xfId="3074"/>
    <cellStyle name="MacroCode 2 2 2" xfId="3075"/>
    <cellStyle name="MainHead" xfId="3076"/>
    <cellStyle name="MAND_x000d_CHECK.COMMAND_x000e_RENAME.COMMAND_x0008_SHOW.BAR_x000b_DELETE.MENU_x000e_DELETE.COMMAND_x000e_GET.CHA" xfId="3077"/>
    <cellStyle name="measure" xfId="3078"/>
    <cellStyle name="meny_CTD" xfId="3079"/>
    <cellStyle name="MFormat1" xfId="3080"/>
    <cellStyle name="MFormat10" xfId="3081"/>
    <cellStyle name="MFormat11" xfId="3082"/>
    <cellStyle name="MFormat12" xfId="3083"/>
    <cellStyle name="MFormat13" xfId="3084"/>
    <cellStyle name="MFormat2" xfId="3085"/>
    <cellStyle name="MFormat3" xfId="3086"/>
    <cellStyle name="MFormat3 2" xfId="3087"/>
    <cellStyle name="MFormat3 3" xfId="3088"/>
    <cellStyle name="MFormat3 3 2" xfId="3089"/>
    <cellStyle name="MFormat3 4" xfId="3090"/>
    <cellStyle name="MFormat3 4 2" xfId="3091"/>
    <cellStyle name="MFormat4" xfId="3092"/>
    <cellStyle name="MFormat4 2" xfId="3093"/>
    <cellStyle name="MFormat4 3" xfId="3094"/>
    <cellStyle name="MFormat4 3 2" xfId="3095"/>
    <cellStyle name="MFormat4 4" xfId="3096"/>
    <cellStyle name="MFormat4 4 2" xfId="3097"/>
    <cellStyle name="MFormat5" xfId="3098"/>
    <cellStyle name="MFormat5 2" xfId="3099"/>
    <cellStyle name="MFormat5 3" xfId="3100"/>
    <cellStyle name="MFormat5 3 2" xfId="3101"/>
    <cellStyle name="MFormat5 4" xfId="3102"/>
    <cellStyle name="MFormat5 4 2" xfId="3103"/>
    <cellStyle name="MFormat6" xfId="3104"/>
    <cellStyle name="MFormat7" xfId="3105"/>
    <cellStyle name="MFormat8" xfId="3106"/>
    <cellStyle name="MFormat9" xfId="3107"/>
    <cellStyle name="MFormat9 2" xfId="3108"/>
    <cellStyle name="MFormat9 3" xfId="3109"/>
    <cellStyle name="MFormat9 3 2" xfId="3110"/>
    <cellStyle name="MFormat9 4" xfId="3111"/>
    <cellStyle name="MFormat9 4 2" xfId="3112"/>
    <cellStyle name="Migliaia (0)_2002-03 Gruppo lesasing" xfId="3113"/>
    <cellStyle name="Migliaia [0]_200206 Report standard" xfId="3114"/>
    <cellStyle name="Migliaia_BALANCE.XLS" xfId="3115"/>
    <cellStyle name="Mike" xfId="3116"/>
    <cellStyle name="Millares [0]_Deprec." xfId="3117"/>
    <cellStyle name="Millares_Deprec." xfId="3118"/>
    <cellStyle name="Milliers [0]_12ACTIVcce" xfId="3119"/>
    <cellStyle name="Milliers_~5501263" xfId="3120"/>
    <cellStyle name="Model_Calculation" xfId="3121"/>
    <cellStyle name="Moneda [0]_Deprec." xfId="3122"/>
    <cellStyle name="Moneda_Deprec." xfId="3123"/>
    <cellStyle name="Monétaire [0]_12ACTIVcce" xfId="3124"/>
    <cellStyle name="Monétaire_12ACTIVcce" xfId="3125"/>
    <cellStyle name="Multiple" xfId="3126"/>
    <cellStyle name="Multiple [1]" xfId="3127"/>
    <cellStyle name="Multiple_Compcos Output sheet_v2" xfId="3128"/>
    <cellStyle name="Named Range Tag" xfId="3129"/>
    <cellStyle name="Nameenter" xfId="3130"/>
    <cellStyle name="Neutraal" xfId="3131"/>
    <cellStyle name="Neutral" xfId="3132"/>
    <cellStyle name="Neutral 2" xfId="3133"/>
    <cellStyle name="Neutral 3" xfId="3134"/>
    <cellStyle name="NMT_Barva" xfId="3135"/>
    <cellStyle name="no dec" xfId="3136"/>
    <cellStyle name="No-definido" xfId="3137"/>
    <cellStyle name="Non d‚fini" xfId="3138"/>
    <cellStyle name="NonPrint_Heading" xfId="3139"/>
    <cellStyle name="nopl_WCP.XLS" xfId="3140"/>
    <cellStyle name="Normal - Style1" xfId="3141"/>
    <cellStyle name="Normal - Style1 2" xfId="3142"/>
    <cellStyle name="Normal - Style1 2 2" xfId="3143"/>
    <cellStyle name="Normal - Style1 3" xfId="3144"/>
    <cellStyle name="Normal - Style1 4" xfId="3145"/>
    <cellStyle name="Normal - Style1 5" xfId="3146"/>
    <cellStyle name="Normal - Style1 6" xfId="3147"/>
    <cellStyle name="Normal - Style1 7" xfId="3148"/>
    <cellStyle name="Normal - Style1 8" xfId="3149"/>
    <cellStyle name="Normal - Style2" xfId="3150"/>
    <cellStyle name="Normal % 0dp" xfId="3151"/>
    <cellStyle name="Normal % 0dp blue" xfId="3152"/>
    <cellStyle name="Normal % 0dp red" xfId="3153"/>
    <cellStyle name="Normal % 1dp" xfId="3154"/>
    <cellStyle name="Normal % 2dp" xfId="3155"/>
    <cellStyle name="Normal (%)" xfId="3156"/>
    <cellStyle name="Normal (£m)" xfId="3157"/>
    <cellStyle name="Normal (No)" xfId="3158"/>
    <cellStyle name="Normal (x)" xfId="3159"/>
    <cellStyle name="Normal 0dp" xfId="3160"/>
    <cellStyle name="Normal 0dp blue" xfId="3161"/>
    <cellStyle name="Normal 0dp Bold" xfId="3162"/>
    <cellStyle name="Normal 0dp italics" xfId="3163"/>
    <cellStyle name="Normal 0dp red" xfId="3164"/>
    <cellStyle name="Normal 0dp reduced" xfId="3165"/>
    <cellStyle name="Normal 0dp reduced blue" xfId="3166"/>
    <cellStyle name="Normal 0dp reduced bold" xfId="3167"/>
    <cellStyle name="Normal 0dp reduced italics" xfId="3168"/>
    <cellStyle name="Normal 0dp reduced red" xfId="3169"/>
    <cellStyle name="Normal 0dp reduced_Financials TRG conso Dec07 audit" xfId="3170"/>
    <cellStyle name="Normal 0dp_Financials TRG conso Dec07 audit" xfId="3171"/>
    <cellStyle name="Normal 10" xfId="3172"/>
    <cellStyle name="Normal 10 2" xfId="3173"/>
    <cellStyle name="Normal 10 3" xfId="3174"/>
    <cellStyle name="Normal 10 4" xfId="3175"/>
    <cellStyle name="Normal 101" xfId="3176"/>
    <cellStyle name="Normal 103" xfId="3177"/>
    <cellStyle name="Normal 11" xfId="3178"/>
    <cellStyle name="Normal 11 2" xfId="3179"/>
    <cellStyle name="Normal 11 3" xfId="3180"/>
    <cellStyle name="Normal 11 4" xfId="3181"/>
    <cellStyle name="Normal 11 5" xfId="3182"/>
    <cellStyle name="Normal 12" xfId="3183"/>
    <cellStyle name="Normal 12 2" xfId="3184"/>
    <cellStyle name="Normal 12 3" xfId="3185"/>
    <cellStyle name="Normal 12 4" xfId="3186"/>
    <cellStyle name="Normal 12 5" xfId="3187"/>
    <cellStyle name="Normal 13" xfId="3188"/>
    <cellStyle name="Normal 13 2" xfId="3189"/>
    <cellStyle name="Normal 13 3" xfId="3190"/>
    <cellStyle name="Normal 13 4" xfId="3191"/>
    <cellStyle name="Normal 13 5" xfId="3192"/>
    <cellStyle name="Normal 14" xfId="3193"/>
    <cellStyle name="Normal 14 2" xfId="3194"/>
    <cellStyle name="Normal 14 3" xfId="3195"/>
    <cellStyle name="Normal 14 4" xfId="3196"/>
    <cellStyle name="Normal 15" xfId="3197"/>
    <cellStyle name="Normal 15 2" xfId="3198"/>
    <cellStyle name="Normal 15 3" xfId="3199"/>
    <cellStyle name="Normal 15 4" xfId="3200"/>
    <cellStyle name="Normal 15 5" xfId="3201"/>
    <cellStyle name="Normal 15 6" xfId="3202"/>
    <cellStyle name="Normal 16" xfId="3203"/>
    <cellStyle name="Normal 16 2" xfId="3204"/>
    <cellStyle name="Normal 16 3" xfId="3205"/>
    <cellStyle name="Normal 16 4" xfId="3206"/>
    <cellStyle name="Normal 17" xfId="3207"/>
    <cellStyle name="Normal 17 2" xfId="3208"/>
    <cellStyle name="Normal 17 3" xfId="3209"/>
    <cellStyle name="Normal 17 4" xfId="3210"/>
    <cellStyle name="Normal 18" xfId="3211"/>
    <cellStyle name="Normal 18 2" xfId="3212"/>
    <cellStyle name="Normal 18 3" xfId="3213"/>
    <cellStyle name="Normal 19" xfId="3214"/>
    <cellStyle name="Normal 19 2" xfId="3215"/>
    <cellStyle name="Normal 19 3" xfId="3216"/>
    <cellStyle name="Normal 1dp" xfId="3217"/>
    <cellStyle name="Normal 1dp italics" xfId="3218"/>
    <cellStyle name="Normal 1dp red" xfId="3219"/>
    <cellStyle name="Normal 1dp reduced" xfId="3220"/>
    <cellStyle name="Normal 1dp_Financials TRG conso Dec07 audit" xfId="3221"/>
    <cellStyle name="Normal 2" xfId="3222"/>
    <cellStyle name="Normal 2 10" xfId="3223"/>
    <cellStyle name="Normal 2 10 2" xfId="3224"/>
    <cellStyle name="Normal 2 11" xfId="3225"/>
    <cellStyle name="Normal 2 11 2" xfId="3226"/>
    <cellStyle name="Normal 2 12" xfId="3227"/>
    <cellStyle name="Normal 2 13" xfId="3228"/>
    <cellStyle name="Normal 2 14" xfId="3229"/>
    <cellStyle name="Normal 2 15" xfId="3230"/>
    <cellStyle name="Normal 2 15 2" xfId="3231"/>
    <cellStyle name="Normal 2 16" xfId="3232"/>
    <cellStyle name="Normal 2 17" xfId="3233"/>
    <cellStyle name="Normal 2 18" xfId="3234"/>
    <cellStyle name="Normal 2 19" xfId="3235"/>
    <cellStyle name="Normal 2 2" xfId="3236"/>
    <cellStyle name="Normal 2 2 2" xfId="3237"/>
    <cellStyle name="Normal 2 2 2 2" xfId="3238"/>
    <cellStyle name="Normal 2 2 2 3" xfId="3239"/>
    <cellStyle name="Normal 2 2 3" xfId="3240"/>
    <cellStyle name="Normal 2 2 4" xfId="3241"/>
    <cellStyle name="Normal 2 2 5" xfId="3242"/>
    <cellStyle name="Normal 2 2 6" xfId="3243"/>
    <cellStyle name="Normal 2 2 7" xfId="3244"/>
    <cellStyle name="Normal 2 2_A4.116_Environmental liability" xfId="3245"/>
    <cellStyle name="Normal 2 20" xfId="3246"/>
    <cellStyle name="Normal 2 3" xfId="3247"/>
    <cellStyle name="Normal 2 3 2" xfId="3248"/>
    <cellStyle name="Normal 2 3 3" xfId="3249"/>
    <cellStyle name="Normal 2 3 4" xfId="3250"/>
    <cellStyle name="Normal 2 3 5" xfId="3251"/>
    <cellStyle name="Normal 2 4" xfId="3252"/>
    <cellStyle name="Normal 2 4 2" xfId="3253"/>
    <cellStyle name="Normal 2 5" xfId="3254"/>
    <cellStyle name="Normal 2 5 2" xfId="3255"/>
    <cellStyle name="Normal 2 6" xfId="3256"/>
    <cellStyle name="Normal 2 6 2" xfId="3257"/>
    <cellStyle name="Normal 2 7" xfId="3258"/>
    <cellStyle name="Normal 2 7 2" xfId="3259"/>
    <cellStyle name="Normal 2 8" xfId="3260"/>
    <cellStyle name="Normal 2 8 2" xfId="3261"/>
    <cellStyle name="Normal 2 9" xfId="3262"/>
    <cellStyle name="Normal 2 9 2" xfId="3263"/>
    <cellStyle name="Normal 2_Analysis_Avicola_Dec2007-May2008" xfId="3264"/>
    <cellStyle name="Normal 20" xfId="3265"/>
    <cellStyle name="Normal 20 2" xfId="3266"/>
    <cellStyle name="Normal 20 3" xfId="3267"/>
    <cellStyle name="Normal 21" xfId="3268"/>
    <cellStyle name="Normal 21 2" xfId="3269"/>
    <cellStyle name="Normal 21 3" xfId="3270"/>
    <cellStyle name="Normal 210" xfId="3271"/>
    <cellStyle name="Normal 22" xfId="3272"/>
    <cellStyle name="Normal 22 2" xfId="3273"/>
    <cellStyle name="Normal 22 3" xfId="3274"/>
    <cellStyle name="Normal 224" xfId="3275"/>
    <cellStyle name="Normal 23" xfId="3276"/>
    <cellStyle name="Normal 23 2" xfId="3277"/>
    <cellStyle name="Normal 23 3" xfId="3278"/>
    <cellStyle name="Normal 24" xfId="3279"/>
    <cellStyle name="Normal 24 2" xfId="3280"/>
    <cellStyle name="Normal 24 3" xfId="3281"/>
    <cellStyle name="Normal 25" xfId="3282"/>
    <cellStyle name="Normal 25 2" xfId="3283"/>
    <cellStyle name="Normal 25 3" xfId="3284"/>
    <cellStyle name="Normal 25 4" xfId="3285"/>
    <cellStyle name="Normal 26" xfId="3286"/>
    <cellStyle name="Normal 26 2" xfId="3287"/>
    <cellStyle name="Normal 26 3" xfId="3288"/>
    <cellStyle name="Normal 27" xfId="3289"/>
    <cellStyle name="Normal 27 2" xfId="3290"/>
    <cellStyle name="Normal 27 3" xfId="3291"/>
    <cellStyle name="Normal 28" xfId="3292"/>
    <cellStyle name="Normal 28 2" xfId="3293"/>
    <cellStyle name="Normal 28 3" xfId="3294"/>
    <cellStyle name="Normal 29" xfId="3295"/>
    <cellStyle name="Normal 29 2" xfId="3296"/>
    <cellStyle name="Normal 2dp" xfId="3297"/>
    <cellStyle name="Normal 3" xfId="3298"/>
    <cellStyle name="Normal 3 2" xfId="3299"/>
    <cellStyle name="Normal 3 2 2" xfId="3300"/>
    <cellStyle name="Normal 3 3" xfId="3301"/>
    <cellStyle name="Normal 3 3 2" xfId="3302"/>
    <cellStyle name="Normal 3 4" xfId="3303"/>
    <cellStyle name="Normal 3 5" xfId="3304"/>
    <cellStyle name="Normal 3 6" xfId="3305"/>
    <cellStyle name="Normal 3 7" xfId="3306"/>
    <cellStyle name="Normal 3 8" xfId="3307"/>
    <cellStyle name="Normal 3 9" xfId="3308"/>
    <cellStyle name="Normal 3_2nd of Z7_KMG reporting package 2008 E&amp;Y_05032009" xfId="3309"/>
    <cellStyle name="Normal 30" xfId="3310"/>
    <cellStyle name="Normal 30 2" xfId="3311"/>
    <cellStyle name="Normal 31" xfId="3312"/>
    <cellStyle name="Normal 31 2" xfId="3313"/>
    <cellStyle name="Normal 32" xfId="3314"/>
    <cellStyle name="Normal 32 2" xfId="3315"/>
    <cellStyle name="Normal 33" xfId="3316"/>
    <cellStyle name="Normal 33 2" xfId="3317"/>
    <cellStyle name="Normal 34" xfId="3318"/>
    <cellStyle name="Normal 34 2" xfId="3319"/>
    <cellStyle name="Normal 35" xfId="3320"/>
    <cellStyle name="Normal 35 2" xfId="3321"/>
    <cellStyle name="Normal 36" xfId="3322"/>
    <cellStyle name="Normal 36 2" xfId="3323"/>
    <cellStyle name="Normal 37" xfId="3324"/>
    <cellStyle name="Normal 37 2" xfId="3325"/>
    <cellStyle name="Normal 38" xfId="3326"/>
    <cellStyle name="Normal 38 2" xfId="3327"/>
    <cellStyle name="Normal 39" xfId="3328"/>
    <cellStyle name="Normal 39 2" xfId="3329"/>
    <cellStyle name="Normal 3dp" xfId="3330"/>
    <cellStyle name="Normal 4" xfId="3331"/>
    <cellStyle name="Normal 4 2" xfId="3332"/>
    <cellStyle name="Normal 4 2 2" xfId="3333"/>
    <cellStyle name="Normal 4 3" xfId="3334"/>
    <cellStyle name="Normal 4 4" xfId="3335"/>
    <cellStyle name="Normal 4 5" xfId="3336"/>
    <cellStyle name="Normal 4 6" xfId="3337"/>
    <cellStyle name="Normal 4 7" xfId="3338"/>
    <cellStyle name="Normal 40" xfId="3339"/>
    <cellStyle name="Normal 40 2" xfId="3340"/>
    <cellStyle name="Normal 41" xfId="3341"/>
    <cellStyle name="Normal 41 2" xfId="3342"/>
    <cellStyle name="Normal 42" xfId="3343"/>
    <cellStyle name="Normal 42 2" xfId="3344"/>
    <cellStyle name="Normal 43" xfId="3345"/>
    <cellStyle name="Normal 43 2" xfId="3346"/>
    <cellStyle name="Normal 44" xfId="3347"/>
    <cellStyle name="Normal 44 2" xfId="3348"/>
    <cellStyle name="Normal 45" xfId="3349"/>
    <cellStyle name="Normal 45 2" xfId="3350"/>
    <cellStyle name="Normal 46" xfId="3351"/>
    <cellStyle name="Normal 46 2" xfId="3352"/>
    <cellStyle name="Normal 47" xfId="3353"/>
    <cellStyle name="Normal 47 2" xfId="3354"/>
    <cellStyle name="Normal 48" xfId="3355"/>
    <cellStyle name="Normal 48 2" xfId="3356"/>
    <cellStyle name="Normal 49" xfId="3357"/>
    <cellStyle name="Normal 49 2" xfId="3358"/>
    <cellStyle name="Normal 5" xfId="3359"/>
    <cellStyle name="Normal 5 2" xfId="3360"/>
    <cellStyle name="Normal 5 3" xfId="3361"/>
    <cellStyle name="Normal 5 4" xfId="3362"/>
    <cellStyle name="Normal 5 5" xfId="3363"/>
    <cellStyle name="Normal 5 6" xfId="3364"/>
    <cellStyle name="Normal 5_A4.116_Environmental liability" xfId="3365"/>
    <cellStyle name="Normal 50" xfId="3366"/>
    <cellStyle name="Normal 50 2" xfId="3367"/>
    <cellStyle name="Normal 51" xfId="3368"/>
    <cellStyle name="Normal 51 2" xfId="3369"/>
    <cellStyle name="Normal 52" xfId="3370"/>
    <cellStyle name="Normal 52 2" xfId="3371"/>
    <cellStyle name="Normal 53" xfId="3372"/>
    <cellStyle name="Normal 53 2" xfId="3373"/>
    <cellStyle name="Normal 54" xfId="3374"/>
    <cellStyle name="Normal 54 2" xfId="3375"/>
    <cellStyle name="Normal 55" xfId="3376"/>
    <cellStyle name="Normal 55 2" xfId="3377"/>
    <cellStyle name="Normal 56" xfId="3378"/>
    <cellStyle name="Normal 56 2" xfId="3379"/>
    <cellStyle name="Normal 57" xfId="3380"/>
    <cellStyle name="Normal 58" xfId="3381"/>
    <cellStyle name="Normal 58 2" xfId="3382"/>
    <cellStyle name="Normal 59" xfId="3383"/>
    <cellStyle name="Normal 59 2" xfId="3384"/>
    <cellStyle name="Normal 6" xfId="58"/>
    <cellStyle name="Normal 6 2" xfId="3385"/>
    <cellStyle name="Normal 6 3" xfId="3386"/>
    <cellStyle name="Normal 6 3 2" xfId="3387"/>
    <cellStyle name="Normal 6 4" xfId="3388"/>
    <cellStyle name="Normal 6 5" xfId="3389"/>
    <cellStyle name="Normal 6 6" xfId="3390"/>
    <cellStyle name="Normal 60" xfId="3391"/>
    <cellStyle name="Normal 60 2" xfId="3392"/>
    <cellStyle name="Normal 61" xfId="3393"/>
    <cellStyle name="Normal 61 2" xfId="3394"/>
    <cellStyle name="Normal 62" xfId="3395"/>
    <cellStyle name="Normal 63" xfId="3396"/>
    <cellStyle name="Normal 64" xfId="3397"/>
    <cellStyle name="Normal 65" xfId="3398"/>
    <cellStyle name="Normal 66" xfId="3399"/>
    <cellStyle name="Normal 67" xfId="3400"/>
    <cellStyle name="Normal 68" xfId="3401"/>
    <cellStyle name="Normal 69" xfId="3402"/>
    <cellStyle name="Normal 7" xfId="3403"/>
    <cellStyle name="Normal 7 2" xfId="3404"/>
    <cellStyle name="Normal 7 2 2" xfId="3405"/>
    <cellStyle name="Normal 7 3" xfId="3406"/>
    <cellStyle name="Normal 7 4" xfId="3407"/>
    <cellStyle name="Normal 7 5" xfId="3408"/>
    <cellStyle name="Normal 70" xfId="3409"/>
    <cellStyle name="Normal 71" xfId="3410"/>
    <cellStyle name="Normal 72" xfId="3411"/>
    <cellStyle name="Normal 73" xfId="3412"/>
    <cellStyle name="Normal 74" xfId="3413"/>
    <cellStyle name="Normal 75" xfId="3414"/>
    <cellStyle name="Normal 76" xfId="3415"/>
    <cellStyle name="Normal 77" xfId="3416"/>
    <cellStyle name="Normal 78" xfId="3417"/>
    <cellStyle name="Normal 79" xfId="3418"/>
    <cellStyle name="Normal 8" xfId="3419"/>
    <cellStyle name="Normal 8 2" xfId="3420"/>
    <cellStyle name="Normal 8 3" xfId="3421"/>
    <cellStyle name="Normal 8 4" xfId="3422"/>
    <cellStyle name="Normal 8 5" xfId="3423"/>
    <cellStyle name="Normal 8 6" xfId="3424"/>
    <cellStyle name="Normal 80" xfId="3425"/>
    <cellStyle name="Normal 81" xfId="3426"/>
    <cellStyle name="Normal 82" xfId="3427"/>
    <cellStyle name="Normal 83" xfId="3428"/>
    <cellStyle name="Normal 84" xfId="3429"/>
    <cellStyle name="Normal 85" xfId="3430"/>
    <cellStyle name="Normal 9" xfId="3431"/>
    <cellStyle name="Normal 9 2" xfId="3432"/>
    <cellStyle name="Normal 9 3" xfId="3433"/>
    <cellStyle name="Normal 9 4" xfId="3434"/>
    <cellStyle name="Normal 9 5" xfId="3435"/>
    <cellStyle name="Normal Heading" xfId="3436"/>
    <cellStyle name="Normal Heading 2" xfId="3437"/>
    <cellStyle name="Normal Heading 2 10" xfId="3438"/>
    <cellStyle name="Normal Heading 2 10 2" xfId="3439"/>
    <cellStyle name="Normal Heading 2 11" xfId="3440"/>
    <cellStyle name="Normal Heading 2 11 2" xfId="3441"/>
    <cellStyle name="Normal Heading 2 12" xfId="3442"/>
    <cellStyle name="Normal Heading 2 12 2" xfId="3443"/>
    <cellStyle name="Normal Heading 2 13" xfId="3444"/>
    <cellStyle name="Normal Heading 2 13 2" xfId="3445"/>
    <cellStyle name="Normal Heading 2 14" xfId="3446"/>
    <cellStyle name="Normal Heading 2 14 2" xfId="3447"/>
    <cellStyle name="Normal Heading 2 15" xfId="3448"/>
    <cellStyle name="Normal Heading 2 15 2" xfId="3449"/>
    <cellStyle name="Normal Heading 2 16" xfId="3450"/>
    <cellStyle name="Normal Heading 2 16 2" xfId="3451"/>
    <cellStyle name="Normal Heading 2 17" xfId="3452"/>
    <cellStyle name="Normal Heading 2 17 2" xfId="3453"/>
    <cellStyle name="Normal Heading 2 18" xfId="3454"/>
    <cellStyle name="Normal Heading 2 18 2" xfId="3455"/>
    <cellStyle name="Normal Heading 2 19" xfId="3456"/>
    <cellStyle name="Normal Heading 2 19 2" xfId="3457"/>
    <cellStyle name="Normal Heading 2 2" xfId="3458"/>
    <cellStyle name="Normal Heading 2 2 2" xfId="3459"/>
    <cellStyle name="Normal Heading 2 20" xfId="3460"/>
    <cellStyle name="Normal Heading 2 20 2" xfId="3461"/>
    <cellStyle name="Normal Heading 2 21" xfId="3462"/>
    <cellStyle name="Normal Heading 2 3" xfId="3463"/>
    <cellStyle name="Normal Heading 2 3 2" xfId="3464"/>
    <cellStyle name="Normal Heading 2 4" xfId="3465"/>
    <cellStyle name="Normal Heading 2 4 2" xfId="3466"/>
    <cellStyle name="Normal Heading 2 5" xfId="3467"/>
    <cellStyle name="Normal Heading 2 5 2" xfId="3468"/>
    <cellStyle name="Normal Heading 2 6" xfId="3469"/>
    <cellStyle name="Normal Heading 2 6 2" xfId="3470"/>
    <cellStyle name="Normal Heading 2 7" xfId="3471"/>
    <cellStyle name="Normal Heading 2 7 2" xfId="3472"/>
    <cellStyle name="Normal Heading 2 8" xfId="3473"/>
    <cellStyle name="Normal Heading 2 8 2" xfId="3474"/>
    <cellStyle name="Normal Heading 2 9" xfId="3475"/>
    <cellStyle name="Normal Heading 2 9 2" xfId="3476"/>
    <cellStyle name="Normal Heading 3" xfId="3477"/>
    <cellStyle name="Normal Heading 3 10" xfId="3478"/>
    <cellStyle name="Normal Heading 3 10 2" xfId="3479"/>
    <cellStyle name="Normal Heading 3 11" xfId="3480"/>
    <cellStyle name="Normal Heading 3 11 2" xfId="3481"/>
    <cellStyle name="Normal Heading 3 12" xfId="3482"/>
    <cellStyle name="Normal Heading 3 12 2" xfId="3483"/>
    <cellStyle name="Normal Heading 3 13" xfId="3484"/>
    <cellStyle name="Normal Heading 3 13 2" xfId="3485"/>
    <cellStyle name="Normal Heading 3 14" xfId="3486"/>
    <cellStyle name="Normal Heading 3 14 2" xfId="3487"/>
    <cellStyle name="Normal Heading 3 15" xfId="3488"/>
    <cellStyle name="Normal Heading 3 15 2" xfId="3489"/>
    <cellStyle name="Normal Heading 3 16" xfId="3490"/>
    <cellStyle name="Normal Heading 3 16 2" xfId="3491"/>
    <cellStyle name="Normal Heading 3 17" xfId="3492"/>
    <cellStyle name="Normal Heading 3 17 2" xfId="3493"/>
    <cellStyle name="Normal Heading 3 18" xfId="3494"/>
    <cellStyle name="Normal Heading 3 18 2" xfId="3495"/>
    <cellStyle name="Normal Heading 3 19" xfId="3496"/>
    <cellStyle name="Normal Heading 3 19 2" xfId="3497"/>
    <cellStyle name="Normal Heading 3 2" xfId="3498"/>
    <cellStyle name="Normal Heading 3 2 2" xfId="3499"/>
    <cellStyle name="Normal Heading 3 20" xfId="3500"/>
    <cellStyle name="Normal Heading 3 20 2" xfId="3501"/>
    <cellStyle name="Normal Heading 3 21" xfId="3502"/>
    <cellStyle name="Normal Heading 3 21 2" xfId="3503"/>
    <cellStyle name="Normal Heading 3 22" xfId="3504"/>
    <cellStyle name="Normal Heading 3 22 2" xfId="3505"/>
    <cellStyle name="Normal Heading 3 23" xfId="3506"/>
    <cellStyle name="Normal Heading 3 23 2" xfId="3507"/>
    <cellStyle name="Normal Heading 3 24" xfId="3508"/>
    <cellStyle name="Normal Heading 3 24 2" xfId="3509"/>
    <cellStyle name="Normal Heading 3 25" xfId="3510"/>
    <cellStyle name="Normal Heading 3 3" xfId="3511"/>
    <cellStyle name="Normal Heading 3 3 2" xfId="3512"/>
    <cellStyle name="Normal Heading 3 4" xfId="3513"/>
    <cellStyle name="Normal Heading 3 4 2" xfId="3514"/>
    <cellStyle name="Normal Heading 3 5" xfId="3515"/>
    <cellStyle name="Normal Heading 3 5 2" xfId="3516"/>
    <cellStyle name="Normal Heading 3 6" xfId="3517"/>
    <cellStyle name="Normal Heading 3 6 2" xfId="3518"/>
    <cellStyle name="Normal Heading 3 7" xfId="3519"/>
    <cellStyle name="Normal Heading 3 7 2" xfId="3520"/>
    <cellStyle name="Normal Heading 3 8" xfId="3521"/>
    <cellStyle name="Normal Heading 3 8 2" xfId="3522"/>
    <cellStyle name="Normal Heading 3 9" xfId="3523"/>
    <cellStyle name="Normal Heading 3 9 2" xfId="3524"/>
    <cellStyle name="Normal Heading 4" xfId="3525"/>
    <cellStyle name="Normal_~8960690" xfId="3526"/>
    <cellStyle name="Normál_Balance sheet" xfId="3527"/>
    <cellStyle name="Normal_CIS draft 1" xfId="3528"/>
    <cellStyle name="Normal1" xfId="3529"/>
    <cellStyle name="Normale_ cellular Costs" xfId="3530"/>
    <cellStyle name="normální_Core" xfId="3531"/>
    <cellStyle name="Normalny_0" xfId="3532"/>
    <cellStyle name="normбlnм_laroux" xfId="3533"/>
    <cellStyle name="normбlnн_laroux" xfId="3534"/>
    <cellStyle name="Note" xfId="3535"/>
    <cellStyle name="Note 2" xfId="3536"/>
    <cellStyle name="Note 2 2" xfId="3537"/>
    <cellStyle name="Note 2 2 2" xfId="3538"/>
    <cellStyle name="Note 2 2 2 2" xfId="3539"/>
    <cellStyle name="Note 2 3" xfId="3540"/>
    <cellStyle name="Note 2 4" xfId="3541"/>
    <cellStyle name="Note 2 4 2" xfId="3542"/>
    <cellStyle name="Note 2 5" xfId="3543"/>
    <cellStyle name="Note 2 5 2" xfId="3544"/>
    <cellStyle name="Note 3" xfId="3545"/>
    <cellStyle name="Note 3 2" xfId="3546"/>
    <cellStyle name="Notes" xfId="3547"/>
    <cellStyle name="Notes 2" xfId="3548"/>
    <cellStyle name="Notes 2 2" xfId="3549"/>
    <cellStyle name="Notes 2 2 2" xfId="3550"/>
    <cellStyle name="Notitie" xfId="3551"/>
    <cellStyle name="Notitie 2" xfId="3552"/>
    <cellStyle name="Notitie 3" xfId="3553"/>
    <cellStyle name="Notitie 3 2" xfId="3554"/>
    <cellStyle name="Notitie 4" xfId="3555"/>
    <cellStyle name="Notitie 4 2" xfId="3556"/>
    <cellStyle name="Number" xfId="3557"/>
    <cellStyle name="numbers" xfId="3558"/>
    <cellStyle name="numbers 2" xfId="3559"/>
    <cellStyle name="Ôčíŕíńîâűé [0]_ďđĺäďđ-110_ďđĺäďđ-110 (2)" xfId="3560"/>
    <cellStyle name="Ociriniaue [0]_Nlin?adu 1998 (1,2,3 acee.ocee)" xfId="3561"/>
    <cellStyle name="Ociriniaue_Nlin?adu 1998 (1,2,3 acee.ocee)" xfId="3562"/>
    <cellStyle name="oilnumbers" xfId="3563"/>
    <cellStyle name="Ongeldig" xfId="3564"/>
    <cellStyle name="OperisAuditSections" xfId="3565"/>
    <cellStyle name="OperisBase" xfId="3566"/>
    <cellStyle name="OperisDateMonthly" xfId="3567"/>
    <cellStyle name="OperisDatePeriodic" xfId="3568"/>
    <cellStyle name="OperisGroups" xfId="3569"/>
    <cellStyle name="OperisMoney" xfId="3570"/>
    <cellStyle name="OperisNames" xfId="3571"/>
    <cellStyle name="OperisOutputTitles" xfId="3572"/>
    <cellStyle name="OperisOutputTotals" xfId="3573"/>
    <cellStyle name="OperisPercent" xfId="3574"/>
    <cellStyle name="Output" xfId="3575"/>
    <cellStyle name="Output 2" xfId="3576"/>
    <cellStyle name="Output 2 2" xfId="3577"/>
    <cellStyle name="Output 2 2 2" xfId="3578"/>
    <cellStyle name="Output 2 3" xfId="3579"/>
    <cellStyle name="Output 2 3 2" xfId="3580"/>
    <cellStyle name="Output 2 3 2 2" xfId="3581"/>
    <cellStyle name="Output 2 3 3" xfId="3582"/>
    <cellStyle name="Output 2 4" xfId="3583"/>
    <cellStyle name="Output 2 4 2" xfId="3584"/>
    <cellStyle name="Output 2 4 2 2" xfId="3585"/>
    <cellStyle name="Output 2 4 3" xfId="3586"/>
    <cellStyle name="Output 2 5" xfId="3587"/>
    <cellStyle name="Output 3" xfId="3588"/>
    <cellStyle name="Output 3 2" xfId="3589"/>
    <cellStyle name="Output 3 2 2" xfId="3590"/>
    <cellStyle name="Output 3 3" xfId="3591"/>
    <cellStyle name="Package_numbers" xfId="3592"/>
    <cellStyle name="Page Heading Large" xfId="3593"/>
    <cellStyle name="Page Heading Small" xfId="3594"/>
    <cellStyle name="Page Number" xfId="3595"/>
    <cellStyle name="paint" xfId="3596"/>
    <cellStyle name="per.style" xfId="3597"/>
    <cellStyle name="Percent %" xfId="3598"/>
    <cellStyle name="Percent % Long Underline" xfId="3599"/>
    <cellStyle name="Percent (0)" xfId="3600"/>
    <cellStyle name="Percent (0) 2" xfId="3601"/>
    <cellStyle name="Percent [0%]" xfId="3602"/>
    <cellStyle name="Percent [0.00%]" xfId="3603"/>
    <cellStyle name="Percent [0]" xfId="3604"/>
    <cellStyle name="Percent [0] 2" xfId="3605"/>
    <cellStyle name="Percent [0] 3" xfId="3606"/>
    <cellStyle name="Percent [0] 4" xfId="3607"/>
    <cellStyle name="Percent [0] 5" xfId="3608"/>
    <cellStyle name="Percent [0] 6" xfId="3609"/>
    <cellStyle name="Percent [00]" xfId="3610"/>
    <cellStyle name="Percent [00] 2" xfId="3611"/>
    <cellStyle name="Percent [00] 3" xfId="3612"/>
    <cellStyle name="Percent [00] 4" xfId="3613"/>
    <cellStyle name="Percent [00] 5" xfId="3614"/>
    <cellStyle name="Percent [00] 6" xfId="3615"/>
    <cellStyle name="Percent [1]" xfId="3616"/>
    <cellStyle name="Percent [2]" xfId="3617"/>
    <cellStyle name="Percent [2] 2" xfId="3618"/>
    <cellStyle name="Percent 0.0%" xfId="3619"/>
    <cellStyle name="Percent 0.0% Long Underline" xfId="3620"/>
    <cellStyle name="Percent 0.00%" xfId="3621"/>
    <cellStyle name="Percent 0.00% Long Underline" xfId="3622"/>
    <cellStyle name="Percent 0.000%" xfId="3623"/>
    <cellStyle name="Percent 0.000% Long Underline" xfId="3624"/>
    <cellStyle name="Percent 1" xfId="3625"/>
    <cellStyle name="Percent 10" xfId="3626"/>
    <cellStyle name="Percent 10 2" xfId="3627"/>
    <cellStyle name="Percent 10 3" xfId="3628"/>
    <cellStyle name="Percent 10 4" xfId="3629"/>
    <cellStyle name="Percent 11" xfId="3630"/>
    <cellStyle name="Percent 11 2" xfId="3631"/>
    <cellStyle name="Percent 11 3" xfId="3632"/>
    <cellStyle name="Percent 11 4" xfId="3633"/>
    <cellStyle name="Percent 12" xfId="3634"/>
    <cellStyle name="Percent 12 2" xfId="3635"/>
    <cellStyle name="Percent 12 2 2" xfId="3636"/>
    <cellStyle name="Percent 12 3" xfId="3637"/>
    <cellStyle name="Percent 12 4" xfId="3638"/>
    <cellStyle name="Percent 13" xfId="3639"/>
    <cellStyle name="Percent 13 2" xfId="3640"/>
    <cellStyle name="Percent 13 3" xfId="3641"/>
    <cellStyle name="Percent 13 4" xfId="3642"/>
    <cellStyle name="Percent 14" xfId="3643"/>
    <cellStyle name="Percent 14 2" xfId="3644"/>
    <cellStyle name="Percent 14 3" xfId="3645"/>
    <cellStyle name="Percent 14 4" xfId="3646"/>
    <cellStyle name="Percent 15" xfId="3647"/>
    <cellStyle name="Percent 15 2" xfId="3648"/>
    <cellStyle name="Percent 15 3" xfId="3649"/>
    <cellStyle name="Percent 15 4" xfId="3650"/>
    <cellStyle name="Percent 16" xfId="3651"/>
    <cellStyle name="Percent 16 2" xfId="3652"/>
    <cellStyle name="Percent 16 3" xfId="3653"/>
    <cellStyle name="Percent 16 4" xfId="3654"/>
    <cellStyle name="Percent 17" xfId="3655"/>
    <cellStyle name="Percent 17 2" xfId="3656"/>
    <cellStyle name="Percent 17 3" xfId="3657"/>
    <cellStyle name="Percent 17 4" xfId="3658"/>
    <cellStyle name="Percent 18" xfId="3659"/>
    <cellStyle name="Percent 18 2" xfId="3660"/>
    <cellStyle name="Percent 18 3" xfId="3661"/>
    <cellStyle name="Percent 18 4" xfId="3662"/>
    <cellStyle name="Percent 19" xfId="3663"/>
    <cellStyle name="Percent 19 2" xfId="3664"/>
    <cellStyle name="Percent 19 3" xfId="3665"/>
    <cellStyle name="Percent 2" xfId="3666"/>
    <cellStyle name="Percent 2 10" xfId="3667"/>
    <cellStyle name="Percent 2 11" xfId="3668"/>
    <cellStyle name="Percent 2 12" xfId="3669"/>
    <cellStyle name="Percent 2 13" xfId="3670"/>
    <cellStyle name="Percent 2 14" xfId="3671"/>
    <cellStyle name="Percent 2 15" xfId="3672"/>
    <cellStyle name="Percent 2 16" xfId="3673"/>
    <cellStyle name="Percent 2 17" xfId="3674"/>
    <cellStyle name="Percent 2 18" xfId="3675"/>
    <cellStyle name="Percent 2 19" xfId="3676"/>
    <cellStyle name="Percent 2 2" xfId="3677"/>
    <cellStyle name="Percent 2 2 2" xfId="3678"/>
    <cellStyle name="Percent 2 2 3" xfId="3679"/>
    <cellStyle name="Percent 2 2 4" xfId="3680"/>
    <cellStyle name="Percent 2 3" xfId="3681"/>
    <cellStyle name="Percent 2 3 2" xfId="3682"/>
    <cellStyle name="Percent 2 3 3" xfId="3683"/>
    <cellStyle name="Percent 2 3 4" xfId="3684"/>
    <cellStyle name="Percent 2 3 5" xfId="3685"/>
    <cellStyle name="Percent 2 4" xfId="3686"/>
    <cellStyle name="Percent 2 5" xfId="3687"/>
    <cellStyle name="Percent 2 6" xfId="3688"/>
    <cellStyle name="Percent 2 7" xfId="3689"/>
    <cellStyle name="Percent 2 8" xfId="3690"/>
    <cellStyle name="Percent 2 9" xfId="3691"/>
    <cellStyle name="Percent 2 dec." xfId="3692"/>
    <cellStyle name="Percent 20" xfId="3693"/>
    <cellStyle name="Percent 20 2" xfId="3694"/>
    <cellStyle name="Percent 20 3" xfId="3695"/>
    <cellStyle name="Percent 21" xfId="3696"/>
    <cellStyle name="Percent 21 2" xfId="3697"/>
    <cellStyle name="Percent 21 3" xfId="3698"/>
    <cellStyle name="Percent 22" xfId="3699"/>
    <cellStyle name="Percent 22 2" xfId="3700"/>
    <cellStyle name="Percent 22 3" xfId="3701"/>
    <cellStyle name="Percent 23" xfId="3702"/>
    <cellStyle name="Percent 23 2" xfId="3703"/>
    <cellStyle name="Percent 23 3" xfId="3704"/>
    <cellStyle name="Percent 24" xfId="3705"/>
    <cellStyle name="Percent 24 2" xfId="3706"/>
    <cellStyle name="Percent 24 3" xfId="3707"/>
    <cellStyle name="Percent 25" xfId="3708"/>
    <cellStyle name="Percent 25 2" xfId="3709"/>
    <cellStyle name="Percent 25 3" xfId="3710"/>
    <cellStyle name="Percent 26" xfId="3711"/>
    <cellStyle name="Percent 26 2" xfId="3712"/>
    <cellStyle name="Percent 26 3" xfId="3713"/>
    <cellStyle name="Percent 27" xfId="3714"/>
    <cellStyle name="Percent 27 2" xfId="3715"/>
    <cellStyle name="Percent 27 3" xfId="3716"/>
    <cellStyle name="Percent 28" xfId="3717"/>
    <cellStyle name="Percent 28 2" xfId="3718"/>
    <cellStyle name="Percent 29" xfId="3719"/>
    <cellStyle name="Percent 29 2" xfId="3720"/>
    <cellStyle name="Percent 3" xfId="3721"/>
    <cellStyle name="Percent 3 2" xfId="3722"/>
    <cellStyle name="Percent 3 3" xfId="3723"/>
    <cellStyle name="Percent 3 4" xfId="3724"/>
    <cellStyle name="Percent 3 5" xfId="3725"/>
    <cellStyle name="Percent 30" xfId="3726"/>
    <cellStyle name="Percent 30 2" xfId="3727"/>
    <cellStyle name="Percent 31" xfId="3728"/>
    <cellStyle name="Percent 31 2" xfId="3729"/>
    <cellStyle name="Percent 32" xfId="3730"/>
    <cellStyle name="Percent 32 2" xfId="3731"/>
    <cellStyle name="Percent 33" xfId="3732"/>
    <cellStyle name="Percent 33 2" xfId="3733"/>
    <cellStyle name="Percent 34" xfId="3734"/>
    <cellStyle name="Percent 34 2" xfId="3735"/>
    <cellStyle name="Percent 35" xfId="3736"/>
    <cellStyle name="Percent 35 2" xfId="3737"/>
    <cellStyle name="Percent 36" xfId="3738"/>
    <cellStyle name="Percent 36 2" xfId="3739"/>
    <cellStyle name="Percent 36 3" xfId="3740"/>
    <cellStyle name="Percent 37" xfId="3741"/>
    <cellStyle name="Percent 38" xfId="3742"/>
    <cellStyle name="Percent 39" xfId="3743"/>
    <cellStyle name="Percent 4" xfId="3744"/>
    <cellStyle name="Percent 4 2" xfId="3745"/>
    <cellStyle name="Percent 4 3" xfId="3746"/>
    <cellStyle name="Percent 4 4" xfId="3747"/>
    <cellStyle name="Percent 40" xfId="3748"/>
    <cellStyle name="Percent 41" xfId="3749"/>
    <cellStyle name="Percent 42" xfId="3750"/>
    <cellStyle name="Percent 43" xfId="3751"/>
    <cellStyle name="Percent 44" xfId="3752"/>
    <cellStyle name="Percent 45" xfId="3753"/>
    <cellStyle name="Percent 46" xfId="3754"/>
    <cellStyle name="Percent 47" xfId="3755"/>
    <cellStyle name="Percent 5" xfId="3756"/>
    <cellStyle name="Percent 5 2" xfId="3757"/>
    <cellStyle name="Percent 5 3" xfId="3758"/>
    <cellStyle name="Percent 5 4" xfId="3759"/>
    <cellStyle name="Percent 6" xfId="3760"/>
    <cellStyle name="Percent 6 2" xfId="3761"/>
    <cellStyle name="Percent 6 3" xfId="3762"/>
    <cellStyle name="Percent 7" xfId="3763"/>
    <cellStyle name="Percent 7 2" xfId="3764"/>
    <cellStyle name="Percent 7 3" xfId="3765"/>
    <cellStyle name="Percent 7 4" xfId="3766"/>
    <cellStyle name="Percent 7 5" xfId="3767"/>
    <cellStyle name="Percent 8" xfId="3768"/>
    <cellStyle name="Percent 8 2" xfId="3769"/>
    <cellStyle name="Percent 8 3" xfId="3770"/>
    <cellStyle name="Percent 8 4" xfId="3771"/>
    <cellStyle name="Percent 8 5" xfId="3772"/>
    <cellStyle name="Percent 9" xfId="3773"/>
    <cellStyle name="Percent 9 2" xfId="3774"/>
    <cellStyle name="Percent 9 3" xfId="3775"/>
    <cellStyle name="Percent 9 4" xfId="3776"/>
    <cellStyle name="Percent 9 5" xfId="3777"/>
    <cellStyle name="Percent Hard" xfId="3778"/>
    <cellStyle name="percentgen" xfId="3779"/>
    <cellStyle name="Percentuale_CZ BP Sales" xfId="3780"/>
    <cellStyle name="PerShare" xfId="3781"/>
    <cellStyle name="PerSharenodollar" xfId="3782"/>
    <cellStyle name="Pilkku_Valuation" xfId="3783"/>
    <cellStyle name="piw#" xfId="3784"/>
    <cellStyle name="piw%" xfId="3785"/>
    <cellStyle name="Pourcentage_Valuation Summary" xfId="3786"/>
    <cellStyle name="PrePop Currency (0)" xfId="3787"/>
    <cellStyle name="PrePop Currency (0) 2" xfId="3788"/>
    <cellStyle name="PrePop Currency (0) 3" xfId="3789"/>
    <cellStyle name="PrePop Currency (0) 4" xfId="3790"/>
    <cellStyle name="PrePop Currency (0) 5" xfId="3791"/>
    <cellStyle name="PrePop Currency (0) 6" xfId="3792"/>
    <cellStyle name="PrePop Currency (2)" xfId="3793"/>
    <cellStyle name="PrePop Currency (2) 2" xfId="3794"/>
    <cellStyle name="PrePop Currency (2) 3" xfId="3795"/>
    <cellStyle name="PrePop Currency (2) 4" xfId="3796"/>
    <cellStyle name="PrePop Currency (2) 5" xfId="3797"/>
    <cellStyle name="PrePop Currency (2) 6" xfId="3798"/>
    <cellStyle name="PrePop Units (0)" xfId="3799"/>
    <cellStyle name="PrePop Units (0) 2" xfId="3800"/>
    <cellStyle name="PrePop Units (0) 3" xfId="3801"/>
    <cellStyle name="PrePop Units (0) 4" xfId="3802"/>
    <cellStyle name="PrePop Units (0) 5" xfId="3803"/>
    <cellStyle name="PrePop Units (0) 6" xfId="3804"/>
    <cellStyle name="PrePop Units (1)" xfId="3805"/>
    <cellStyle name="PrePop Units (1) 2" xfId="3806"/>
    <cellStyle name="PrePop Units (1) 3" xfId="3807"/>
    <cellStyle name="PrePop Units (1) 4" xfId="3808"/>
    <cellStyle name="PrePop Units (1) 5" xfId="3809"/>
    <cellStyle name="PrePop Units (1) 6" xfId="3810"/>
    <cellStyle name="PrePop Units (1) 7" xfId="3811"/>
    <cellStyle name="PrePop Units (1) 8" xfId="3812"/>
    <cellStyle name="PrePop Units (2)" xfId="3813"/>
    <cellStyle name="PrePop Units (2) 2" xfId="3814"/>
    <cellStyle name="PrePop Units (2) 3" xfId="3815"/>
    <cellStyle name="PrePop Units (2) 4" xfId="3816"/>
    <cellStyle name="PrePop Units (2) 5" xfId="3817"/>
    <cellStyle name="PrePop Units (2) 6" xfId="3818"/>
    <cellStyle name="Price_Body" xfId="3819"/>
    <cellStyle name="Print_header" xfId="3820"/>
    <cellStyle name="Procenta_0%" xfId="3821"/>
    <cellStyle name="Procentowy_SAQ_NEW" xfId="3822"/>
    <cellStyle name="Product Title" xfId="3823"/>
    <cellStyle name="Prozent_Angaben für Controlling" xfId="3824"/>
    <cellStyle name="R_Ref" xfId="3825"/>
    <cellStyle name="R_Ref_DTL TRG recalculated" xfId="3826"/>
    <cellStyle name="R_Ref_TH KMG PPE rollforwarfd 2008" xfId="3827"/>
    <cellStyle name="R_Ref_Движение ОС Ромпетрола" xfId="3828"/>
    <cellStyle name="R_Ref_Движение ОС Ромпетрола 2007" xfId="3829"/>
    <cellStyle name="Ratio" xfId="3830"/>
    <cellStyle name="Red Text" xfId="3831"/>
    <cellStyle name="Red Text 2" xfId="3832"/>
    <cellStyle name="Red Text 2 2" xfId="3833"/>
    <cellStyle name="Red Text 2 2 2" xfId="3834"/>
    <cellStyle name="Ref_key" xfId="3835"/>
    <cellStyle name="regstoresfromspecstores" xfId="3836"/>
    <cellStyle name="RepCur" xfId="3837"/>
    <cellStyle name="Report" xfId="3838"/>
    <cellStyle name="Report 2" xfId="3839"/>
    <cellStyle name="Report 2 10" xfId="3840"/>
    <cellStyle name="Report 2 11" xfId="3841"/>
    <cellStyle name="Report 2 12" xfId="3842"/>
    <cellStyle name="Report 2 13" xfId="3843"/>
    <cellStyle name="Report 2 14" xfId="3844"/>
    <cellStyle name="Report 2 15" xfId="3845"/>
    <cellStyle name="Report 2 16" xfId="3846"/>
    <cellStyle name="Report 2 17" xfId="3847"/>
    <cellStyle name="Report 2 18" xfId="3848"/>
    <cellStyle name="Report 2 19" xfId="3849"/>
    <cellStyle name="Report 2 2" xfId="3850"/>
    <cellStyle name="Report 2 20" xfId="3851"/>
    <cellStyle name="Report 2 21" xfId="3852"/>
    <cellStyle name="Report 2 22" xfId="3853"/>
    <cellStyle name="Report 2 23" xfId="3854"/>
    <cellStyle name="Report 2 24" xfId="3855"/>
    <cellStyle name="Report 2 3" xfId="3856"/>
    <cellStyle name="Report 2 4" xfId="3857"/>
    <cellStyle name="Report 2 5" xfId="3858"/>
    <cellStyle name="Report 2 6" xfId="3859"/>
    <cellStyle name="Report 2 7" xfId="3860"/>
    <cellStyle name="Report 2 8" xfId="3861"/>
    <cellStyle name="Report 2 9" xfId="3862"/>
    <cellStyle name="Report 3" xfId="3863"/>
    <cellStyle name="Report 3 10" xfId="3864"/>
    <cellStyle name="Report 3 11" xfId="3865"/>
    <cellStyle name="Report 3 12" xfId="3866"/>
    <cellStyle name="Report 3 13" xfId="3867"/>
    <cellStyle name="Report 3 14" xfId="3868"/>
    <cellStyle name="Report 3 15" xfId="3869"/>
    <cellStyle name="Report 3 16" xfId="3870"/>
    <cellStyle name="Report 3 17" xfId="3871"/>
    <cellStyle name="Report 3 18" xfId="3872"/>
    <cellStyle name="Report 3 19" xfId="3873"/>
    <cellStyle name="Report 3 2" xfId="3874"/>
    <cellStyle name="Report 3 20" xfId="3875"/>
    <cellStyle name="Report 3 21" xfId="3876"/>
    <cellStyle name="Report 3 22" xfId="3877"/>
    <cellStyle name="Report 3 23" xfId="3878"/>
    <cellStyle name="Report 3 24" xfId="3879"/>
    <cellStyle name="Report 3 3" xfId="3880"/>
    <cellStyle name="Report 3 4" xfId="3881"/>
    <cellStyle name="Report 3 5" xfId="3882"/>
    <cellStyle name="Report 3 6" xfId="3883"/>
    <cellStyle name="Report 3 7" xfId="3884"/>
    <cellStyle name="Report 3 8" xfId="3885"/>
    <cellStyle name="Report 3 9" xfId="3886"/>
    <cellStyle name="Report 4" xfId="3887"/>
    <cellStyle name="Report 4 10" xfId="3888"/>
    <cellStyle name="Report 4 11" xfId="3889"/>
    <cellStyle name="Report 4 12" xfId="3890"/>
    <cellStyle name="Report 4 13" xfId="3891"/>
    <cellStyle name="Report 4 14" xfId="3892"/>
    <cellStyle name="Report 4 15" xfId="3893"/>
    <cellStyle name="Report 4 16" xfId="3894"/>
    <cellStyle name="Report 4 17" xfId="3895"/>
    <cellStyle name="Report 4 18" xfId="3896"/>
    <cellStyle name="Report 4 19" xfId="3897"/>
    <cellStyle name="Report 4 2" xfId="3898"/>
    <cellStyle name="Report 4 20" xfId="3899"/>
    <cellStyle name="Report 4 21" xfId="3900"/>
    <cellStyle name="Report 4 22" xfId="3901"/>
    <cellStyle name="Report 4 23" xfId="3902"/>
    <cellStyle name="Report 4 24" xfId="3903"/>
    <cellStyle name="Report 4 3" xfId="3904"/>
    <cellStyle name="Report 4 4" xfId="3905"/>
    <cellStyle name="Report 4 5" xfId="3906"/>
    <cellStyle name="Report 4 6" xfId="3907"/>
    <cellStyle name="Report 4 7" xfId="3908"/>
    <cellStyle name="Report 4 8" xfId="3909"/>
    <cellStyle name="Report 4 9" xfId="3910"/>
    <cellStyle name="Report 5" xfId="3911"/>
    <cellStyle name="Report 5 10" xfId="3912"/>
    <cellStyle name="Report 5 11" xfId="3913"/>
    <cellStyle name="Report 5 12" xfId="3914"/>
    <cellStyle name="Report 5 13" xfId="3915"/>
    <cellStyle name="Report 5 14" xfId="3916"/>
    <cellStyle name="Report 5 15" xfId="3917"/>
    <cellStyle name="Report 5 16" xfId="3918"/>
    <cellStyle name="Report 5 17" xfId="3919"/>
    <cellStyle name="Report 5 18" xfId="3920"/>
    <cellStyle name="Report 5 19" xfId="3921"/>
    <cellStyle name="Report 5 2" xfId="3922"/>
    <cellStyle name="Report 5 20" xfId="3923"/>
    <cellStyle name="Report 5 21" xfId="3924"/>
    <cellStyle name="Report 5 22" xfId="3925"/>
    <cellStyle name="Report 5 23" xfId="3926"/>
    <cellStyle name="Report 5 24" xfId="3927"/>
    <cellStyle name="Report 5 3" xfId="3928"/>
    <cellStyle name="Report 5 4" xfId="3929"/>
    <cellStyle name="Report 5 5" xfId="3930"/>
    <cellStyle name="Report 5 6" xfId="3931"/>
    <cellStyle name="Report 5 7" xfId="3932"/>
    <cellStyle name="Report 5 8" xfId="3933"/>
    <cellStyle name="Report 5 9" xfId="3934"/>
    <cellStyle name="Report 6" xfId="3935"/>
    <cellStyle name="Report 6 10" xfId="3936"/>
    <cellStyle name="Report 6 11" xfId="3937"/>
    <cellStyle name="Report 6 12" xfId="3938"/>
    <cellStyle name="Report 6 13" xfId="3939"/>
    <cellStyle name="Report 6 14" xfId="3940"/>
    <cellStyle name="Report 6 15" xfId="3941"/>
    <cellStyle name="Report 6 16" xfId="3942"/>
    <cellStyle name="Report 6 17" xfId="3943"/>
    <cellStyle name="Report 6 18" xfId="3944"/>
    <cellStyle name="Report 6 19" xfId="3945"/>
    <cellStyle name="Report 6 2" xfId="3946"/>
    <cellStyle name="Report 6 20" xfId="3947"/>
    <cellStyle name="Report 6 21" xfId="3948"/>
    <cellStyle name="Report 6 22" xfId="3949"/>
    <cellStyle name="Report 6 23" xfId="3950"/>
    <cellStyle name="Report 6 24" xfId="3951"/>
    <cellStyle name="Report 6 3" xfId="3952"/>
    <cellStyle name="Report 6 4" xfId="3953"/>
    <cellStyle name="Report 6 5" xfId="3954"/>
    <cellStyle name="Report 6 6" xfId="3955"/>
    <cellStyle name="Report 6 7" xfId="3956"/>
    <cellStyle name="Report 6 8" xfId="3957"/>
    <cellStyle name="Report 6 9" xfId="3958"/>
    <cellStyle name="Report 7" xfId="3959"/>
    <cellStyle name="Report 7 10" xfId="3960"/>
    <cellStyle name="Report 7 11" xfId="3961"/>
    <cellStyle name="Report 7 12" xfId="3962"/>
    <cellStyle name="Report 7 13" xfId="3963"/>
    <cellStyle name="Report 7 14" xfId="3964"/>
    <cellStyle name="Report 7 15" xfId="3965"/>
    <cellStyle name="Report 7 16" xfId="3966"/>
    <cellStyle name="Report 7 17" xfId="3967"/>
    <cellStyle name="Report 7 18" xfId="3968"/>
    <cellStyle name="Report 7 19" xfId="3969"/>
    <cellStyle name="Report 7 2" xfId="3970"/>
    <cellStyle name="Report 7 20" xfId="3971"/>
    <cellStyle name="Report 7 21" xfId="3972"/>
    <cellStyle name="Report 7 22" xfId="3973"/>
    <cellStyle name="Report 7 23" xfId="3974"/>
    <cellStyle name="Report 7 24" xfId="3975"/>
    <cellStyle name="Report 7 3" xfId="3976"/>
    <cellStyle name="Report 7 4" xfId="3977"/>
    <cellStyle name="Report 7 5" xfId="3978"/>
    <cellStyle name="Report 7 6" xfId="3979"/>
    <cellStyle name="Report 7 7" xfId="3980"/>
    <cellStyle name="Report 7 8" xfId="3981"/>
    <cellStyle name="Report 7 9" xfId="3982"/>
    <cellStyle name="Results % 3 dp" xfId="3983"/>
    <cellStyle name="Results 3 dp" xfId="3984"/>
    <cellStyle name="RevList" xfId="3985"/>
    <cellStyle name="RMG - PB01.93" xfId="3986"/>
    <cellStyle name="Rubles" xfId="3987"/>
    <cellStyle name="SAPBEXaggData" xfId="3988"/>
    <cellStyle name="SAPBEXaggData 2" xfId="3989"/>
    <cellStyle name="SAPBEXaggData 2 2" xfId="3990"/>
    <cellStyle name="SAPBEXaggData 2 2 2" xfId="3991"/>
    <cellStyle name="SAPBEXaggData 2 3" xfId="3992"/>
    <cellStyle name="SAPBEXaggData 2 3 2" xfId="3993"/>
    <cellStyle name="SAPBEXaggData 3" xfId="3994"/>
    <cellStyle name="SAPBEXaggData 3 2" xfId="3995"/>
    <cellStyle name="SAPBEXaggData 4" xfId="3996"/>
    <cellStyle name="SAPBEXaggData 4 2" xfId="3997"/>
    <cellStyle name="SAPBEXaggData 4 2 2" xfId="3998"/>
    <cellStyle name="SAPBEXaggData 4 3" xfId="3999"/>
    <cellStyle name="SAPBEXaggData 5" xfId="4000"/>
    <cellStyle name="SAPBEXaggData 5 2" xfId="4001"/>
    <cellStyle name="SAPBEXaggData 5 2 2" xfId="4002"/>
    <cellStyle name="SAPBEXaggData 5 3" xfId="4003"/>
    <cellStyle name="SAPBEXaggData 6" xfId="4004"/>
    <cellStyle name="SAPBEXaggData 7" xfId="4005"/>
    <cellStyle name="SAPBEXaggDataEmph" xfId="4006"/>
    <cellStyle name="SAPBEXaggDataEmph 2" xfId="4007"/>
    <cellStyle name="SAPBEXaggDataEmph 2 2" xfId="4008"/>
    <cellStyle name="SAPBEXaggDataEmph 2 2 2" xfId="4009"/>
    <cellStyle name="SAPBEXaggDataEmph 2 3" xfId="4010"/>
    <cellStyle name="SAPBEXaggDataEmph 2 3 2" xfId="4011"/>
    <cellStyle name="SAPBEXaggDataEmph 3" xfId="4012"/>
    <cellStyle name="SAPBEXaggDataEmph 3 2" xfId="4013"/>
    <cellStyle name="SAPBEXaggDataEmph 4" xfId="4014"/>
    <cellStyle name="SAPBEXaggDataEmph 4 2" xfId="4015"/>
    <cellStyle name="SAPBEXaggDataEmph 4 2 2" xfId="4016"/>
    <cellStyle name="SAPBEXaggDataEmph 4 3" xfId="4017"/>
    <cellStyle name="SAPBEXaggDataEmph 5" xfId="4018"/>
    <cellStyle name="SAPBEXaggDataEmph 5 2" xfId="4019"/>
    <cellStyle name="SAPBEXaggDataEmph 5 2 2" xfId="4020"/>
    <cellStyle name="SAPBEXaggDataEmph 5 3" xfId="4021"/>
    <cellStyle name="SAPBEXaggDataEmph 6" xfId="4022"/>
    <cellStyle name="SAPBEXaggDataEmph 7" xfId="4023"/>
    <cellStyle name="SAPBEXaggItem" xfId="4024"/>
    <cellStyle name="SAPBEXaggItem 2" xfId="4025"/>
    <cellStyle name="SAPBEXaggItem 2 2" xfId="4026"/>
    <cellStyle name="SAPBEXaggItem 2 2 2" xfId="4027"/>
    <cellStyle name="SAPBEXaggItem 2 3" xfId="4028"/>
    <cellStyle name="SAPBEXaggItem 2 3 2" xfId="4029"/>
    <cellStyle name="SAPBEXaggItem 3" xfId="4030"/>
    <cellStyle name="SAPBEXaggItem 3 2" xfId="4031"/>
    <cellStyle name="SAPBEXaggItem 4" xfId="4032"/>
    <cellStyle name="SAPBEXaggItem 4 2" xfId="4033"/>
    <cellStyle name="SAPBEXaggItem 4 2 2" xfId="4034"/>
    <cellStyle name="SAPBEXaggItem 4 3" xfId="4035"/>
    <cellStyle name="SAPBEXaggItem 5" xfId="4036"/>
    <cellStyle name="SAPBEXaggItem 5 2" xfId="4037"/>
    <cellStyle name="SAPBEXaggItem 5 2 2" xfId="4038"/>
    <cellStyle name="SAPBEXaggItem 5 3" xfId="4039"/>
    <cellStyle name="SAPBEXaggItem 6" xfId="4040"/>
    <cellStyle name="SAPBEXaggItem 7" xfId="4041"/>
    <cellStyle name="SAPBEXaggItemX" xfId="4042"/>
    <cellStyle name="SAPBEXaggItemX 2" xfId="4043"/>
    <cellStyle name="SAPBEXaggItemX 2 2" xfId="4044"/>
    <cellStyle name="SAPBEXaggItemX 2 2 2" xfId="4045"/>
    <cellStyle name="SAPBEXaggItemX 2 3" xfId="4046"/>
    <cellStyle name="SAPBEXaggItemX 2 3 2" xfId="4047"/>
    <cellStyle name="SAPBEXaggItemX 3" xfId="4048"/>
    <cellStyle name="SAPBEXaggItemX 3 2" xfId="4049"/>
    <cellStyle name="SAPBEXaggItemX 4" xfId="4050"/>
    <cellStyle name="SAPBEXaggItemX 4 2" xfId="4051"/>
    <cellStyle name="SAPBEXaggItemX 4 2 2" xfId="4052"/>
    <cellStyle name="SAPBEXaggItemX 4 3" xfId="4053"/>
    <cellStyle name="SAPBEXaggItemX 5" xfId="4054"/>
    <cellStyle name="SAPBEXaggItemX 5 2" xfId="4055"/>
    <cellStyle name="SAPBEXaggItemX 5 2 2" xfId="4056"/>
    <cellStyle name="SAPBEXaggItemX 5 3" xfId="4057"/>
    <cellStyle name="SAPBEXaggItemX 6" xfId="4058"/>
    <cellStyle name="SAPBEXaggItemX 7" xfId="4059"/>
    <cellStyle name="SAPBEXchaText" xfId="4060"/>
    <cellStyle name="SAPBEXchaText 2" xfId="4061"/>
    <cellStyle name="SAPBEXchaText 3" xfId="4062"/>
    <cellStyle name="SAPBEXchaText 3 2" xfId="4063"/>
    <cellStyle name="SAPBEXchaText 4" xfId="4064"/>
    <cellStyle name="SAPBEXchaText 4 2" xfId="4065"/>
    <cellStyle name="SAPBEXchaText 4 2 2" xfId="4066"/>
    <cellStyle name="SAPBEXchaText 4 3" xfId="4067"/>
    <cellStyle name="SAPBEXchaText 5" xfId="4068"/>
    <cellStyle name="SAPBEXchaText 5 2" xfId="4069"/>
    <cellStyle name="SAPBEXchaText 5 2 2" xfId="4070"/>
    <cellStyle name="SAPBEXchaText 5 3" xfId="4071"/>
    <cellStyle name="SAPBEXchaText 6" xfId="4072"/>
    <cellStyle name="SAPBEXchaText 7" xfId="4073"/>
    <cellStyle name="SAPBEXexcBad7" xfId="4074"/>
    <cellStyle name="SAPBEXexcBad7 2" xfId="4075"/>
    <cellStyle name="SAPBEXexcBad7 2 2" xfId="4076"/>
    <cellStyle name="SAPBEXexcBad7 2 2 2" xfId="4077"/>
    <cellStyle name="SAPBEXexcBad7 2 3" xfId="4078"/>
    <cellStyle name="SAPBEXexcBad7 2 3 2" xfId="4079"/>
    <cellStyle name="SAPBEXexcBad7 3" xfId="4080"/>
    <cellStyle name="SAPBEXexcBad7 3 2" xfId="4081"/>
    <cellStyle name="SAPBEXexcBad7 4" xfId="4082"/>
    <cellStyle name="SAPBEXexcBad7 4 2" xfId="4083"/>
    <cellStyle name="SAPBEXexcBad7 4 2 2" xfId="4084"/>
    <cellStyle name="SAPBEXexcBad7 4 3" xfId="4085"/>
    <cellStyle name="SAPBEXexcBad7 5" xfId="4086"/>
    <cellStyle name="SAPBEXexcBad7 5 2" xfId="4087"/>
    <cellStyle name="SAPBEXexcBad7 5 2 2" xfId="4088"/>
    <cellStyle name="SAPBEXexcBad7 5 3" xfId="4089"/>
    <cellStyle name="SAPBEXexcBad7 6" xfId="4090"/>
    <cellStyle name="SAPBEXexcBad7 7" xfId="4091"/>
    <cellStyle name="SAPBEXexcBad8" xfId="4092"/>
    <cellStyle name="SAPBEXexcBad8 2" xfId="4093"/>
    <cellStyle name="SAPBEXexcBad8 2 2" xfId="4094"/>
    <cellStyle name="SAPBEXexcBad8 2 2 2" xfId="4095"/>
    <cellStyle name="SAPBEXexcBad8 2 3" xfId="4096"/>
    <cellStyle name="SAPBEXexcBad8 2 3 2" xfId="4097"/>
    <cellStyle name="SAPBEXexcBad8 3" xfId="4098"/>
    <cellStyle name="SAPBEXexcBad8 3 2" xfId="4099"/>
    <cellStyle name="SAPBEXexcBad8 4" xfId="4100"/>
    <cellStyle name="SAPBEXexcBad8 4 2" xfId="4101"/>
    <cellStyle name="SAPBEXexcBad8 4 2 2" xfId="4102"/>
    <cellStyle name="SAPBEXexcBad8 4 3" xfId="4103"/>
    <cellStyle name="SAPBEXexcBad8 5" xfId="4104"/>
    <cellStyle name="SAPBEXexcBad8 5 2" xfId="4105"/>
    <cellStyle name="SAPBEXexcBad8 5 2 2" xfId="4106"/>
    <cellStyle name="SAPBEXexcBad8 5 3" xfId="4107"/>
    <cellStyle name="SAPBEXexcBad8 6" xfId="4108"/>
    <cellStyle name="SAPBEXexcBad8 7" xfId="4109"/>
    <cellStyle name="SAPBEXexcBad9" xfId="4110"/>
    <cellStyle name="SAPBEXexcBad9 2" xfId="4111"/>
    <cellStyle name="SAPBEXexcBad9 2 2" xfId="4112"/>
    <cellStyle name="SAPBEXexcBad9 2 2 2" xfId="4113"/>
    <cellStyle name="SAPBEXexcBad9 2 3" xfId="4114"/>
    <cellStyle name="SAPBEXexcBad9 2 3 2" xfId="4115"/>
    <cellStyle name="SAPBEXexcBad9 3" xfId="4116"/>
    <cellStyle name="SAPBEXexcBad9 3 2" xfId="4117"/>
    <cellStyle name="SAPBEXexcBad9 4" xfId="4118"/>
    <cellStyle name="SAPBEXexcBad9 4 2" xfId="4119"/>
    <cellStyle name="SAPBEXexcBad9 4 2 2" xfId="4120"/>
    <cellStyle name="SAPBEXexcBad9 4 3" xfId="4121"/>
    <cellStyle name="SAPBEXexcBad9 5" xfId="4122"/>
    <cellStyle name="SAPBEXexcBad9 5 2" xfId="4123"/>
    <cellStyle name="SAPBEXexcBad9 5 2 2" xfId="4124"/>
    <cellStyle name="SAPBEXexcBad9 5 3" xfId="4125"/>
    <cellStyle name="SAPBEXexcBad9 6" xfId="4126"/>
    <cellStyle name="SAPBEXexcBad9 7" xfId="4127"/>
    <cellStyle name="SAPBEXexcCritical4" xfId="4128"/>
    <cellStyle name="SAPBEXexcCritical4 2" xfId="4129"/>
    <cellStyle name="SAPBEXexcCritical4 2 2" xfId="4130"/>
    <cellStyle name="SAPBEXexcCritical4 2 2 2" xfId="4131"/>
    <cellStyle name="SAPBEXexcCritical4 2 3" xfId="4132"/>
    <cellStyle name="SAPBEXexcCritical4 2 3 2" xfId="4133"/>
    <cellStyle name="SAPBEXexcCritical4 3" xfId="4134"/>
    <cellStyle name="SAPBEXexcCritical4 3 2" xfId="4135"/>
    <cellStyle name="SAPBEXexcCritical4 4" xfId="4136"/>
    <cellStyle name="SAPBEXexcCritical4 4 2" xfId="4137"/>
    <cellStyle name="SAPBEXexcCritical4 4 2 2" xfId="4138"/>
    <cellStyle name="SAPBEXexcCritical4 4 3" xfId="4139"/>
    <cellStyle name="SAPBEXexcCritical4 5" xfId="4140"/>
    <cellStyle name="SAPBEXexcCritical4 5 2" xfId="4141"/>
    <cellStyle name="SAPBEXexcCritical4 5 2 2" xfId="4142"/>
    <cellStyle name="SAPBEXexcCritical4 5 3" xfId="4143"/>
    <cellStyle name="SAPBEXexcCritical4 6" xfId="4144"/>
    <cellStyle name="SAPBEXexcCritical4 7" xfId="4145"/>
    <cellStyle name="SAPBEXexcCritical5" xfId="4146"/>
    <cellStyle name="SAPBEXexcCritical5 2" xfId="4147"/>
    <cellStyle name="SAPBEXexcCritical5 2 2" xfId="4148"/>
    <cellStyle name="SAPBEXexcCritical5 2 2 2" xfId="4149"/>
    <cellStyle name="SAPBEXexcCritical5 2 3" xfId="4150"/>
    <cellStyle name="SAPBEXexcCritical5 2 3 2" xfId="4151"/>
    <cellStyle name="SAPBEXexcCritical5 3" xfId="4152"/>
    <cellStyle name="SAPBEXexcCritical5 3 2" xfId="4153"/>
    <cellStyle name="SAPBEXexcCritical5 4" xfId="4154"/>
    <cellStyle name="SAPBEXexcCritical5 4 2" xfId="4155"/>
    <cellStyle name="SAPBEXexcCritical5 4 2 2" xfId="4156"/>
    <cellStyle name="SAPBEXexcCritical5 4 3" xfId="4157"/>
    <cellStyle name="SAPBEXexcCritical5 5" xfId="4158"/>
    <cellStyle name="SAPBEXexcCritical5 5 2" xfId="4159"/>
    <cellStyle name="SAPBEXexcCritical5 5 2 2" xfId="4160"/>
    <cellStyle name="SAPBEXexcCritical5 5 3" xfId="4161"/>
    <cellStyle name="SAPBEXexcCritical5 6" xfId="4162"/>
    <cellStyle name="SAPBEXexcCritical5 7" xfId="4163"/>
    <cellStyle name="SAPBEXexcCritical6" xfId="4164"/>
    <cellStyle name="SAPBEXexcCritical6 2" xfId="4165"/>
    <cellStyle name="SAPBEXexcCritical6 2 2" xfId="4166"/>
    <cellStyle name="SAPBEXexcCritical6 2 2 2" xfId="4167"/>
    <cellStyle name="SAPBEXexcCritical6 2 3" xfId="4168"/>
    <cellStyle name="SAPBEXexcCritical6 2 3 2" xfId="4169"/>
    <cellStyle name="SAPBEXexcCritical6 3" xfId="4170"/>
    <cellStyle name="SAPBEXexcCritical6 3 2" xfId="4171"/>
    <cellStyle name="SAPBEXexcCritical6 4" xfId="4172"/>
    <cellStyle name="SAPBEXexcCritical6 4 2" xfId="4173"/>
    <cellStyle name="SAPBEXexcCritical6 4 2 2" xfId="4174"/>
    <cellStyle name="SAPBEXexcCritical6 4 3" xfId="4175"/>
    <cellStyle name="SAPBEXexcCritical6 5" xfId="4176"/>
    <cellStyle name="SAPBEXexcCritical6 5 2" xfId="4177"/>
    <cellStyle name="SAPBEXexcCritical6 5 2 2" xfId="4178"/>
    <cellStyle name="SAPBEXexcCritical6 5 3" xfId="4179"/>
    <cellStyle name="SAPBEXexcCritical6 6" xfId="4180"/>
    <cellStyle name="SAPBEXexcCritical6 7" xfId="4181"/>
    <cellStyle name="SAPBEXexcGood1" xfId="4182"/>
    <cellStyle name="SAPBEXexcGood1 2" xfId="4183"/>
    <cellStyle name="SAPBEXexcGood1 2 2" xfId="4184"/>
    <cellStyle name="SAPBEXexcGood1 2 2 2" xfId="4185"/>
    <cellStyle name="SAPBEXexcGood1 2 3" xfId="4186"/>
    <cellStyle name="SAPBEXexcGood1 2 3 2" xfId="4187"/>
    <cellStyle name="SAPBEXexcGood1 3" xfId="4188"/>
    <cellStyle name="SAPBEXexcGood1 3 2" xfId="4189"/>
    <cellStyle name="SAPBEXexcGood1 4" xfId="4190"/>
    <cellStyle name="SAPBEXexcGood1 4 2" xfId="4191"/>
    <cellStyle name="SAPBEXexcGood1 4 2 2" xfId="4192"/>
    <cellStyle name="SAPBEXexcGood1 4 3" xfId="4193"/>
    <cellStyle name="SAPBEXexcGood1 5" xfId="4194"/>
    <cellStyle name="SAPBEXexcGood1 5 2" xfId="4195"/>
    <cellStyle name="SAPBEXexcGood1 5 2 2" xfId="4196"/>
    <cellStyle name="SAPBEXexcGood1 5 3" xfId="4197"/>
    <cellStyle name="SAPBEXexcGood1 6" xfId="4198"/>
    <cellStyle name="SAPBEXexcGood1 7" xfId="4199"/>
    <cellStyle name="SAPBEXexcGood2" xfId="4200"/>
    <cellStyle name="SAPBEXexcGood2 2" xfId="4201"/>
    <cellStyle name="SAPBEXexcGood2 2 2" xfId="4202"/>
    <cellStyle name="SAPBEXexcGood2 2 2 2" xfId="4203"/>
    <cellStyle name="SAPBEXexcGood2 2 3" xfId="4204"/>
    <cellStyle name="SAPBEXexcGood2 2 3 2" xfId="4205"/>
    <cellStyle name="SAPBEXexcGood2 3" xfId="4206"/>
    <cellStyle name="SAPBEXexcGood2 3 2" xfId="4207"/>
    <cellStyle name="SAPBEXexcGood2 4" xfId="4208"/>
    <cellStyle name="SAPBEXexcGood2 4 2" xfId="4209"/>
    <cellStyle name="SAPBEXexcGood2 4 2 2" xfId="4210"/>
    <cellStyle name="SAPBEXexcGood2 4 3" xfId="4211"/>
    <cellStyle name="SAPBEXexcGood2 5" xfId="4212"/>
    <cellStyle name="SAPBEXexcGood2 5 2" xfId="4213"/>
    <cellStyle name="SAPBEXexcGood2 5 2 2" xfId="4214"/>
    <cellStyle name="SAPBEXexcGood2 5 3" xfId="4215"/>
    <cellStyle name="SAPBEXexcGood2 6" xfId="4216"/>
    <cellStyle name="SAPBEXexcGood2 7" xfId="4217"/>
    <cellStyle name="SAPBEXexcGood3" xfId="4218"/>
    <cellStyle name="SAPBEXexcGood3 2" xfId="4219"/>
    <cellStyle name="SAPBEXexcGood3 2 2" xfId="4220"/>
    <cellStyle name="SAPBEXexcGood3 2 2 2" xfId="4221"/>
    <cellStyle name="SAPBEXexcGood3 2 3" xfId="4222"/>
    <cellStyle name="SAPBEXexcGood3 2 3 2" xfId="4223"/>
    <cellStyle name="SAPBEXexcGood3 3" xfId="4224"/>
    <cellStyle name="SAPBEXexcGood3 3 2" xfId="4225"/>
    <cellStyle name="SAPBEXexcGood3 4" xfId="4226"/>
    <cellStyle name="SAPBEXexcGood3 4 2" xfId="4227"/>
    <cellStyle name="SAPBEXexcGood3 4 2 2" xfId="4228"/>
    <cellStyle name="SAPBEXexcGood3 4 3" xfId="4229"/>
    <cellStyle name="SAPBEXexcGood3 5" xfId="4230"/>
    <cellStyle name="SAPBEXexcGood3 5 2" xfId="4231"/>
    <cellStyle name="SAPBEXexcGood3 5 2 2" xfId="4232"/>
    <cellStyle name="SAPBEXexcGood3 5 3" xfId="4233"/>
    <cellStyle name="SAPBEXexcGood3 6" xfId="4234"/>
    <cellStyle name="SAPBEXexcGood3 7" xfId="4235"/>
    <cellStyle name="SAPBEXfilterDrill" xfId="4236"/>
    <cellStyle name="SAPBEXfilterDrill 2" xfId="4237"/>
    <cellStyle name="SAPBEXfilterDrill 2 10" xfId="4238"/>
    <cellStyle name="SAPBEXfilterDrill 2 11" xfId="4239"/>
    <cellStyle name="SAPBEXfilterDrill 2 12" xfId="4240"/>
    <cellStyle name="SAPBEXfilterDrill 2 13" xfId="4241"/>
    <cellStyle name="SAPBEXfilterDrill 2 14" xfId="4242"/>
    <cellStyle name="SAPBEXfilterDrill 2 15" xfId="4243"/>
    <cellStyle name="SAPBEXfilterDrill 2 16" xfId="4244"/>
    <cellStyle name="SAPBEXfilterDrill 2 17" xfId="4245"/>
    <cellStyle name="SAPBEXfilterDrill 2 18" xfId="4246"/>
    <cellStyle name="SAPBEXfilterDrill 2 19" xfId="4247"/>
    <cellStyle name="SAPBEXfilterDrill 2 2" xfId="4248"/>
    <cellStyle name="SAPBEXfilterDrill 2 2 10" xfId="4249"/>
    <cellStyle name="SAPBEXfilterDrill 2 2 11" xfId="4250"/>
    <cellStyle name="SAPBEXfilterDrill 2 2 12" xfId="4251"/>
    <cellStyle name="SAPBEXfilterDrill 2 2 13" xfId="4252"/>
    <cellStyle name="SAPBEXfilterDrill 2 2 14" xfId="4253"/>
    <cellStyle name="SAPBEXfilterDrill 2 2 15" xfId="4254"/>
    <cellStyle name="SAPBEXfilterDrill 2 2 16" xfId="4255"/>
    <cellStyle name="SAPBEXfilterDrill 2 2 17" xfId="4256"/>
    <cellStyle name="SAPBEXfilterDrill 2 2 18" xfId="4257"/>
    <cellStyle name="SAPBEXfilterDrill 2 2 19" xfId="4258"/>
    <cellStyle name="SAPBEXfilterDrill 2 2 2" xfId="4259"/>
    <cellStyle name="SAPBEXfilterDrill 2 2 20" xfId="4260"/>
    <cellStyle name="SAPBEXfilterDrill 2 2 21" xfId="4261"/>
    <cellStyle name="SAPBEXfilterDrill 2 2 22" xfId="4262"/>
    <cellStyle name="SAPBEXfilterDrill 2 2 23" xfId="4263"/>
    <cellStyle name="SAPBEXfilterDrill 2 2 24" xfId="4264"/>
    <cellStyle name="SAPBEXfilterDrill 2 2 3" xfId="4265"/>
    <cellStyle name="SAPBEXfilterDrill 2 2 4" xfId="4266"/>
    <cellStyle name="SAPBEXfilterDrill 2 2 5" xfId="4267"/>
    <cellStyle name="SAPBEXfilterDrill 2 2 6" xfId="4268"/>
    <cellStyle name="SAPBEXfilterDrill 2 2 7" xfId="4269"/>
    <cellStyle name="SAPBEXfilterDrill 2 2 8" xfId="4270"/>
    <cellStyle name="SAPBEXfilterDrill 2 2 9" xfId="4271"/>
    <cellStyle name="SAPBEXfilterDrill 2 20" xfId="4272"/>
    <cellStyle name="SAPBEXfilterDrill 2 21" xfId="4273"/>
    <cellStyle name="SAPBEXfilterDrill 2 22" xfId="4274"/>
    <cellStyle name="SAPBEXfilterDrill 2 23" xfId="4275"/>
    <cellStyle name="SAPBEXfilterDrill 2 24" xfId="4276"/>
    <cellStyle name="SAPBEXfilterDrill 2 25" xfId="4277"/>
    <cellStyle name="SAPBEXfilterDrill 2 3" xfId="4278"/>
    <cellStyle name="SAPBEXfilterDrill 2 3 10" xfId="4279"/>
    <cellStyle name="SAPBEXfilterDrill 2 3 11" xfId="4280"/>
    <cellStyle name="SAPBEXfilterDrill 2 3 12" xfId="4281"/>
    <cellStyle name="SAPBEXfilterDrill 2 3 13" xfId="4282"/>
    <cellStyle name="SAPBEXfilterDrill 2 3 14" xfId="4283"/>
    <cellStyle name="SAPBEXfilterDrill 2 3 15" xfId="4284"/>
    <cellStyle name="SAPBEXfilterDrill 2 3 16" xfId="4285"/>
    <cellStyle name="SAPBEXfilterDrill 2 3 17" xfId="4286"/>
    <cellStyle name="SAPBEXfilterDrill 2 3 18" xfId="4287"/>
    <cellStyle name="SAPBEXfilterDrill 2 3 19" xfId="4288"/>
    <cellStyle name="SAPBEXfilterDrill 2 3 2" xfId="4289"/>
    <cellStyle name="SAPBEXfilterDrill 2 3 20" xfId="4290"/>
    <cellStyle name="SAPBEXfilterDrill 2 3 21" xfId="4291"/>
    <cellStyle name="SAPBEXfilterDrill 2 3 22" xfId="4292"/>
    <cellStyle name="SAPBEXfilterDrill 2 3 23" xfId="4293"/>
    <cellStyle name="SAPBEXfilterDrill 2 3 24" xfId="4294"/>
    <cellStyle name="SAPBEXfilterDrill 2 3 3" xfId="4295"/>
    <cellStyle name="SAPBEXfilterDrill 2 3 4" xfId="4296"/>
    <cellStyle name="SAPBEXfilterDrill 2 3 5" xfId="4297"/>
    <cellStyle name="SAPBEXfilterDrill 2 3 6" xfId="4298"/>
    <cellStyle name="SAPBEXfilterDrill 2 3 7" xfId="4299"/>
    <cellStyle name="SAPBEXfilterDrill 2 3 8" xfId="4300"/>
    <cellStyle name="SAPBEXfilterDrill 2 3 9" xfId="4301"/>
    <cellStyle name="SAPBEXfilterDrill 2 4" xfId="4302"/>
    <cellStyle name="SAPBEXfilterDrill 2 4 10" xfId="4303"/>
    <cellStyle name="SAPBEXfilterDrill 2 4 11" xfId="4304"/>
    <cellStyle name="SAPBEXfilterDrill 2 4 12" xfId="4305"/>
    <cellStyle name="SAPBEXfilterDrill 2 4 13" xfId="4306"/>
    <cellStyle name="SAPBEXfilterDrill 2 4 14" xfId="4307"/>
    <cellStyle name="SAPBEXfilterDrill 2 4 15" xfId="4308"/>
    <cellStyle name="SAPBEXfilterDrill 2 4 16" xfId="4309"/>
    <cellStyle name="SAPBEXfilterDrill 2 4 17" xfId="4310"/>
    <cellStyle name="SAPBEXfilterDrill 2 4 18" xfId="4311"/>
    <cellStyle name="SAPBEXfilterDrill 2 4 19" xfId="4312"/>
    <cellStyle name="SAPBEXfilterDrill 2 4 2" xfId="4313"/>
    <cellStyle name="SAPBEXfilterDrill 2 4 20" xfId="4314"/>
    <cellStyle name="SAPBEXfilterDrill 2 4 21" xfId="4315"/>
    <cellStyle name="SAPBEXfilterDrill 2 4 22" xfId="4316"/>
    <cellStyle name="SAPBEXfilterDrill 2 4 23" xfId="4317"/>
    <cellStyle name="SAPBEXfilterDrill 2 4 24" xfId="4318"/>
    <cellStyle name="SAPBEXfilterDrill 2 4 3" xfId="4319"/>
    <cellStyle name="SAPBEXfilterDrill 2 4 4" xfId="4320"/>
    <cellStyle name="SAPBEXfilterDrill 2 4 5" xfId="4321"/>
    <cellStyle name="SAPBEXfilterDrill 2 4 6" xfId="4322"/>
    <cellStyle name="SAPBEXfilterDrill 2 4 7" xfId="4323"/>
    <cellStyle name="SAPBEXfilterDrill 2 4 8" xfId="4324"/>
    <cellStyle name="SAPBEXfilterDrill 2 4 9" xfId="4325"/>
    <cellStyle name="SAPBEXfilterDrill 2 5" xfId="4326"/>
    <cellStyle name="SAPBEXfilterDrill 2 5 10" xfId="4327"/>
    <cellStyle name="SAPBEXfilterDrill 2 5 11" xfId="4328"/>
    <cellStyle name="SAPBEXfilterDrill 2 5 12" xfId="4329"/>
    <cellStyle name="SAPBEXfilterDrill 2 5 13" xfId="4330"/>
    <cellStyle name="SAPBEXfilterDrill 2 5 14" xfId="4331"/>
    <cellStyle name="SAPBEXfilterDrill 2 5 15" xfId="4332"/>
    <cellStyle name="SAPBEXfilterDrill 2 5 16" xfId="4333"/>
    <cellStyle name="SAPBEXfilterDrill 2 5 17" xfId="4334"/>
    <cellStyle name="SAPBEXfilterDrill 2 5 18" xfId="4335"/>
    <cellStyle name="SAPBEXfilterDrill 2 5 19" xfId="4336"/>
    <cellStyle name="SAPBEXfilterDrill 2 5 2" xfId="4337"/>
    <cellStyle name="SAPBEXfilterDrill 2 5 20" xfId="4338"/>
    <cellStyle name="SAPBEXfilterDrill 2 5 21" xfId="4339"/>
    <cellStyle name="SAPBEXfilterDrill 2 5 22" xfId="4340"/>
    <cellStyle name="SAPBEXfilterDrill 2 5 23" xfId="4341"/>
    <cellStyle name="SAPBEXfilterDrill 2 5 24" xfId="4342"/>
    <cellStyle name="SAPBEXfilterDrill 2 5 3" xfId="4343"/>
    <cellStyle name="SAPBEXfilterDrill 2 5 4" xfId="4344"/>
    <cellStyle name="SAPBEXfilterDrill 2 5 5" xfId="4345"/>
    <cellStyle name="SAPBEXfilterDrill 2 5 6" xfId="4346"/>
    <cellStyle name="SAPBEXfilterDrill 2 5 7" xfId="4347"/>
    <cellStyle name="SAPBEXfilterDrill 2 5 8" xfId="4348"/>
    <cellStyle name="SAPBEXfilterDrill 2 5 9" xfId="4349"/>
    <cellStyle name="SAPBEXfilterDrill 2 6" xfId="4350"/>
    <cellStyle name="SAPBEXfilterDrill 2 6 10" xfId="4351"/>
    <cellStyle name="SAPBEXfilterDrill 2 6 11" xfId="4352"/>
    <cellStyle name="SAPBEXfilterDrill 2 6 12" xfId="4353"/>
    <cellStyle name="SAPBEXfilterDrill 2 6 13" xfId="4354"/>
    <cellStyle name="SAPBEXfilterDrill 2 6 14" xfId="4355"/>
    <cellStyle name="SAPBEXfilterDrill 2 6 15" xfId="4356"/>
    <cellStyle name="SAPBEXfilterDrill 2 6 16" xfId="4357"/>
    <cellStyle name="SAPBEXfilterDrill 2 6 17" xfId="4358"/>
    <cellStyle name="SAPBEXfilterDrill 2 6 18" xfId="4359"/>
    <cellStyle name="SAPBEXfilterDrill 2 6 19" xfId="4360"/>
    <cellStyle name="SAPBEXfilterDrill 2 6 2" xfId="4361"/>
    <cellStyle name="SAPBEXfilterDrill 2 6 20" xfId="4362"/>
    <cellStyle name="SAPBEXfilterDrill 2 6 21" xfId="4363"/>
    <cellStyle name="SAPBEXfilterDrill 2 6 22" xfId="4364"/>
    <cellStyle name="SAPBEXfilterDrill 2 6 23" xfId="4365"/>
    <cellStyle name="SAPBEXfilterDrill 2 6 24" xfId="4366"/>
    <cellStyle name="SAPBEXfilterDrill 2 6 3" xfId="4367"/>
    <cellStyle name="SAPBEXfilterDrill 2 6 4" xfId="4368"/>
    <cellStyle name="SAPBEXfilterDrill 2 6 5" xfId="4369"/>
    <cellStyle name="SAPBEXfilterDrill 2 6 6" xfId="4370"/>
    <cellStyle name="SAPBEXfilterDrill 2 6 7" xfId="4371"/>
    <cellStyle name="SAPBEXfilterDrill 2 6 8" xfId="4372"/>
    <cellStyle name="SAPBEXfilterDrill 2 6 9" xfId="4373"/>
    <cellStyle name="SAPBEXfilterDrill 2 7" xfId="4374"/>
    <cellStyle name="SAPBEXfilterDrill 2 7 10" xfId="4375"/>
    <cellStyle name="SAPBEXfilterDrill 2 7 11" xfId="4376"/>
    <cellStyle name="SAPBEXfilterDrill 2 7 12" xfId="4377"/>
    <cellStyle name="SAPBEXfilterDrill 2 7 13" xfId="4378"/>
    <cellStyle name="SAPBEXfilterDrill 2 7 14" xfId="4379"/>
    <cellStyle name="SAPBEXfilterDrill 2 7 15" xfId="4380"/>
    <cellStyle name="SAPBEXfilterDrill 2 7 16" xfId="4381"/>
    <cellStyle name="SAPBEXfilterDrill 2 7 17" xfId="4382"/>
    <cellStyle name="SAPBEXfilterDrill 2 7 18" xfId="4383"/>
    <cellStyle name="SAPBEXfilterDrill 2 7 19" xfId="4384"/>
    <cellStyle name="SAPBEXfilterDrill 2 7 2" xfId="4385"/>
    <cellStyle name="SAPBEXfilterDrill 2 7 20" xfId="4386"/>
    <cellStyle name="SAPBEXfilterDrill 2 7 21" xfId="4387"/>
    <cellStyle name="SAPBEXfilterDrill 2 7 22" xfId="4388"/>
    <cellStyle name="SAPBEXfilterDrill 2 7 23" xfId="4389"/>
    <cellStyle name="SAPBEXfilterDrill 2 7 24" xfId="4390"/>
    <cellStyle name="SAPBEXfilterDrill 2 7 3" xfId="4391"/>
    <cellStyle name="SAPBEXfilterDrill 2 7 4" xfId="4392"/>
    <cellStyle name="SAPBEXfilterDrill 2 7 5" xfId="4393"/>
    <cellStyle name="SAPBEXfilterDrill 2 7 6" xfId="4394"/>
    <cellStyle name="SAPBEXfilterDrill 2 7 7" xfId="4395"/>
    <cellStyle name="SAPBEXfilterDrill 2 7 8" xfId="4396"/>
    <cellStyle name="SAPBEXfilterDrill 2 7 9" xfId="4397"/>
    <cellStyle name="SAPBEXfilterDrill 2 8" xfId="4398"/>
    <cellStyle name="SAPBEXfilterDrill 2 9" xfId="4399"/>
    <cellStyle name="SAPBEXfilterDrill 3" xfId="4400"/>
    <cellStyle name="SAPBEXfilterDrill 3 2" xfId="4401"/>
    <cellStyle name="SAPBEXfilterDrill 4" xfId="4402"/>
    <cellStyle name="SAPBEXfilterDrill 4 10" xfId="4403"/>
    <cellStyle name="SAPBEXfilterDrill 4 11" xfId="4404"/>
    <cellStyle name="SAPBEXfilterDrill 4 12" xfId="4405"/>
    <cellStyle name="SAPBEXfilterDrill 4 13" xfId="4406"/>
    <cellStyle name="SAPBEXfilterDrill 4 14" xfId="4407"/>
    <cellStyle name="SAPBEXfilterDrill 4 15" xfId="4408"/>
    <cellStyle name="SAPBEXfilterDrill 4 16" xfId="4409"/>
    <cellStyle name="SAPBEXfilterDrill 4 17" xfId="4410"/>
    <cellStyle name="SAPBEXfilterDrill 4 18" xfId="4411"/>
    <cellStyle name="SAPBEXfilterDrill 4 19" xfId="4412"/>
    <cellStyle name="SAPBEXfilterDrill 4 2" xfId="4413"/>
    <cellStyle name="SAPBEXfilterDrill 4 20" xfId="4414"/>
    <cellStyle name="SAPBEXfilterDrill 4 21" xfId="4415"/>
    <cellStyle name="SAPBEXfilterDrill 4 22" xfId="4416"/>
    <cellStyle name="SAPBEXfilterDrill 4 23" xfId="4417"/>
    <cellStyle name="SAPBEXfilterDrill 4 24" xfId="4418"/>
    <cellStyle name="SAPBEXfilterDrill 4 3" xfId="4419"/>
    <cellStyle name="SAPBEXfilterDrill 4 4" xfId="4420"/>
    <cellStyle name="SAPBEXfilterDrill 4 5" xfId="4421"/>
    <cellStyle name="SAPBEXfilterDrill 4 6" xfId="4422"/>
    <cellStyle name="SAPBEXfilterDrill 4 7" xfId="4423"/>
    <cellStyle name="SAPBEXfilterDrill 4 8" xfId="4424"/>
    <cellStyle name="SAPBEXfilterDrill 4 9" xfId="4425"/>
    <cellStyle name="SAPBEXfilterDrill 5" xfId="4426"/>
    <cellStyle name="SAPBEXfilterDrill 5 2" xfId="4427"/>
    <cellStyle name="SAPBEXfilterDrill 5 2 2" xfId="4428"/>
    <cellStyle name="SAPBEXfilterDrill 5 3" xfId="4429"/>
    <cellStyle name="SAPBEXfilterDrill 6" xfId="4430"/>
    <cellStyle name="SAPBEXfilterDrill 6 2" xfId="4431"/>
    <cellStyle name="SAPBEXfilterDrill 6 2 2" xfId="4432"/>
    <cellStyle name="SAPBEXfilterDrill 6 3" xfId="4433"/>
    <cellStyle name="SAPBEXfilterDrill 7" xfId="4434"/>
    <cellStyle name="SAPBEXfilterDrill 7 10" xfId="4435"/>
    <cellStyle name="SAPBEXfilterDrill 7 11" xfId="4436"/>
    <cellStyle name="SAPBEXfilterDrill 7 12" xfId="4437"/>
    <cellStyle name="SAPBEXfilterDrill 7 13" xfId="4438"/>
    <cellStyle name="SAPBEXfilterDrill 7 14" xfId="4439"/>
    <cellStyle name="SAPBEXfilterDrill 7 15" xfId="4440"/>
    <cellStyle name="SAPBEXfilterDrill 7 16" xfId="4441"/>
    <cellStyle name="SAPBEXfilterDrill 7 17" xfId="4442"/>
    <cellStyle name="SAPBEXfilterDrill 7 18" xfId="4443"/>
    <cellStyle name="SAPBEXfilterDrill 7 19" xfId="4444"/>
    <cellStyle name="SAPBEXfilterDrill 7 2" xfId="4445"/>
    <cellStyle name="SAPBEXfilterDrill 7 20" xfId="4446"/>
    <cellStyle name="SAPBEXfilterDrill 7 21" xfId="4447"/>
    <cellStyle name="SAPBEXfilterDrill 7 3" xfId="4448"/>
    <cellStyle name="SAPBEXfilterDrill 7 4" xfId="4449"/>
    <cellStyle name="SAPBEXfilterDrill 7 5" xfId="4450"/>
    <cellStyle name="SAPBEXfilterDrill 7 6" xfId="4451"/>
    <cellStyle name="SAPBEXfilterDrill 7 7" xfId="4452"/>
    <cellStyle name="SAPBEXfilterDrill 7 8" xfId="4453"/>
    <cellStyle name="SAPBEXfilterDrill 7 9" xfId="4454"/>
    <cellStyle name="SAPBEXfilterDrill 8" xfId="4455"/>
    <cellStyle name="SAPBEXfilterItem" xfId="4456"/>
    <cellStyle name="SAPBEXfilterItem 2" xfId="4457"/>
    <cellStyle name="SAPBEXfilterItem 3" xfId="4458"/>
    <cellStyle name="SAPBEXfilterItem 3 2" xfId="4459"/>
    <cellStyle name="SAPBEXfilterItem 3 3" xfId="4460"/>
    <cellStyle name="SAPBEXfilterItem 4" xfId="4461"/>
    <cellStyle name="SAPBEXfilterItem 4 2" xfId="4462"/>
    <cellStyle name="SAPBEXfilterItem 4 2 2" xfId="4463"/>
    <cellStyle name="SAPBEXfilterItem 4 2 3" xfId="4464"/>
    <cellStyle name="SAPBEXfilterItem 4 3" xfId="4465"/>
    <cellStyle name="SAPBEXfilterItem 4 4" xfId="4466"/>
    <cellStyle name="SAPBEXfilterItem 5" xfId="4467"/>
    <cellStyle name="SAPBEXfilterItem 6" xfId="4468"/>
    <cellStyle name="SAPBEXfilterItem 7" xfId="4469"/>
    <cellStyle name="SAPBEXfilterText" xfId="4470"/>
    <cellStyle name="SAPBEXfilterText 2" xfId="4471"/>
    <cellStyle name="SAPBEXfilterText 3" xfId="4472"/>
    <cellStyle name="SAPBEXfilterText 4" xfId="4473"/>
    <cellStyle name="SAPBEXformats" xfId="4474"/>
    <cellStyle name="SAPBEXformats 2" xfId="4475"/>
    <cellStyle name="SAPBEXformats 2 2" xfId="4476"/>
    <cellStyle name="SAPBEXformats 2 2 2" xfId="4477"/>
    <cellStyle name="SAPBEXformats 2 3" xfId="4478"/>
    <cellStyle name="SAPBEXformats 2 3 2" xfId="4479"/>
    <cellStyle name="SAPBEXformats 3" xfId="4480"/>
    <cellStyle name="SAPBEXformats 3 2" xfId="4481"/>
    <cellStyle name="SAPBEXformats 4" xfId="4482"/>
    <cellStyle name="SAPBEXformats 4 2" xfId="4483"/>
    <cellStyle name="SAPBEXformats 4 2 2" xfId="4484"/>
    <cellStyle name="SAPBEXformats 4 3" xfId="4485"/>
    <cellStyle name="SAPBEXformats 5" xfId="4486"/>
    <cellStyle name="SAPBEXformats 5 2" xfId="4487"/>
    <cellStyle name="SAPBEXformats 5 2 2" xfId="4488"/>
    <cellStyle name="SAPBEXformats 5 3" xfId="4489"/>
    <cellStyle name="SAPBEXformats 6" xfId="4490"/>
    <cellStyle name="SAPBEXformats 7" xfId="4491"/>
    <cellStyle name="SAPBEXheaderItem" xfId="4492"/>
    <cellStyle name="SAPBEXheaderItem 2" xfId="4493"/>
    <cellStyle name="SAPBEXheaderItem 3" xfId="4494"/>
    <cellStyle name="SAPBEXheaderItem 3 2" xfId="4495"/>
    <cellStyle name="SAPBEXheaderItem 4" xfId="4496"/>
    <cellStyle name="SAPBEXheaderItem 4 2" xfId="4497"/>
    <cellStyle name="SAPBEXheaderItem 4 2 2" xfId="4498"/>
    <cellStyle name="SAPBEXheaderItem 4 3" xfId="4499"/>
    <cellStyle name="SAPBEXheaderItem 5" xfId="4500"/>
    <cellStyle name="SAPBEXheaderItem 5 2" xfId="4501"/>
    <cellStyle name="SAPBEXheaderItem 5 2 2" xfId="4502"/>
    <cellStyle name="SAPBEXheaderItem 5 3" xfId="4503"/>
    <cellStyle name="SAPBEXheaderItem 6" xfId="4504"/>
    <cellStyle name="SAPBEXheaderItem 7" xfId="4505"/>
    <cellStyle name="SAPBEXheaderText" xfId="4506"/>
    <cellStyle name="SAPBEXheaderText 2" xfId="4507"/>
    <cellStyle name="SAPBEXheaderText 3" xfId="4508"/>
    <cellStyle name="SAPBEXheaderText 3 2" xfId="4509"/>
    <cellStyle name="SAPBEXheaderText 4" xfId="4510"/>
    <cellStyle name="SAPBEXheaderText 4 2" xfId="4511"/>
    <cellStyle name="SAPBEXheaderText 4 2 2" xfId="4512"/>
    <cellStyle name="SAPBEXheaderText 4 3" xfId="4513"/>
    <cellStyle name="SAPBEXheaderText 5" xfId="4514"/>
    <cellStyle name="SAPBEXheaderText 5 2" xfId="4515"/>
    <cellStyle name="SAPBEXheaderText 5 2 2" xfId="4516"/>
    <cellStyle name="SAPBEXheaderText 5 3" xfId="4517"/>
    <cellStyle name="SAPBEXheaderText 6" xfId="4518"/>
    <cellStyle name="SAPBEXheaderText 7" xfId="4519"/>
    <cellStyle name="SAPBEXHLevel0" xfId="4520"/>
    <cellStyle name="SAPBEXHLevel0 2" xfId="4521"/>
    <cellStyle name="SAPBEXHLevel0 2 2" xfId="4522"/>
    <cellStyle name="SAPBEXHLevel0 2 2 2" xfId="4523"/>
    <cellStyle name="SAPBEXHLevel0 2 3" xfId="4524"/>
    <cellStyle name="SAPBEXHLevel0 2 3 2" xfId="4525"/>
    <cellStyle name="SAPBEXHLevel0 3" xfId="4526"/>
    <cellStyle name="SAPBEXHLevel0 3 2" xfId="4527"/>
    <cellStyle name="SAPBEXHLevel0 4" xfId="4528"/>
    <cellStyle name="SAPBEXHLevel0 4 2" xfId="4529"/>
    <cellStyle name="SAPBEXHLevel0 4 2 2" xfId="4530"/>
    <cellStyle name="SAPBEXHLevel0 4 3" xfId="4531"/>
    <cellStyle name="SAPBEXHLevel0 5" xfId="4532"/>
    <cellStyle name="SAPBEXHLevel0 5 2" xfId="4533"/>
    <cellStyle name="SAPBEXHLevel0 5 2 2" xfId="4534"/>
    <cellStyle name="SAPBEXHLevel0 5 3" xfId="4535"/>
    <cellStyle name="SAPBEXHLevel0 6" xfId="4536"/>
    <cellStyle name="SAPBEXHLevel0 7" xfId="4537"/>
    <cellStyle name="SAPBEXHLevel0X" xfId="4538"/>
    <cellStyle name="SAPBEXHLevel0X 2" xfId="4539"/>
    <cellStyle name="SAPBEXHLevel0X 2 2" xfId="4540"/>
    <cellStyle name="SAPBEXHLevel0X 2 2 2" xfId="4541"/>
    <cellStyle name="SAPBEXHLevel0X 2 3" xfId="4542"/>
    <cellStyle name="SAPBEXHLevel0X 2 3 2" xfId="4543"/>
    <cellStyle name="SAPBEXHLevel0X 3" xfId="4544"/>
    <cellStyle name="SAPBEXHLevel0X 3 2" xfId="4545"/>
    <cellStyle name="SAPBEXHLevel0X 4" xfId="4546"/>
    <cellStyle name="SAPBEXHLevel0X 4 2" xfId="4547"/>
    <cellStyle name="SAPBEXHLevel0X 4 2 2" xfId="4548"/>
    <cellStyle name="SAPBEXHLevel0X 4 3" xfId="4549"/>
    <cellStyle name="SAPBEXHLevel0X 5" xfId="4550"/>
    <cellStyle name="SAPBEXHLevel0X 5 2" xfId="4551"/>
    <cellStyle name="SAPBEXHLevel0X 5 2 2" xfId="4552"/>
    <cellStyle name="SAPBEXHLevel0X 5 3" xfId="4553"/>
    <cellStyle name="SAPBEXHLevel0X 6" xfId="4554"/>
    <cellStyle name="SAPBEXHLevel0X 7" xfId="4555"/>
    <cellStyle name="SAPBEXHLevel1" xfId="4556"/>
    <cellStyle name="SAPBEXHLevel1 2" xfId="4557"/>
    <cellStyle name="SAPBEXHLevel1 2 2" xfId="4558"/>
    <cellStyle name="SAPBEXHLevel1 2 2 2" xfId="4559"/>
    <cellStyle name="SAPBEXHLevel1 2 3" xfId="4560"/>
    <cellStyle name="SAPBEXHLevel1 2 3 2" xfId="4561"/>
    <cellStyle name="SAPBEXHLevel1 3" xfId="4562"/>
    <cellStyle name="SAPBEXHLevel1 3 2" xfId="4563"/>
    <cellStyle name="SAPBEXHLevel1 4" xfId="4564"/>
    <cellStyle name="SAPBEXHLevel1 4 2" xfId="4565"/>
    <cellStyle name="SAPBEXHLevel1 4 2 2" xfId="4566"/>
    <cellStyle name="SAPBEXHLevel1 4 3" xfId="4567"/>
    <cellStyle name="SAPBEXHLevel1 5" xfId="4568"/>
    <cellStyle name="SAPBEXHLevel1 5 2" xfId="4569"/>
    <cellStyle name="SAPBEXHLevel1 5 2 2" xfId="4570"/>
    <cellStyle name="SAPBEXHLevel1 5 3" xfId="4571"/>
    <cellStyle name="SAPBEXHLevel1 6" xfId="4572"/>
    <cellStyle name="SAPBEXHLevel1 7" xfId="4573"/>
    <cellStyle name="SAPBEXHLevel1X" xfId="4574"/>
    <cellStyle name="SAPBEXHLevel1X 2" xfId="4575"/>
    <cellStyle name="SAPBEXHLevel1X 2 2" xfId="4576"/>
    <cellStyle name="SAPBEXHLevel1X 2 2 2" xfId="4577"/>
    <cellStyle name="SAPBEXHLevel1X 2 3" xfId="4578"/>
    <cellStyle name="SAPBEXHLevel1X 2 3 2" xfId="4579"/>
    <cellStyle name="SAPBEXHLevel1X 3" xfId="4580"/>
    <cellStyle name="SAPBEXHLevel1X 3 2" xfId="4581"/>
    <cellStyle name="SAPBEXHLevel1X 4" xfId="4582"/>
    <cellStyle name="SAPBEXHLevel1X 4 2" xfId="4583"/>
    <cellStyle name="SAPBEXHLevel1X 4 2 2" xfId="4584"/>
    <cellStyle name="SAPBEXHLevel1X 4 3" xfId="4585"/>
    <cellStyle name="SAPBEXHLevel1X 5" xfId="4586"/>
    <cellStyle name="SAPBEXHLevel1X 5 2" xfId="4587"/>
    <cellStyle name="SAPBEXHLevel1X 5 2 2" xfId="4588"/>
    <cellStyle name="SAPBEXHLevel1X 5 3" xfId="4589"/>
    <cellStyle name="SAPBEXHLevel1X 6" xfId="4590"/>
    <cellStyle name="SAPBEXHLevel1X 7" xfId="4591"/>
    <cellStyle name="SAPBEXHLevel2" xfId="4592"/>
    <cellStyle name="SAPBEXHLevel2 2" xfId="4593"/>
    <cellStyle name="SAPBEXHLevel2 2 2" xfId="4594"/>
    <cellStyle name="SAPBEXHLevel2 2 2 2" xfId="4595"/>
    <cellStyle name="SAPBEXHLevel2 2 3" xfId="4596"/>
    <cellStyle name="SAPBEXHLevel2 2 3 2" xfId="4597"/>
    <cellStyle name="SAPBEXHLevel2 3" xfId="4598"/>
    <cellStyle name="SAPBEXHLevel2 3 2" xfId="4599"/>
    <cellStyle name="SAPBEXHLevel2 4" xfId="4600"/>
    <cellStyle name="SAPBEXHLevel2 4 2" xfId="4601"/>
    <cellStyle name="SAPBEXHLevel2 4 2 2" xfId="4602"/>
    <cellStyle name="SAPBEXHLevel2 4 3" xfId="4603"/>
    <cellStyle name="SAPBEXHLevel2 5" xfId="4604"/>
    <cellStyle name="SAPBEXHLevel2 5 2" xfId="4605"/>
    <cellStyle name="SAPBEXHLevel2 5 2 2" xfId="4606"/>
    <cellStyle name="SAPBEXHLevel2 5 3" xfId="4607"/>
    <cellStyle name="SAPBEXHLevel2 6" xfId="4608"/>
    <cellStyle name="SAPBEXHLevel2 7" xfId="4609"/>
    <cellStyle name="SAPBEXHLevel2X" xfId="4610"/>
    <cellStyle name="SAPBEXHLevel2X 2" xfId="4611"/>
    <cellStyle name="SAPBEXHLevel2X 2 2" xfId="4612"/>
    <cellStyle name="SAPBEXHLevel2X 2 2 2" xfId="4613"/>
    <cellStyle name="SAPBEXHLevel2X 2 3" xfId="4614"/>
    <cellStyle name="SAPBEXHLevel2X 2 3 2" xfId="4615"/>
    <cellStyle name="SAPBEXHLevel2X 3" xfId="4616"/>
    <cellStyle name="SAPBEXHLevel2X 3 2" xfId="4617"/>
    <cellStyle name="SAPBEXHLevel2X 4" xfId="4618"/>
    <cellStyle name="SAPBEXHLevel2X 4 2" xfId="4619"/>
    <cellStyle name="SAPBEXHLevel2X 4 2 2" xfId="4620"/>
    <cellStyle name="SAPBEXHLevel2X 4 3" xfId="4621"/>
    <cellStyle name="SAPBEXHLevel2X 5" xfId="4622"/>
    <cellStyle name="SAPBEXHLevel2X 5 2" xfId="4623"/>
    <cellStyle name="SAPBEXHLevel2X 5 2 2" xfId="4624"/>
    <cellStyle name="SAPBEXHLevel2X 5 3" xfId="4625"/>
    <cellStyle name="SAPBEXHLevel2X 6" xfId="4626"/>
    <cellStyle name="SAPBEXHLevel2X 7" xfId="4627"/>
    <cellStyle name="SAPBEXHLevel3" xfId="4628"/>
    <cellStyle name="SAPBEXHLevel3 2" xfId="4629"/>
    <cellStyle name="SAPBEXHLevel3 2 2" xfId="4630"/>
    <cellStyle name="SAPBEXHLevel3 2 2 2" xfId="4631"/>
    <cellStyle name="SAPBEXHLevel3 2 3" xfId="4632"/>
    <cellStyle name="SAPBEXHLevel3 2 3 2" xfId="4633"/>
    <cellStyle name="SAPBEXHLevel3 3" xfId="4634"/>
    <cellStyle name="SAPBEXHLevel3 3 2" xfId="4635"/>
    <cellStyle name="SAPBEXHLevel3 4" xfId="4636"/>
    <cellStyle name="SAPBEXHLevel3 4 2" xfId="4637"/>
    <cellStyle name="SAPBEXHLevel3 4 2 2" xfId="4638"/>
    <cellStyle name="SAPBEXHLevel3 4 3" xfId="4639"/>
    <cellStyle name="SAPBEXHLevel3 5" xfId="4640"/>
    <cellStyle name="SAPBEXHLevel3 5 2" xfId="4641"/>
    <cellStyle name="SAPBEXHLevel3 5 2 2" xfId="4642"/>
    <cellStyle name="SAPBEXHLevel3 5 3" xfId="4643"/>
    <cellStyle name="SAPBEXHLevel3 6" xfId="4644"/>
    <cellStyle name="SAPBEXHLevel3 7" xfId="4645"/>
    <cellStyle name="SAPBEXHLevel3X" xfId="4646"/>
    <cellStyle name="SAPBEXHLevel3X 2" xfId="4647"/>
    <cellStyle name="SAPBEXHLevel3X 2 2" xfId="4648"/>
    <cellStyle name="SAPBEXHLevel3X 2 2 2" xfId="4649"/>
    <cellStyle name="SAPBEXHLevel3X 2 3" xfId="4650"/>
    <cellStyle name="SAPBEXHLevel3X 2 3 2" xfId="4651"/>
    <cellStyle name="SAPBEXHLevel3X 3" xfId="4652"/>
    <cellStyle name="SAPBEXHLevel3X 3 2" xfId="4653"/>
    <cellStyle name="SAPBEXHLevel3X 4" xfId="4654"/>
    <cellStyle name="SAPBEXHLevel3X 4 2" xfId="4655"/>
    <cellStyle name="SAPBEXHLevel3X 4 2 2" xfId="4656"/>
    <cellStyle name="SAPBEXHLevel3X 4 3" xfId="4657"/>
    <cellStyle name="SAPBEXHLevel3X 5" xfId="4658"/>
    <cellStyle name="SAPBEXHLevel3X 5 2" xfId="4659"/>
    <cellStyle name="SAPBEXHLevel3X 5 2 2" xfId="4660"/>
    <cellStyle name="SAPBEXHLevel3X 5 3" xfId="4661"/>
    <cellStyle name="SAPBEXHLevel3X 6" xfId="4662"/>
    <cellStyle name="SAPBEXHLevel3X 7" xfId="4663"/>
    <cellStyle name="SAPBEXresData" xfId="4664"/>
    <cellStyle name="SAPBEXresData 2" xfId="4665"/>
    <cellStyle name="SAPBEXresData 2 2" xfId="4666"/>
    <cellStyle name="SAPBEXresData 2 2 2" xfId="4667"/>
    <cellStyle name="SAPBEXresData 2 3" xfId="4668"/>
    <cellStyle name="SAPBEXresData 2 3 2" xfId="4669"/>
    <cellStyle name="SAPBEXresData 3" xfId="4670"/>
    <cellStyle name="SAPBEXresData 3 2" xfId="4671"/>
    <cellStyle name="SAPBEXresData 4" xfId="4672"/>
    <cellStyle name="SAPBEXresData 4 2" xfId="4673"/>
    <cellStyle name="SAPBEXresData 4 2 2" xfId="4674"/>
    <cellStyle name="SAPBEXresData 4 3" xfId="4675"/>
    <cellStyle name="SAPBEXresData 5" xfId="4676"/>
    <cellStyle name="SAPBEXresData 5 2" xfId="4677"/>
    <cellStyle name="SAPBEXresData 5 2 2" xfId="4678"/>
    <cellStyle name="SAPBEXresData 5 3" xfId="4679"/>
    <cellStyle name="SAPBEXresData 6" xfId="4680"/>
    <cellStyle name="SAPBEXresData 7" xfId="4681"/>
    <cellStyle name="SAPBEXresDataEmph" xfId="4682"/>
    <cellStyle name="SAPBEXresDataEmph 2" xfId="4683"/>
    <cellStyle name="SAPBEXresDataEmph 2 2" xfId="4684"/>
    <cellStyle name="SAPBEXresDataEmph 2 2 2" xfId="4685"/>
    <cellStyle name="SAPBEXresDataEmph 2 3" xfId="4686"/>
    <cellStyle name="SAPBEXresDataEmph 2 3 2" xfId="4687"/>
    <cellStyle name="SAPBEXresDataEmph 3" xfId="4688"/>
    <cellStyle name="SAPBEXresDataEmph 3 2" xfId="4689"/>
    <cellStyle name="SAPBEXresDataEmph 4" xfId="4690"/>
    <cellStyle name="SAPBEXresDataEmph 4 2" xfId="4691"/>
    <cellStyle name="SAPBEXresDataEmph 4 2 2" xfId="4692"/>
    <cellStyle name="SAPBEXresDataEmph 4 3" xfId="4693"/>
    <cellStyle name="SAPBEXresDataEmph 5" xfId="4694"/>
    <cellStyle name="SAPBEXresDataEmph 5 2" xfId="4695"/>
    <cellStyle name="SAPBEXresDataEmph 5 2 2" xfId="4696"/>
    <cellStyle name="SAPBEXresDataEmph 5 3" xfId="4697"/>
    <cellStyle name="SAPBEXresDataEmph 6" xfId="4698"/>
    <cellStyle name="SAPBEXresDataEmph 7" xfId="4699"/>
    <cellStyle name="SAPBEXresItem" xfId="4700"/>
    <cellStyle name="SAPBEXresItem 2" xfId="4701"/>
    <cellStyle name="SAPBEXresItem 2 2" xfId="4702"/>
    <cellStyle name="SAPBEXresItem 2 2 2" xfId="4703"/>
    <cellStyle name="SAPBEXresItem 2 3" xfId="4704"/>
    <cellStyle name="SAPBEXresItem 2 3 2" xfId="4705"/>
    <cellStyle name="SAPBEXresItem 3" xfId="4706"/>
    <cellStyle name="SAPBEXresItem 3 2" xfId="4707"/>
    <cellStyle name="SAPBEXresItem 4" xfId="4708"/>
    <cellStyle name="SAPBEXresItem 4 2" xfId="4709"/>
    <cellStyle name="SAPBEXresItem 4 2 2" xfId="4710"/>
    <cellStyle name="SAPBEXresItem 4 3" xfId="4711"/>
    <cellStyle name="SAPBEXresItem 5" xfId="4712"/>
    <cellStyle name="SAPBEXresItem 5 2" xfId="4713"/>
    <cellStyle name="SAPBEXresItem 5 2 2" xfId="4714"/>
    <cellStyle name="SAPBEXresItem 5 3" xfId="4715"/>
    <cellStyle name="SAPBEXresItem 6" xfId="4716"/>
    <cellStyle name="SAPBEXresItem 7" xfId="4717"/>
    <cellStyle name="SAPBEXresItemX" xfId="4718"/>
    <cellStyle name="SAPBEXresItemX 2" xfId="4719"/>
    <cellStyle name="SAPBEXresItemX 2 2" xfId="4720"/>
    <cellStyle name="SAPBEXresItemX 2 2 2" xfId="4721"/>
    <cellStyle name="SAPBEXresItemX 2 3" xfId="4722"/>
    <cellStyle name="SAPBEXresItemX 2 3 2" xfId="4723"/>
    <cellStyle name="SAPBEXresItemX 3" xfId="4724"/>
    <cellStyle name="SAPBEXresItemX 3 2" xfId="4725"/>
    <cellStyle name="SAPBEXresItemX 4" xfId="4726"/>
    <cellStyle name="SAPBEXresItemX 4 2" xfId="4727"/>
    <cellStyle name="SAPBEXresItemX 4 2 2" xfId="4728"/>
    <cellStyle name="SAPBEXresItemX 4 3" xfId="4729"/>
    <cellStyle name="SAPBEXresItemX 5" xfId="4730"/>
    <cellStyle name="SAPBEXresItemX 5 2" xfId="4731"/>
    <cellStyle name="SAPBEXresItemX 5 2 2" xfId="4732"/>
    <cellStyle name="SAPBEXresItemX 5 3" xfId="4733"/>
    <cellStyle name="SAPBEXresItemX 6" xfId="4734"/>
    <cellStyle name="SAPBEXresItemX 7" xfId="4735"/>
    <cellStyle name="SAPBEXstdData" xfId="4736"/>
    <cellStyle name="SAPBEXstdData 2" xfId="4737"/>
    <cellStyle name="SAPBEXstdData 2 2" xfId="4738"/>
    <cellStyle name="SAPBEXstdData 2 2 2" xfId="4739"/>
    <cellStyle name="SAPBEXstdData 2 3" xfId="4740"/>
    <cellStyle name="SAPBEXstdData 2 3 2" xfId="4741"/>
    <cellStyle name="SAPBEXstdData 3" xfId="4742"/>
    <cellStyle name="SAPBEXstdData 3 2" xfId="4743"/>
    <cellStyle name="SAPBEXstdData 4" xfId="4744"/>
    <cellStyle name="SAPBEXstdData 4 2" xfId="4745"/>
    <cellStyle name="SAPBEXstdData 4 2 2" xfId="4746"/>
    <cellStyle name="SAPBEXstdData 4 3" xfId="4747"/>
    <cellStyle name="SAPBEXstdData 5" xfId="4748"/>
    <cellStyle name="SAPBEXstdData 5 2" xfId="4749"/>
    <cellStyle name="SAPBEXstdData 5 2 2" xfId="4750"/>
    <cellStyle name="SAPBEXstdData 5 3" xfId="4751"/>
    <cellStyle name="SAPBEXstdData 6" xfId="4752"/>
    <cellStyle name="SAPBEXstdData 7" xfId="4753"/>
    <cellStyle name="SAPBEXstdDataEmph" xfId="4754"/>
    <cellStyle name="SAPBEXstdDataEmph 2" xfId="4755"/>
    <cellStyle name="SAPBEXstdDataEmph 2 2" xfId="4756"/>
    <cellStyle name="SAPBEXstdDataEmph 2 2 2" xfId="4757"/>
    <cellStyle name="SAPBEXstdDataEmph 2 3" xfId="4758"/>
    <cellStyle name="SAPBEXstdDataEmph 2 3 2" xfId="4759"/>
    <cellStyle name="SAPBEXstdDataEmph 3" xfId="4760"/>
    <cellStyle name="SAPBEXstdDataEmph 3 2" xfId="4761"/>
    <cellStyle name="SAPBEXstdDataEmph 4" xfId="4762"/>
    <cellStyle name="SAPBEXstdDataEmph 4 2" xfId="4763"/>
    <cellStyle name="SAPBEXstdDataEmph 4 2 2" xfId="4764"/>
    <cellStyle name="SAPBEXstdDataEmph 4 3" xfId="4765"/>
    <cellStyle name="SAPBEXstdDataEmph 5" xfId="4766"/>
    <cellStyle name="SAPBEXstdDataEmph 5 2" xfId="4767"/>
    <cellStyle name="SAPBEXstdDataEmph 5 2 2" xfId="4768"/>
    <cellStyle name="SAPBEXstdDataEmph 5 3" xfId="4769"/>
    <cellStyle name="SAPBEXstdDataEmph 6" xfId="4770"/>
    <cellStyle name="SAPBEXstdDataEmph 7" xfId="4771"/>
    <cellStyle name="SAPBEXstdItem" xfId="4772"/>
    <cellStyle name="SAPBEXstdItem 2" xfId="4773"/>
    <cellStyle name="SAPBEXstdItem 2 2" xfId="4774"/>
    <cellStyle name="SAPBEXstdItem 2 2 2" xfId="4775"/>
    <cellStyle name="SAPBEXstdItem 2 3" xfId="4776"/>
    <cellStyle name="SAPBEXstdItem 2 3 2" xfId="4777"/>
    <cellStyle name="SAPBEXstdItem 3" xfId="4778"/>
    <cellStyle name="SAPBEXstdItem 3 2" xfId="4779"/>
    <cellStyle name="SAPBEXstdItem 4" xfId="4780"/>
    <cellStyle name="SAPBEXstdItem 4 2" xfId="4781"/>
    <cellStyle name="SAPBEXstdItem 4 2 2" xfId="4782"/>
    <cellStyle name="SAPBEXstdItem 4 3" xfId="4783"/>
    <cellStyle name="SAPBEXstdItem 5" xfId="4784"/>
    <cellStyle name="SAPBEXstdItem 5 2" xfId="4785"/>
    <cellStyle name="SAPBEXstdItem 5 2 2" xfId="4786"/>
    <cellStyle name="SAPBEXstdItem 5 3" xfId="4787"/>
    <cellStyle name="SAPBEXstdItem 6" xfId="4788"/>
    <cellStyle name="SAPBEXstdItem 7" xfId="4789"/>
    <cellStyle name="SAPBEXstdItemX" xfId="4790"/>
    <cellStyle name="SAPBEXstdItemX 2" xfId="4791"/>
    <cellStyle name="SAPBEXstdItemX 2 2" xfId="4792"/>
    <cellStyle name="SAPBEXstdItemX 2 2 2" xfId="4793"/>
    <cellStyle name="SAPBEXstdItemX 2 3" xfId="4794"/>
    <cellStyle name="SAPBEXstdItemX 2 3 2" xfId="4795"/>
    <cellStyle name="SAPBEXstdItemX 3" xfId="4796"/>
    <cellStyle name="SAPBEXstdItemX 3 2" xfId="4797"/>
    <cellStyle name="SAPBEXstdItemX 4" xfId="4798"/>
    <cellStyle name="SAPBEXstdItemX 4 2" xfId="4799"/>
    <cellStyle name="SAPBEXstdItemX 4 2 2" xfId="4800"/>
    <cellStyle name="SAPBEXstdItemX 4 3" xfId="4801"/>
    <cellStyle name="SAPBEXstdItemX 5" xfId="4802"/>
    <cellStyle name="SAPBEXstdItemX 5 2" xfId="4803"/>
    <cellStyle name="SAPBEXstdItemX 5 2 2" xfId="4804"/>
    <cellStyle name="SAPBEXstdItemX 5 3" xfId="4805"/>
    <cellStyle name="SAPBEXstdItemX 6" xfId="4806"/>
    <cellStyle name="SAPBEXstdItemX 7" xfId="4807"/>
    <cellStyle name="SAPBEXtitle" xfId="4808"/>
    <cellStyle name="SAPBEXtitle 2" xfId="4809"/>
    <cellStyle name="SAPBEXtitle 2 2" xfId="4810"/>
    <cellStyle name="SAPBEXtitle 2 2 2" xfId="4811"/>
    <cellStyle name="SAPBEXtitle 2 3" xfId="4812"/>
    <cellStyle name="SAPBEXtitle 2 3 2" xfId="4813"/>
    <cellStyle name="SAPBEXtitle 3" xfId="4814"/>
    <cellStyle name="SAPBEXtitle 4" xfId="4815"/>
    <cellStyle name="SAPBEXundefined" xfId="4816"/>
    <cellStyle name="SAPBEXundefined 2" xfId="4817"/>
    <cellStyle name="SAPBEXundefined 2 2" xfId="4818"/>
    <cellStyle name="SAPBEXundefined 2 2 2" xfId="4819"/>
    <cellStyle name="SAPBEXundefined 2 3" xfId="4820"/>
    <cellStyle name="SAPBEXundefined 2 3 2" xfId="4821"/>
    <cellStyle name="SAPBEXundefined 3" xfId="4822"/>
    <cellStyle name="SAPBEXundefined 3 2" xfId="4823"/>
    <cellStyle name="SAPBEXundefined 4" xfId="4824"/>
    <cellStyle name="SAPBEXundefined 4 2" xfId="4825"/>
    <cellStyle name="SAPBEXundefined 4 2 2" xfId="4826"/>
    <cellStyle name="SAPBEXundefined 4 3" xfId="4827"/>
    <cellStyle name="SAPBEXundefined 5" xfId="4828"/>
    <cellStyle name="SAPBEXundefined 5 2" xfId="4829"/>
    <cellStyle name="SAPBEXundefined 5 2 2" xfId="4830"/>
    <cellStyle name="SAPBEXundefined 5 3" xfId="4831"/>
    <cellStyle name="SAPBEXundefined 6" xfId="4832"/>
    <cellStyle name="SAPBEXundefined 7" xfId="4833"/>
    <cellStyle name="SAPKey" xfId="4834"/>
    <cellStyle name="SAPLocked" xfId="4835"/>
    <cellStyle name="SAPLocked 2" xfId="4836"/>
    <cellStyle name="SAPLocked 3" xfId="4837"/>
    <cellStyle name="SAPLocked 3 2" xfId="4838"/>
    <cellStyle name="SAPLocked 4" xfId="4839"/>
    <cellStyle name="SAPLocked 4 2" xfId="4840"/>
    <cellStyle name="SAPOutput" xfId="4841"/>
    <cellStyle name="SAPOutput 2" xfId="4842"/>
    <cellStyle name="SAPOutput 3" xfId="4843"/>
    <cellStyle name="SAPSpace" xfId="4844"/>
    <cellStyle name="SAPText" xfId="4845"/>
    <cellStyle name="SAPUnLocked" xfId="4846"/>
    <cellStyle name="SAPUnLocked 2" xfId="4847"/>
    <cellStyle name="SAPUnLocked 3" xfId="4848"/>
    <cellStyle name="SAPUnLocked 3 2" xfId="4849"/>
    <cellStyle name="SAPUnLocked 4" xfId="4850"/>
    <cellStyle name="SAPUnLocked 4 2" xfId="4851"/>
    <cellStyle name="scenario" xfId="4852"/>
    <cellStyle name="scenerio_value" xfId="4853"/>
    <cellStyle name="ScotchRule" xfId="4854"/>
    <cellStyle name="ScotchRule 2" xfId="4855"/>
    <cellStyle name="ScotchRule 2 10" xfId="4856"/>
    <cellStyle name="ScotchRule 2 10 2" xfId="4857"/>
    <cellStyle name="ScotchRule 2 11" xfId="4858"/>
    <cellStyle name="ScotchRule 2 11 2" xfId="4859"/>
    <cellStyle name="ScotchRule 2 12" xfId="4860"/>
    <cellStyle name="ScotchRule 2 12 2" xfId="4861"/>
    <cellStyle name="ScotchRule 2 13" xfId="4862"/>
    <cellStyle name="ScotchRule 2 13 2" xfId="4863"/>
    <cellStyle name="ScotchRule 2 14" xfId="4864"/>
    <cellStyle name="ScotchRule 2 14 2" xfId="4865"/>
    <cellStyle name="ScotchRule 2 15" xfId="4866"/>
    <cellStyle name="ScotchRule 2 15 2" xfId="4867"/>
    <cellStyle name="ScotchRule 2 16" xfId="4868"/>
    <cellStyle name="ScotchRule 2 16 2" xfId="4869"/>
    <cellStyle name="ScotchRule 2 17" xfId="4870"/>
    <cellStyle name="ScotchRule 2 17 2" xfId="4871"/>
    <cellStyle name="ScotchRule 2 18" xfId="4872"/>
    <cellStyle name="ScotchRule 2 18 2" xfId="4873"/>
    <cellStyle name="ScotchRule 2 19" xfId="4874"/>
    <cellStyle name="ScotchRule 2 19 2" xfId="4875"/>
    <cellStyle name="ScotchRule 2 2" xfId="4876"/>
    <cellStyle name="ScotchRule 2 2 2" xfId="4877"/>
    <cellStyle name="ScotchRule 2 20" xfId="4878"/>
    <cellStyle name="ScotchRule 2 20 2" xfId="4879"/>
    <cellStyle name="ScotchRule 2 21" xfId="4880"/>
    <cellStyle name="ScotchRule 2 3" xfId="4881"/>
    <cellStyle name="ScotchRule 2 3 2" xfId="4882"/>
    <cellStyle name="ScotchRule 2 4" xfId="4883"/>
    <cellStyle name="ScotchRule 2 4 2" xfId="4884"/>
    <cellStyle name="ScotchRule 2 5" xfId="4885"/>
    <cellStyle name="ScotchRule 2 5 2" xfId="4886"/>
    <cellStyle name="ScotchRule 2 6" xfId="4887"/>
    <cellStyle name="ScotchRule 2 6 2" xfId="4888"/>
    <cellStyle name="ScotchRule 2 7" xfId="4889"/>
    <cellStyle name="ScotchRule 2 7 2" xfId="4890"/>
    <cellStyle name="ScotchRule 2 8" xfId="4891"/>
    <cellStyle name="ScotchRule 2 8 2" xfId="4892"/>
    <cellStyle name="ScotchRule 2 9" xfId="4893"/>
    <cellStyle name="ScotchRule 2 9 2" xfId="4894"/>
    <cellStyle name="ScotchRule 3" xfId="4895"/>
    <cellStyle name="ScotchRule 3 10" xfId="4896"/>
    <cellStyle name="ScotchRule 3 10 2" xfId="4897"/>
    <cellStyle name="ScotchRule 3 11" xfId="4898"/>
    <cellStyle name="ScotchRule 3 11 2" xfId="4899"/>
    <cellStyle name="ScotchRule 3 12" xfId="4900"/>
    <cellStyle name="ScotchRule 3 12 2" xfId="4901"/>
    <cellStyle name="ScotchRule 3 13" xfId="4902"/>
    <cellStyle name="ScotchRule 3 13 2" xfId="4903"/>
    <cellStyle name="ScotchRule 3 14" xfId="4904"/>
    <cellStyle name="ScotchRule 3 14 2" xfId="4905"/>
    <cellStyle name="ScotchRule 3 15" xfId="4906"/>
    <cellStyle name="ScotchRule 3 15 2" xfId="4907"/>
    <cellStyle name="ScotchRule 3 16" xfId="4908"/>
    <cellStyle name="ScotchRule 3 16 2" xfId="4909"/>
    <cellStyle name="ScotchRule 3 17" xfId="4910"/>
    <cellStyle name="ScotchRule 3 17 2" xfId="4911"/>
    <cellStyle name="ScotchRule 3 18" xfId="4912"/>
    <cellStyle name="ScotchRule 3 18 2" xfId="4913"/>
    <cellStyle name="ScotchRule 3 19" xfId="4914"/>
    <cellStyle name="ScotchRule 3 19 2" xfId="4915"/>
    <cellStyle name="ScotchRule 3 2" xfId="4916"/>
    <cellStyle name="ScotchRule 3 2 2" xfId="4917"/>
    <cellStyle name="ScotchRule 3 20" xfId="4918"/>
    <cellStyle name="ScotchRule 3 20 2" xfId="4919"/>
    <cellStyle name="ScotchRule 3 21" xfId="4920"/>
    <cellStyle name="ScotchRule 3 21 2" xfId="4921"/>
    <cellStyle name="ScotchRule 3 22" xfId="4922"/>
    <cellStyle name="ScotchRule 3 22 2" xfId="4923"/>
    <cellStyle name="ScotchRule 3 23" xfId="4924"/>
    <cellStyle name="ScotchRule 3 23 2" xfId="4925"/>
    <cellStyle name="ScotchRule 3 24" xfId="4926"/>
    <cellStyle name="ScotchRule 3 24 2" xfId="4927"/>
    <cellStyle name="ScotchRule 3 25" xfId="4928"/>
    <cellStyle name="ScotchRule 3 3" xfId="4929"/>
    <cellStyle name="ScotchRule 3 3 2" xfId="4930"/>
    <cellStyle name="ScotchRule 3 4" xfId="4931"/>
    <cellStyle name="ScotchRule 3 4 2" xfId="4932"/>
    <cellStyle name="ScotchRule 3 5" xfId="4933"/>
    <cellStyle name="ScotchRule 3 5 2" xfId="4934"/>
    <cellStyle name="ScotchRule 3 6" xfId="4935"/>
    <cellStyle name="ScotchRule 3 6 2" xfId="4936"/>
    <cellStyle name="ScotchRule 3 7" xfId="4937"/>
    <cellStyle name="ScotchRule 3 7 2" xfId="4938"/>
    <cellStyle name="ScotchRule 3 8" xfId="4939"/>
    <cellStyle name="ScotchRule 3 8 2" xfId="4940"/>
    <cellStyle name="ScotchRule 3 9" xfId="4941"/>
    <cellStyle name="ScotchRule 3 9 2" xfId="4942"/>
    <cellStyle name="ScotchRule 4" xfId="4943"/>
    <cellStyle name="SDEntry" xfId="4944"/>
    <cellStyle name="SDEntry 2" xfId="4945"/>
    <cellStyle name="SDEntry 3" xfId="4946"/>
    <cellStyle name="SEFormula" xfId="4947"/>
    <cellStyle name="SEFormula 2" xfId="4948"/>
    <cellStyle name="SEFormula 3" xfId="4949"/>
    <cellStyle name="Shaded" xfId="4950"/>
    <cellStyle name="SHADEDSTORES" xfId="4951"/>
    <cellStyle name="SHADEDSTORES 2" xfId="4952"/>
    <cellStyle name="SHADEDSTORES 2 2" xfId="4953"/>
    <cellStyle name="SHADEDSTORES 2 2 2" xfId="4954"/>
    <cellStyle name="SHADEDSTORES 2 2 3" xfId="4955"/>
    <cellStyle name="SHADEDSTORES 2 3" xfId="4956"/>
    <cellStyle name="SHADEDSTORES 2 4" xfId="4957"/>
    <cellStyle name="SHADEDSTORES 3" xfId="4958"/>
    <cellStyle name="SHADEDSTORES 3 2" xfId="4959"/>
    <cellStyle name="SHADEDSTORES 3 2 2" xfId="4960"/>
    <cellStyle name="SHADEDSTORES 3 2 3" xfId="4961"/>
    <cellStyle name="SHADEDSTORES 3 3" xfId="4962"/>
    <cellStyle name="SHADEDSTORES 3 4" xfId="4963"/>
    <cellStyle name="SHADEDSTORES 4" xfId="4964"/>
    <cellStyle name="SHADEDSTORES 5" xfId="4965"/>
    <cellStyle name="součet" xfId="4966"/>
    <cellStyle name="Spalten" xfId="4967"/>
    <cellStyle name="specstores" xfId="4968"/>
    <cellStyle name="stand_bord" xfId="4969"/>
    <cellStyle name="Standaard 2" xfId="4970"/>
    <cellStyle name="Standaard_Tabellen - benchmark" xfId="4971"/>
    <cellStyle name="standard" xfId="4972"/>
    <cellStyle name="Stijl 1" xfId="4973"/>
    <cellStyle name="Strikethru" xfId="4974"/>
    <cellStyle name="Style 1" xfId="4975"/>
    <cellStyle name="Style 1 2" xfId="4976"/>
    <cellStyle name="Style 1 2 2" xfId="4977"/>
    <cellStyle name="Style 1 2 3" xfId="4978"/>
    <cellStyle name="Style 1 2 4" xfId="4979"/>
    <cellStyle name="Style 1 3" xfId="4980"/>
    <cellStyle name="Style 1 3 2" xfId="4981"/>
    <cellStyle name="Style 1 3 3" xfId="4982"/>
    <cellStyle name="Style 1 3 4" xfId="4983"/>
    <cellStyle name="Style 1 4" xfId="4984"/>
    <cellStyle name="Style 1 5" xfId="4985"/>
    <cellStyle name="Style 1_Book2" xfId="4986"/>
    <cellStyle name="Style 10" xfId="4987"/>
    <cellStyle name="Style 11" xfId="4988"/>
    <cellStyle name="Style 12" xfId="4989"/>
    <cellStyle name="Style 2" xfId="4990"/>
    <cellStyle name="Style 2 2" xfId="4991"/>
    <cellStyle name="Style 2 3" xfId="4992"/>
    <cellStyle name="Style 2 4" xfId="4993"/>
    <cellStyle name="Style 2 5" xfId="4994"/>
    <cellStyle name="Style 2 6" xfId="4995"/>
    <cellStyle name="Style 2 7" xfId="4996"/>
    <cellStyle name="Style 2 8" xfId="4997"/>
    <cellStyle name="Style 3" xfId="4998"/>
    <cellStyle name="Style 3 2" xfId="4999"/>
    <cellStyle name="Style 3 3" xfId="5000"/>
    <cellStyle name="Style 3 4" xfId="5001"/>
    <cellStyle name="Style 4" xfId="5002"/>
    <cellStyle name="Style 5" xfId="5003"/>
    <cellStyle name="Style 6" xfId="5004"/>
    <cellStyle name="Style 6 2" xfId="5005"/>
    <cellStyle name="Style 6 3" xfId="5006"/>
    <cellStyle name="Style 6 4" xfId="5007"/>
    <cellStyle name="Style 7" xfId="5008"/>
    <cellStyle name="Style 7 2" xfId="5009"/>
    <cellStyle name="Style 7 3" xfId="5010"/>
    <cellStyle name="Style 7 4" xfId="5011"/>
    <cellStyle name="Style 8" xfId="5012"/>
    <cellStyle name="Style 8 2" xfId="5013"/>
    <cellStyle name="Style 8 3" xfId="5014"/>
    <cellStyle name="Style 8 4" xfId="5015"/>
    <cellStyle name="Style 9" xfId="5016"/>
    <cellStyle name="Style 9 2" xfId="5017"/>
    <cellStyle name="Style 9 3" xfId="5018"/>
    <cellStyle name="Style 9 4" xfId="5019"/>
    <cellStyle name="STYLE1 - Style1" xfId="5020"/>
    <cellStyle name="SubHead" xfId="5021"/>
    <cellStyle name="Subtitle" xfId="5022"/>
    <cellStyle name="Subtotal" xfId="5023"/>
    <cellStyle name="swpHBBookTitle" xfId="5024"/>
    <cellStyle name="swpHBChapterTitle" xfId="5025"/>
    <cellStyle name="swpHead01" xfId="5026"/>
    <cellStyle name="swpHead01 2" xfId="5027"/>
    <cellStyle name="swpHead01 2 2" xfId="5028"/>
    <cellStyle name="swpHead01 2 2 2" xfId="5029"/>
    <cellStyle name="swpHead01 2 2 3" xfId="5030"/>
    <cellStyle name="swpHead01 2 3" xfId="5031"/>
    <cellStyle name="swpHead01 2 4" xfId="5032"/>
    <cellStyle name="swpHead01 3" xfId="5033"/>
    <cellStyle name="swpHead01 3 2" xfId="5034"/>
    <cellStyle name="swpHead01 3 2 2" xfId="5035"/>
    <cellStyle name="swpHead01 3 2 3" xfId="5036"/>
    <cellStyle name="swpHead01 3 3" xfId="5037"/>
    <cellStyle name="swpHead01 3 4" xfId="5038"/>
    <cellStyle name="swpHead01 4" xfId="5039"/>
    <cellStyle name="swpHead01 5" xfId="5040"/>
    <cellStyle name="Százalék_Munka2" xfId="5041"/>
    <cellStyle name="Tabelle Text 10" xfId="5042"/>
    <cellStyle name="Tabelle Text 10 Z" xfId="5043"/>
    <cellStyle name="Tabelle Text 11" xfId="5044"/>
    <cellStyle name="Tabelle Text 11 Z" xfId="5045"/>
    <cellStyle name="Tabelle Text 12" xfId="5046"/>
    <cellStyle name="Tabelle Text 12 Z" xfId="5047"/>
    <cellStyle name="Tabelle Text 8" xfId="5048"/>
    <cellStyle name="Tabelle Text 8 Z" xfId="5049"/>
    <cellStyle name="Tabelle Text 9" xfId="5050"/>
    <cellStyle name="Tabelle Text 9 Z" xfId="5051"/>
    <cellStyle name="Tabelle Überschrift 10" xfId="5052"/>
    <cellStyle name="Tabelle Überschrift 11" xfId="5053"/>
    <cellStyle name="Tabelle Überschrift 12" xfId="5054"/>
    <cellStyle name="Tabelle Überschrift 8" xfId="5055"/>
    <cellStyle name="Tabelle Überschrift 9" xfId="5056"/>
    <cellStyle name="Tabelle Zahl 0 10" xfId="5057"/>
    <cellStyle name="Tabelle Zahl 0 11" xfId="5058"/>
    <cellStyle name="Tabelle Zahl 0 12" xfId="5059"/>
    <cellStyle name="Tabelle Zahl 0 8" xfId="5060"/>
    <cellStyle name="Tabelle Zahl 0 9" xfId="5061"/>
    <cellStyle name="Tabelle Zahl 1 10" xfId="5062"/>
    <cellStyle name="Tabelle Zahl 1 11" xfId="5063"/>
    <cellStyle name="Tabelle Zahl 1 12" xfId="5064"/>
    <cellStyle name="Tabelle Zahl 1 8" xfId="5065"/>
    <cellStyle name="Tabelle Zahl 1 9" xfId="5066"/>
    <cellStyle name="Tabelle Zahl 2 10" xfId="5067"/>
    <cellStyle name="Tabelle Zahl 2 11" xfId="5068"/>
    <cellStyle name="Tabelle Zahl 2 12" xfId="5069"/>
    <cellStyle name="Tabelle Zahl 2 8" xfId="5070"/>
    <cellStyle name="Tabelle Zahl 2 9" xfId="5071"/>
    <cellStyle name="Table Col Head" xfId="5072"/>
    <cellStyle name="Table Head" xfId="5073"/>
    <cellStyle name="Table Head Aligned" xfId="5074"/>
    <cellStyle name="Table Head Aligned 2" xfId="5075"/>
    <cellStyle name="Table Head Aligned 2 2" xfId="5076"/>
    <cellStyle name="Table Head Aligned 3" xfId="5077"/>
    <cellStyle name="Table Head Aligned 3 2" xfId="5078"/>
    <cellStyle name="Table Head Blue" xfId="5079"/>
    <cellStyle name="Table Head Green" xfId="5080"/>
    <cellStyle name="Table Head Green 2" xfId="5081"/>
    <cellStyle name="Table Head Green 2 2" xfId="5082"/>
    <cellStyle name="Table Head Green 3" xfId="5083"/>
    <cellStyle name="Table Head Green 3 2" xfId="5084"/>
    <cellStyle name="Table Head_DCF_Avicola Brasov_v.01" xfId="5085"/>
    <cellStyle name="Table Sub Head" xfId="5086"/>
    <cellStyle name="Table Title" xfId="5087"/>
    <cellStyle name="Table Units" xfId="5088"/>
    <cellStyle name="TDM" xfId="5089"/>
    <cellStyle name="Text" xfId="5090"/>
    <cellStyle name="Text Indent A" xfId="5091"/>
    <cellStyle name="Text Indent A 2" xfId="5092"/>
    <cellStyle name="Text Indent B" xfId="5093"/>
    <cellStyle name="Text Indent B 2" xfId="5094"/>
    <cellStyle name="Text Indent B 3" xfId="5095"/>
    <cellStyle name="Text Indent B 4" xfId="5096"/>
    <cellStyle name="Text Indent B 5" xfId="5097"/>
    <cellStyle name="Text Indent B 6" xfId="5098"/>
    <cellStyle name="Text Indent B 7" xfId="5099"/>
    <cellStyle name="Text Indent B 8" xfId="5100"/>
    <cellStyle name="Text Indent C" xfId="5101"/>
    <cellStyle name="Text Indent C 2" xfId="5102"/>
    <cellStyle name="Text Indent C 3" xfId="5103"/>
    <cellStyle name="Text Indent C 4" xfId="5104"/>
    <cellStyle name="Text Indent C 5" xfId="5105"/>
    <cellStyle name="Text Indent C 6" xfId="5106"/>
    <cellStyle name="Text Indent C 7" xfId="5107"/>
    <cellStyle name="Text Indent C 8" xfId="5108"/>
    <cellStyle name="Text_DCF_CanServ_v.03" xfId="5109"/>
    <cellStyle name="Text1" xfId="5110"/>
    <cellStyle name="Text1 10" xfId="5111"/>
    <cellStyle name="Text1 10 2" xfId="5112"/>
    <cellStyle name="Text1 11" xfId="5113"/>
    <cellStyle name="Text1 11 2" xfId="5114"/>
    <cellStyle name="Text1 12" xfId="5115"/>
    <cellStyle name="Text1 12 2" xfId="5116"/>
    <cellStyle name="Text1 13" xfId="5117"/>
    <cellStyle name="Text1 13 2" xfId="5118"/>
    <cellStyle name="Text1 14" xfId="5119"/>
    <cellStyle name="Text1 14 2" xfId="5120"/>
    <cellStyle name="Text1 15" xfId="5121"/>
    <cellStyle name="Text1 15 2" xfId="5122"/>
    <cellStyle name="Text1 16" xfId="5123"/>
    <cellStyle name="Text1 16 2" xfId="5124"/>
    <cellStyle name="Text1 17" xfId="5125"/>
    <cellStyle name="Text1 17 2" xfId="5126"/>
    <cellStyle name="Text1 18" xfId="5127"/>
    <cellStyle name="Text1 18 2" xfId="5128"/>
    <cellStyle name="Text1 19" xfId="5129"/>
    <cellStyle name="Text1 19 2" xfId="5130"/>
    <cellStyle name="Text1 2" xfId="5131"/>
    <cellStyle name="Text1 2 10" xfId="5132"/>
    <cellStyle name="Text1 2 10 2" xfId="5133"/>
    <cellStyle name="Text1 2 11" xfId="5134"/>
    <cellStyle name="Text1 2 11 2" xfId="5135"/>
    <cellStyle name="Text1 2 12" xfId="5136"/>
    <cellStyle name="Text1 2 12 2" xfId="5137"/>
    <cellStyle name="Text1 2 13" xfId="5138"/>
    <cellStyle name="Text1 2 13 2" xfId="5139"/>
    <cellStyle name="Text1 2 14" xfId="5140"/>
    <cellStyle name="Text1 2 14 2" xfId="5141"/>
    <cellStyle name="Text1 2 15" xfId="5142"/>
    <cellStyle name="Text1 2 15 2" xfId="5143"/>
    <cellStyle name="Text1 2 16" xfId="5144"/>
    <cellStyle name="Text1 2 16 2" xfId="5145"/>
    <cellStyle name="Text1 2 17" xfId="5146"/>
    <cellStyle name="Text1 2 17 2" xfId="5147"/>
    <cellStyle name="Text1 2 18" xfId="5148"/>
    <cellStyle name="Text1 2 18 2" xfId="5149"/>
    <cellStyle name="Text1 2 19" xfId="5150"/>
    <cellStyle name="Text1 2 19 2" xfId="5151"/>
    <cellStyle name="Text1 2 2" xfId="5152"/>
    <cellStyle name="Text1 2 2 2" xfId="5153"/>
    <cellStyle name="Text1 2 20" xfId="5154"/>
    <cellStyle name="Text1 2 20 2" xfId="5155"/>
    <cellStyle name="Text1 2 21" xfId="5156"/>
    <cellStyle name="Text1 2 21 2" xfId="5157"/>
    <cellStyle name="Text1 2 22" xfId="5158"/>
    <cellStyle name="Text1 2 22 2" xfId="5159"/>
    <cellStyle name="Text1 2 23" xfId="5160"/>
    <cellStyle name="Text1 2 3" xfId="5161"/>
    <cellStyle name="Text1 2 3 2" xfId="5162"/>
    <cellStyle name="Text1 2 4" xfId="5163"/>
    <cellStyle name="Text1 2 4 2" xfId="5164"/>
    <cellStyle name="Text1 2 5" xfId="5165"/>
    <cellStyle name="Text1 2 5 2" xfId="5166"/>
    <cellStyle name="Text1 2 6" xfId="5167"/>
    <cellStyle name="Text1 2 6 2" xfId="5168"/>
    <cellStyle name="Text1 2 7" xfId="5169"/>
    <cellStyle name="Text1 2 7 2" xfId="5170"/>
    <cellStyle name="Text1 2 8" xfId="5171"/>
    <cellStyle name="Text1 2 8 2" xfId="5172"/>
    <cellStyle name="Text1 2 9" xfId="5173"/>
    <cellStyle name="Text1 2 9 2" xfId="5174"/>
    <cellStyle name="Text1 20" xfId="5175"/>
    <cellStyle name="Text1 20 2" xfId="5176"/>
    <cellStyle name="Text1 21" xfId="5177"/>
    <cellStyle name="Text1 21 2" xfId="5178"/>
    <cellStyle name="Text1 22" xfId="5179"/>
    <cellStyle name="Text1 22 2" xfId="5180"/>
    <cellStyle name="Text1 23" xfId="5181"/>
    <cellStyle name="Text1 23 2" xfId="5182"/>
    <cellStyle name="Text1 24" xfId="5183"/>
    <cellStyle name="Text1 3" xfId="5184"/>
    <cellStyle name="Text1 3 2" xfId="5185"/>
    <cellStyle name="Text1 4" xfId="5186"/>
    <cellStyle name="Text1 4 2" xfId="5187"/>
    <cellStyle name="Text1 5" xfId="5188"/>
    <cellStyle name="Text1 5 2" xfId="5189"/>
    <cellStyle name="Text1 6" xfId="5190"/>
    <cellStyle name="Text1 6 2" xfId="5191"/>
    <cellStyle name="Text1 7" xfId="5192"/>
    <cellStyle name="Text1 7 2" xfId="5193"/>
    <cellStyle name="Text1 8" xfId="5194"/>
    <cellStyle name="Text1 8 2" xfId="5195"/>
    <cellStyle name="Text1 9" xfId="5196"/>
    <cellStyle name="Text1 9 2" xfId="5197"/>
    <cellStyle name="TextBold" xfId="5198"/>
    <cellStyle name="þ_x001d_ð7_x000c_îþ_x0007__x000d_áþV_x0001_k_x0010_y,_x0007__x0001__x0001_" xfId="5199"/>
    <cellStyle name="Tickmark" xfId="5200"/>
    <cellStyle name="TIM BP" xfId="5201"/>
    <cellStyle name="timeperiod" xfId="5202"/>
    <cellStyle name="Times 12" xfId="5203"/>
    <cellStyle name="Titel" xfId="5204"/>
    <cellStyle name="Title" xfId="5205"/>
    <cellStyle name="Title 1" xfId="5206"/>
    <cellStyle name="Title 2" xfId="5207"/>
    <cellStyle name="Title 2 2" xfId="5208"/>
    <cellStyle name="Title 2 3" xfId="5209"/>
    <cellStyle name="Title 3" xfId="5210"/>
    <cellStyle name="Title 4" xfId="5211"/>
    <cellStyle name="Title 5" xfId="5212"/>
    <cellStyle name="TopGrey" xfId="5213"/>
    <cellStyle name="TopGrey 2" xfId="5214"/>
    <cellStyle name="TopGrey 2 2" xfId="5215"/>
    <cellStyle name="TopGrey 2 2 2" xfId="5216"/>
    <cellStyle name="Totaal" xfId="5217"/>
    <cellStyle name="Totaal 2" xfId="5218"/>
    <cellStyle name="Totaal 2 2" xfId="5219"/>
    <cellStyle name="Totaal 3" xfId="5220"/>
    <cellStyle name="Totaal 3 2" xfId="5221"/>
    <cellStyle name="Totaal 3 2 2" xfId="5222"/>
    <cellStyle name="Totaal 3 3" xfId="5223"/>
    <cellStyle name="Totaal 4" xfId="5224"/>
    <cellStyle name="Totaal 4 2" xfId="5225"/>
    <cellStyle name="Totaal 4 2 2" xfId="5226"/>
    <cellStyle name="Totaal 4 3" xfId="5227"/>
    <cellStyle name="Totaal 5" xfId="5228"/>
    <cellStyle name="Total" xfId="5229"/>
    <cellStyle name="Total 2" xfId="5230"/>
    <cellStyle name="Total 2 2" xfId="5231"/>
    <cellStyle name="Total 2 2 2" xfId="5232"/>
    <cellStyle name="Total 2 3" xfId="5233"/>
    <cellStyle name="Total 2 3 2" xfId="5234"/>
    <cellStyle name="Total 2 3 2 2" xfId="5235"/>
    <cellStyle name="Total 2 3 3" xfId="5236"/>
    <cellStyle name="Total 2 4" xfId="5237"/>
    <cellStyle name="Total 2 4 2" xfId="5238"/>
    <cellStyle name="Total 2 4 2 2" xfId="5239"/>
    <cellStyle name="Total 2 4 3" xfId="5240"/>
    <cellStyle name="Total 2 5" xfId="5241"/>
    <cellStyle name="Total 3" xfId="5242"/>
    <cellStyle name="Total1" xfId="5243"/>
    <cellStyle name="Total2" xfId="5244"/>
    <cellStyle name="Total2 2" xfId="5245"/>
    <cellStyle name="Total2 2 2" xfId="5246"/>
    <cellStyle name="Total2 2 2 2" xfId="5247"/>
    <cellStyle name="Total2 2 2 3" xfId="5248"/>
    <cellStyle name="Total2 2 3" xfId="5249"/>
    <cellStyle name="Total2 2 4" xfId="5250"/>
    <cellStyle name="Total2 3" xfId="5251"/>
    <cellStyle name="Total2 3 2" xfId="5252"/>
    <cellStyle name="Total2 3 2 2" xfId="5253"/>
    <cellStyle name="Total2 3 2 3" xfId="5254"/>
    <cellStyle name="Total2 3 3" xfId="5255"/>
    <cellStyle name="Total2 3 3 2" xfId="5256"/>
    <cellStyle name="Total2 3 3 3" xfId="5257"/>
    <cellStyle name="Total2 3 4" xfId="5258"/>
    <cellStyle name="Total2 3 5" xfId="5259"/>
    <cellStyle name="Total2 4" xfId="5260"/>
    <cellStyle name="Total2 4 2" xfId="5261"/>
    <cellStyle name="Total2 4 2 2" xfId="5262"/>
    <cellStyle name="Total2 4 2 3" xfId="5263"/>
    <cellStyle name="Total2 4 3" xfId="5264"/>
    <cellStyle name="Total2 4 3 2" xfId="5265"/>
    <cellStyle name="Total2 4 3 3" xfId="5266"/>
    <cellStyle name="Total2 4 4" xfId="5267"/>
    <cellStyle name="Total2 4 5" xfId="5268"/>
    <cellStyle name="Total2 5" xfId="5269"/>
    <cellStyle name="Total2 5 2" xfId="5270"/>
    <cellStyle name="Total2 5 3" xfId="5271"/>
    <cellStyle name="Total2 6" xfId="5272"/>
    <cellStyle name="Total2 7" xfId="5273"/>
    <cellStyle name="TotalPage" xfId="5274"/>
    <cellStyle name="Tusenskille_Alternativer A B and C  021299" xfId="5275"/>
    <cellStyle name="Tusental (0)_MTDSEGSW" xfId="5276"/>
    <cellStyle name="Tusental_Access" xfId="5277"/>
    <cellStyle name="Uitvoer" xfId="5278"/>
    <cellStyle name="Uitvoer 2" xfId="5279"/>
    <cellStyle name="Uitvoer 2 2" xfId="5280"/>
    <cellStyle name="Uitvoer 3" xfId="5281"/>
    <cellStyle name="Uitvoer 3 2" xfId="5282"/>
    <cellStyle name="Uitvoer 3 2 2" xfId="5283"/>
    <cellStyle name="Uitvoer 3 3" xfId="5284"/>
    <cellStyle name="Uitvoer 4" xfId="5285"/>
    <cellStyle name="Uitvoer 4 2" xfId="5286"/>
    <cellStyle name="Uitvoer 4 2 2" xfId="5287"/>
    <cellStyle name="Uitvoer 4 3" xfId="5288"/>
    <cellStyle name="Uitvoer 5" xfId="5289"/>
    <cellStyle name="Unternehmensbewertung" xfId="5290"/>
    <cellStyle name="Unternehmensbewertung 2" xfId="5291"/>
    <cellStyle name="Unternehmensbewertung 2 2" xfId="5292"/>
    <cellStyle name="Unternehmensbewertung 2 2 2" xfId="5293"/>
    <cellStyle name="Unternehmensbewertung 2 3" xfId="5294"/>
    <cellStyle name="Unternehmensbewertung 3" xfId="5295"/>
    <cellStyle name="Valuta (0)_ cellular Costs" xfId="5296"/>
    <cellStyle name="Valuta [0]_Tabellen - benchmark" xfId="5297"/>
    <cellStyle name="Valuta_ cellular Costs" xfId="5298"/>
    <cellStyle name="verboz" xfId="5299"/>
    <cellStyle name="Verklarende tekst" xfId="5300"/>
    <cellStyle name="Virgulă [0]_P&amp;L_Account_0404_TC" xfId="5301"/>
    <cellStyle name="Virgulă_Balante Grup" xfId="5302"/>
    <cellStyle name="W?hrung [0]_Software Project Status" xfId="5303"/>
    <cellStyle name="W?hrung_Software Project Status" xfId="5304"/>
    <cellStyle name="Waarschuwingstekst" xfId="5305"/>
    <cellStyle name="Währung [0]_0699" xfId="5306"/>
    <cellStyle name="Währung_0699" xfId="5307"/>
    <cellStyle name="Walutowy [0]_1" xfId="5308"/>
    <cellStyle name="Walutowy_1" xfId="5309"/>
    <cellStyle name="Warning Text" xfId="5310"/>
    <cellStyle name="Warning Text 2" xfId="5311"/>
    <cellStyle name="Warning Text 3" xfId="5312"/>
    <cellStyle name="x" xfId="5313"/>
    <cellStyle name="XComma" xfId="5314"/>
    <cellStyle name="XComma 0.0" xfId="5315"/>
    <cellStyle name="XComma 0.00" xfId="5316"/>
    <cellStyle name="XComma 0.000" xfId="5317"/>
    <cellStyle name="XCurrency" xfId="5318"/>
    <cellStyle name="XCurrency 0.0" xfId="5319"/>
    <cellStyle name="XCurrency 0.00" xfId="5320"/>
    <cellStyle name="XCurrency 0.000" xfId="5321"/>
    <cellStyle name="XCurrency_Disclosures" xfId="5322"/>
    <cellStyle name="Year" xfId="5323"/>
    <cellStyle name="Year 2" xfId="5324"/>
    <cellStyle name="Year 2 2" xfId="5325"/>
    <cellStyle name="Year 2 2 2" xfId="5326"/>
    <cellStyle name="Year 2 2 3" xfId="5327"/>
    <cellStyle name="Year 2 3" xfId="5328"/>
    <cellStyle name="Year 2 4" xfId="5329"/>
    <cellStyle name="Year 3" xfId="5330"/>
    <cellStyle name="Year 4" xfId="5331"/>
    <cellStyle name="Yellow blue text % 0pd" xfId="5332"/>
    <cellStyle name="Yellow blue text % 1dp" xfId="5333"/>
    <cellStyle name="Yellow blue text % 2dp" xfId="5334"/>
    <cellStyle name="Yellow blue text 0dp" xfId="5335"/>
    <cellStyle name="Yellow blue text 0dp italics" xfId="5336"/>
    <cellStyle name="Yellow blue text 0dp reduced" xfId="5337"/>
    <cellStyle name="Yellow blue text 1dp reduced" xfId="5338"/>
    <cellStyle name="Yellow blue text 1pd" xfId="5339"/>
    <cellStyle name="Yellow blue text 2dp" xfId="5340"/>
    <cellStyle name="Yellow red text 0dp" xfId="5341"/>
    <cellStyle name="Zahl_1_INVESTITIONEN_GESAMT" xfId="5342"/>
    <cellStyle name="Zeilenebene_1_Ertragssteuern.LatenteSteuern" xfId="5343"/>
    <cellStyle name="Акцент1" xfId="31" builtinId="29" customBuiltin="1"/>
    <cellStyle name="Акцент1 2" xfId="5344"/>
    <cellStyle name="Акцент1 3" xfId="5345"/>
    <cellStyle name="Акцент2" xfId="35" builtinId="33" customBuiltin="1"/>
    <cellStyle name="Акцент2 2" xfId="5346"/>
    <cellStyle name="Акцент2 3" xfId="5347"/>
    <cellStyle name="Акцент3" xfId="39" builtinId="37" customBuiltin="1"/>
    <cellStyle name="Акцент3 2" xfId="5348"/>
    <cellStyle name="Акцент3 3" xfId="5349"/>
    <cellStyle name="Акцент4" xfId="43" builtinId="41" customBuiltin="1"/>
    <cellStyle name="Акцент4 2" xfId="5350"/>
    <cellStyle name="Акцент4 3" xfId="5351"/>
    <cellStyle name="Акцент5" xfId="47" builtinId="45" customBuiltin="1"/>
    <cellStyle name="Акцент5 2" xfId="5352"/>
    <cellStyle name="Акцент5 3" xfId="5353"/>
    <cellStyle name="Акцент6" xfId="51" builtinId="49" customBuiltin="1"/>
    <cellStyle name="Акцент6 2" xfId="5354"/>
    <cellStyle name="Акцент6 3" xfId="5355"/>
    <cellStyle name="Беззащитный" xfId="5356"/>
    <cellStyle name="Ввод " xfId="22" builtinId="20" customBuiltin="1"/>
    <cellStyle name="Ввод  2" xfId="5357"/>
    <cellStyle name="Ввод  2 2" xfId="5358"/>
    <cellStyle name="Ввод  2 2 2" xfId="5359"/>
    <cellStyle name="Ввод  3" xfId="5360"/>
    <cellStyle name="Ввод  3 2" xfId="5361"/>
    <cellStyle name="Ввод  4" xfId="5362"/>
    <cellStyle name="Ввод  4 2" xfId="5363"/>
    <cellStyle name="Вывод" xfId="23" builtinId="21" customBuiltin="1"/>
    <cellStyle name="Вывод 2" xfId="5364"/>
    <cellStyle name="Вывод 2 2" xfId="5365"/>
    <cellStyle name="Вывод 2 2 2" xfId="5366"/>
    <cellStyle name="Вывод 2 2 2 2" xfId="5367"/>
    <cellStyle name="Вывод 2 2 3" xfId="5368"/>
    <cellStyle name="Вывод 2 3" xfId="5369"/>
    <cellStyle name="Вывод 3" xfId="5370"/>
    <cellStyle name="Вывод 3 2" xfId="5371"/>
    <cellStyle name="Вывод 3 2 2" xfId="5372"/>
    <cellStyle name="Вывод 3 3" xfId="5373"/>
    <cellStyle name="Вывод 4" xfId="5374"/>
    <cellStyle name="Вывод 4 2" xfId="5375"/>
    <cellStyle name="Вывод 5" xfId="5376"/>
    <cellStyle name="Вычисление" xfId="24" builtinId="22" customBuiltin="1"/>
    <cellStyle name="Вычисление 2" xfId="5377"/>
    <cellStyle name="Вычисление 2 2" xfId="5378"/>
    <cellStyle name="Вычисление 2 2 2" xfId="5379"/>
    <cellStyle name="Вычисление 3" xfId="5380"/>
    <cellStyle name="Вычисление 3 2" xfId="5381"/>
    <cellStyle name="Вычисление 4" xfId="5382"/>
    <cellStyle name="Вычисление 4 2" xfId="5383"/>
    <cellStyle name="Гиперссылка 2" xfId="2"/>
    <cellStyle name="Группа" xfId="5384"/>
    <cellStyle name="Дата" xfId="5385"/>
    <cellStyle name="Заголовок 1" xfId="15" builtinId="16" customBuiltin="1"/>
    <cellStyle name="Заголовок 1 2" xfId="5386"/>
    <cellStyle name="Заголовок 1 3" xfId="5387"/>
    <cellStyle name="Заголовок 2" xfId="16" builtinId="17" customBuiltin="1"/>
    <cellStyle name="Заголовок 2 2" xfId="5388"/>
    <cellStyle name="Заголовок 2 3" xfId="5389"/>
    <cellStyle name="Заголовок 3" xfId="17" builtinId="18" customBuiltin="1"/>
    <cellStyle name="Заголовок 3 2" xfId="5390"/>
    <cellStyle name="Заголовок 3 2 2" xfId="5391"/>
    <cellStyle name="Заголовок 3 2 3" xfId="5392"/>
    <cellStyle name="Заголовок 3 2 4" xfId="5393"/>
    <cellStyle name="Заголовок 3 2 5" xfId="5394"/>
    <cellStyle name="Заголовок 3 2 6" xfId="5395"/>
    <cellStyle name="Заголовок 3 3" xfId="5396"/>
    <cellStyle name="Заголовок 3 4" xfId="5397"/>
    <cellStyle name="Заголовок 3 5" xfId="5398"/>
    <cellStyle name="Заголовок 3 6" xfId="5399"/>
    <cellStyle name="Заголовок 3 7" xfId="5400"/>
    <cellStyle name="Заголовок 3 8" xfId="5401"/>
    <cellStyle name="Заголовок 4" xfId="18" builtinId="19" customBuiltin="1"/>
    <cellStyle name="Заголовок 4 2" xfId="5402"/>
    <cellStyle name="Заголовок 4 3" xfId="5403"/>
    <cellStyle name="Защитный" xfId="5404"/>
    <cellStyle name="Звезды" xfId="5405"/>
    <cellStyle name="Звезды 2" xfId="5406"/>
    <cellStyle name="Звезды 2 2" xfId="5407"/>
    <cellStyle name="Звезды 2 3" xfId="5408"/>
    <cellStyle name="Звезды 3" xfId="5409"/>
    <cellStyle name="Звезды 4" xfId="5410"/>
    <cellStyle name="Итог" xfId="30" builtinId="25" customBuiltin="1"/>
    <cellStyle name="Итог 2" xfId="5411"/>
    <cellStyle name="Итог 2 2" xfId="5412"/>
    <cellStyle name="Итог 2 2 2" xfId="5413"/>
    <cellStyle name="Итог 2 2 2 2" xfId="5414"/>
    <cellStyle name="Итог 2 2 3" xfId="5415"/>
    <cellStyle name="Итог 2 3" xfId="5416"/>
    <cellStyle name="Итог 3" xfId="5417"/>
    <cellStyle name="Итог 3 2" xfId="5418"/>
    <cellStyle name="Итог 3 2 2" xfId="5419"/>
    <cellStyle name="Итог 3 3" xfId="5420"/>
    <cellStyle name="Итог 4" xfId="5421"/>
    <cellStyle name="Итог 4 2" xfId="5422"/>
    <cellStyle name="Итог 4 2 2" xfId="5423"/>
    <cellStyle name="Итог 4 3" xfId="5424"/>
    <cellStyle name="Итог 5" xfId="5425"/>
    <cellStyle name="КАНДАГАЧ тел3-33-96" xfId="5426"/>
    <cellStyle name="КАНДАГАЧ тел3-33-96 2" xfId="5427"/>
    <cellStyle name="Контрольная ячейка" xfId="26" builtinId="23" customBuiltin="1"/>
    <cellStyle name="Контрольная ячейка 2" xfId="5428"/>
    <cellStyle name="Контрольная ячейка 3" xfId="5429"/>
    <cellStyle name="Название" xfId="14" builtinId="15" customBuiltin="1"/>
    <cellStyle name="Название 2" xfId="5430"/>
    <cellStyle name="Название 3" xfId="5431"/>
    <cellStyle name="Нейтральный" xfId="21" builtinId="28" customBuiltin="1"/>
    <cellStyle name="Нейтральный 2" xfId="5432"/>
    <cellStyle name="Нейтральный 3" xfId="5433"/>
    <cellStyle name="Обычный" xfId="0" builtinId="0"/>
    <cellStyle name="Обычный 10" xfId="5554"/>
    <cellStyle name="Обычный 11" xfId="5555"/>
    <cellStyle name="Обычный 12" xfId="5556"/>
    <cellStyle name="Обычный 13" xfId="5557"/>
    <cellStyle name="Обычный 14" xfId="5558"/>
    <cellStyle name="Обычный 15" xfId="5559"/>
    <cellStyle name="Обычный 2" xfId="1"/>
    <cellStyle name="Обычный 2 10" xfId="5560"/>
    <cellStyle name="Обычный 2 11" xfId="5561"/>
    <cellStyle name="Обычный 2 12" xfId="5562"/>
    <cellStyle name="Обычный 2 13" xfId="5563"/>
    <cellStyle name="Обычный 2 14" xfId="5564"/>
    <cellStyle name="Обычный 2 15" xfId="5565"/>
    <cellStyle name="Обычный 2 2" xfId="10"/>
    <cellStyle name="Обычный 2 2 2" xfId="57"/>
    <cellStyle name="Обычный 2 3" xfId="9"/>
    <cellStyle name="Обычный 2 4" xfId="5434"/>
    <cellStyle name="Обычный 2 5" xfId="5566"/>
    <cellStyle name="Обычный 2 6" xfId="5567"/>
    <cellStyle name="Обычный 2 7" xfId="5568"/>
    <cellStyle name="Обычный 2 8" xfId="5569"/>
    <cellStyle name="Обычный 2 9" xfId="5570"/>
    <cellStyle name="Обычный 3" xfId="5"/>
    <cellStyle name="Обычный 3 2" xfId="59"/>
    <cellStyle name="Обычный 3 2 2" xfId="5435"/>
    <cellStyle name="Обычный 3 3" xfId="13"/>
    <cellStyle name="Обычный 3 4" xfId="5436"/>
    <cellStyle name="Обычный 3 4 2" xfId="5571"/>
    <cellStyle name="Обычный 3 5" xfId="5437"/>
    <cellStyle name="Обычный 3 6" xfId="5438"/>
    <cellStyle name="Обычный 3 7" xfId="5439"/>
    <cellStyle name="Обычный 4" xfId="7"/>
    <cellStyle name="Обычный 4 2" xfId="4"/>
    <cellStyle name="Обычный 4 2 2" xfId="5572"/>
    <cellStyle name="Обычный 4 3" xfId="5573"/>
    <cellStyle name="Обычный 5" xfId="6"/>
    <cellStyle name="Обычный 5 2" xfId="5440"/>
    <cellStyle name="Обычный 5 2 2" xfId="5574"/>
    <cellStyle name="Обычный 5 3" xfId="5441"/>
    <cellStyle name="Обычный 5 3 2" xfId="5575"/>
    <cellStyle name="Обычный 5 4" xfId="5442"/>
    <cellStyle name="Обычный 5 4 2" xfId="5443"/>
    <cellStyle name="Обычный 5 4 2 2" xfId="5576"/>
    <cellStyle name="Обычный 5 4 3" xfId="5577"/>
    <cellStyle name="Обычный 5 5" xfId="5444"/>
    <cellStyle name="Обычный 5 5 2" xfId="5578"/>
    <cellStyle name="Обычный 5 6" xfId="5445"/>
    <cellStyle name="Обычный 5 6 2" xfId="5579"/>
    <cellStyle name="Обычный 5 7" xfId="5446"/>
    <cellStyle name="Обычный 5 8" xfId="5447"/>
    <cellStyle name="Обычный 6" xfId="12"/>
    <cellStyle name="Обычный 6 2" xfId="5580"/>
    <cellStyle name="Обычный 7" xfId="5448"/>
    <cellStyle name="Обычный 8" xfId="5449"/>
    <cellStyle name="Обычный 9" xfId="5546"/>
    <cellStyle name="Обычный_Кварт.налоговый отч 2002" xfId="3"/>
    <cellStyle name="Плохой" xfId="20" builtinId="27" customBuiltin="1"/>
    <cellStyle name="Плохой 2" xfId="5450"/>
    <cellStyle name="Плохой 3" xfId="5451"/>
    <cellStyle name="Пояснение" xfId="29" builtinId="53" customBuiltin="1"/>
    <cellStyle name="Пояснение 2" xfId="5452"/>
    <cellStyle name="Пояснение 3" xfId="5453"/>
    <cellStyle name="Примечание" xfId="28" builtinId="10" customBuiltin="1"/>
    <cellStyle name="Примечание 2" xfId="5454"/>
    <cellStyle name="Примечание 2 2" xfId="5455"/>
    <cellStyle name="Примечание 2 2 2" xfId="5456"/>
    <cellStyle name="Примечание 3" xfId="5457"/>
    <cellStyle name="Примечание 3 2" xfId="5458"/>
    <cellStyle name="Примечание 4" xfId="5459"/>
    <cellStyle name="Примечание 4 2" xfId="5460"/>
    <cellStyle name="Процентный 2" xfId="5461"/>
    <cellStyle name="Процентный 2 10" xfId="5581"/>
    <cellStyle name="Процентный 2 11" xfId="5582"/>
    <cellStyle name="Процентный 2 12" xfId="5583"/>
    <cellStyle name="Процентный 2 13" xfId="5584"/>
    <cellStyle name="Процентный 2 2" xfId="5462"/>
    <cellStyle name="Процентный 2 3" xfId="5463"/>
    <cellStyle name="Процентный 2 4" xfId="5585"/>
    <cellStyle name="Процентный 2 5" xfId="5586"/>
    <cellStyle name="Процентный 2 6" xfId="5587"/>
    <cellStyle name="Процентный 2 7" xfId="5588"/>
    <cellStyle name="Процентный 2 8" xfId="5589"/>
    <cellStyle name="Процентный 2 9" xfId="5590"/>
    <cellStyle name="Процентный 3" xfId="56"/>
    <cellStyle name="Процентный 3 2" xfId="5464"/>
    <cellStyle name="Процентный 3 3" xfId="5465"/>
    <cellStyle name="Процентный 4" xfId="5466"/>
    <cellStyle name="Процентный 5" xfId="5467"/>
    <cellStyle name="Процентный 6" xfId="5468"/>
    <cellStyle name="Связанная ячейка" xfId="25" builtinId="24" customBuiltin="1"/>
    <cellStyle name="Стиль 1" xfId="8"/>
    <cellStyle name="Стиль 1 2" xfId="5469"/>
    <cellStyle name="Стиль 1 3" xfId="5470"/>
    <cellStyle name="Стиль 1 4" xfId="5471"/>
    <cellStyle name="Стиль 10" xfId="5472"/>
    <cellStyle name="Стиль 11" xfId="5473"/>
    <cellStyle name="Стиль 2" xfId="5474"/>
    <cellStyle name="Стиль 2 2" xfId="5475"/>
    <cellStyle name="Стиль 2 3" xfId="5476"/>
    <cellStyle name="Стиль 2 4" xfId="5477"/>
    <cellStyle name="Стиль 3" xfId="5478"/>
    <cellStyle name="Стиль 3 2" xfId="5479"/>
    <cellStyle name="Стиль 3 3" xfId="5480"/>
    <cellStyle name="Стиль 3 4" xfId="5481"/>
    <cellStyle name="Стиль 4" xfId="5482"/>
    <cellStyle name="Стиль 5" xfId="5483"/>
    <cellStyle name="Стиль 6" xfId="5484"/>
    <cellStyle name="Стиль 7" xfId="5485"/>
    <cellStyle name="Стиль 8" xfId="5486"/>
    <cellStyle name="Стиль 9" xfId="5487"/>
    <cellStyle name="Стиль_названий" xfId="5488"/>
    <cellStyle name="Текст предупреждения" xfId="27" builtinId="11" customBuiltin="1"/>
    <cellStyle name="Тысячи [0]" xfId="5489"/>
    <cellStyle name="Тысячи [0] 2" xfId="5490"/>
    <cellStyle name="Тысячи [0]_NEW_PR" xfId="5491"/>
    <cellStyle name="Тысячи_010SN05" xfId="5492"/>
    <cellStyle name="Финансовый [0] 2" xfId="5493"/>
    <cellStyle name="Финансовый 2" xfId="55"/>
    <cellStyle name="Финансовый 2 10" xfId="5591"/>
    <cellStyle name="Финансовый 2 11" xfId="5592"/>
    <cellStyle name="Финансовый 2 12" xfId="5593"/>
    <cellStyle name="Финансовый 2 13" xfId="5594"/>
    <cellStyle name="Финансовый 2 2" xfId="5494"/>
    <cellStyle name="Финансовый 2 2 2" xfId="5495"/>
    <cellStyle name="Финансовый 2 2 3" xfId="5496"/>
    <cellStyle name="Финансовый 2 2 4" xfId="5497"/>
    <cellStyle name="Финансовый 2 3" xfId="5498"/>
    <cellStyle name="Финансовый 2 4" xfId="5499"/>
    <cellStyle name="Финансовый 2 5" xfId="5500"/>
    <cellStyle name="Финансовый 2 6" xfId="5501"/>
    <cellStyle name="Финансовый 2 7" xfId="5502"/>
    <cellStyle name="Финансовый 2 8" xfId="5503"/>
    <cellStyle name="Финансовый 2 9" xfId="5595"/>
    <cellStyle name="Финансовый 3" xfId="5504"/>
    <cellStyle name="Финансовый 3 2" xfId="5505"/>
    <cellStyle name="Финансовый 3 2 2" xfId="5506"/>
    <cellStyle name="Финансовый 3 2 3" xfId="5507"/>
    <cellStyle name="Финансовый 3 2 4" xfId="5508"/>
    <cellStyle name="Финансовый 3 3" xfId="5509"/>
    <cellStyle name="Финансовый 3 4" xfId="5510"/>
    <cellStyle name="Финансовый 3 5" xfId="5511"/>
    <cellStyle name="Финансовый 3 6" xfId="5512"/>
    <cellStyle name="Финансовый 3 7" xfId="5513"/>
    <cellStyle name="Финансовый 4" xfId="5514"/>
    <cellStyle name="Финансовый 4 2" xfId="11"/>
    <cellStyle name="Финансовый 4 2 2" xfId="5515"/>
    <cellStyle name="Финансовый 4 2 3" xfId="5516"/>
    <cellStyle name="Финансовый 4 2 3 2" xfId="5517"/>
    <cellStyle name="Финансовый 4 2 4" xfId="5518"/>
    <cellStyle name="Финансовый 4 3" xfId="5519"/>
    <cellStyle name="Финансовый 4 4" xfId="5520"/>
    <cellStyle name="Финансовый 4 5" xfId="5521"/>
    <cellStyle name="Финансовый 4 6" xfId="5522"/>
    <cellStyle name="Финансовый 5" xfId="5523"/>
    <cellStyle name="Финансовый 6" xfId="5524"/>
    <cellStyle name="Финансовый 7" xfId="5525"/>
    <cellStyle name="Финансовый 8" xfId="5526"/>
    <cellStyle name="Финансовый 8 2" xfId="5527"/>
    <cellStyle name="Финансовый 9" xfId="5528"/>
    <cellStyle name="Хороший" xfId="19" builtinId="26" customBuiltin="1"/>
    <cellStyle name="Хороший 2" xfId="5529"/>
    <cellStyle name="Хороший 3" xfId="5530"/>
    <cellStyle name="Цена" xfId="5531"/>
    <cellStyle name="Цена 2" xfId="5532"/>
    <cellStyle name="Цена 2 2" xfId="5533"/>
    <cellStyle name="Цена 2 3" xfId="5534"/>
    <cellStyle name="Цена 3" xfId="5535"/>
    <cellStyle name="Цена 4" xfId="5536"/>
    <cellStyle name="Џђћ–…ќ’ќ›‰" xfId="5537"/>
    <cellStyle name="Џђћ–…ќ’ќ›‰ 2" xfId="5538"/>
    <cellStyle name="Џђћ–…ќ’ќ›‰ 2 2" xfId="5539"/>
    <cellStyle name="Џђћ–…ќ’ќ›‰ 3" xfId="5540"/>
    <cellStyle name="Џђћ–…ќ’ќ›‰ 4" xfId="5541"/>
    <cellStyle name="Џђћ–…ќ’ќ›‰ 5" xfId="5542"/>
    <cellStyle name="常规_NEPAL-86000-sw" xfId="5543"/>
    <cellStyle name="標準_BS review_ElephantIII_BIS" xfId="5544"/>
    <cellStyle name="通貨 [0.00]_NTT G.Lite Pricing Jan 25th" xfId="5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3"/>
  <sheetViews>
    <sheetView tabSelected="1" topLeftCell="A79" workbookViewId="0">
      <selection activeCell="B97" sqref="B97"/>
    </sheetView>
  </sheetViews>
  <sheetFormatPr defaultRowHeight="15"/>
  <cols>
    <col min="1" max="1" width="30.5703125" style="17" customWidth="1"/>
    <col min="2" max="2" width="32.140625" style="17" customWidth="1"/>
    <col min="3" max="3" width="9.7109375" style="17" bestFit="1" customWidth="1"/>
    <col min="4" max="4" width="15.85546875" style="17" hidden="1" customWidth="1"/>
    <col min="5" max="6" width="16.5703125" style="17" customWidth="1"/>
    <col min="7" max="7" width="19.42578125" style="17" customWidth="1"/>
    <col min="8" max="240" width="9.140625" style="17"/>
    <col min="241" max="241" width="30.5703125" style="17" customWidth="1"/>
    <col min="242" max="242" width="26.140625" style="17" customWidth="1"/>
    <col min="243" max="243" width="9.7109375" style="17" bestFit="1" customWidth="1"/>
    <col min="244" max="244" width="0" style="17" hidden="1" customWidth="1"/>
    <col min="245" max="245" width="19.42578125" style="17" customWidth="1"/>
    <col min="246" max="246" width="15.85546875" style="17" bestFit="1" customWidth="1"/>
    <col min="247" max="249" width="19.42578125" style="17" customWidth="1"/>
    <col min="250" max="496" width="9.140625" style="17"/>
    <col min="497" max="497" width="30.5703125" style="17" customWidth="1"/>
    <col min="498" max="498" width="26.140625" style="17" customWidth="1"/>
    <col min="499" max="499" width="9.7109375" style="17" bestFit="1" customWidth="1"/>
    <col min="500" max="500" width="0" style="17" hidden="1" customWidth="1"/>
    <col min="501" max="501" width="19.42578125" style="17" customWidth="1"/>
    <col min="502" max="502" width="15.85546875" style="17" bestFit="1" customWidth="1"/>
    <col min="503" max="505" width="19.42578125" style="17" customWidth="1"/>
    <col min="506" max="752" width="9.140625" style="17"/>
    <col min="753" max="753" width="30.5703125" style="17" customWidth="1"/>
    <col min="754" max="754" width="26.140625" style="17" customWidth="1"/>
    <col min="755" max="755" width="9.7109375" style="17" bestFit="1" customWidth="1"/>
    <col min="756" max="756" width="0" style="17" hidden="1" customWidth="1"/>
    <col min="757" max="757" width="19.42578125" style="17" customWidth="1"/>
    <col min="758" max="758" width="15.85546875" style="17" bestFit="1" customWidth="1"/>
    <col min="759" max="761" width="19.42578125" style="17" customWidth="1"/>
    <col min="762" max="1008" width="9.140625" style="17"/>
    <col min="1009" max="1009" width="30.5703125" style="17" customWidth="1"/>
    <col min="1010" max="1010" width="26.140625" style="17" customWidth="1"/>
    <col min="1011" max="1011" width="9.7109375" style="17" bestFit="1" customWidth="1"/>
    <col min="1012" max="1012" width="0" style="17" hidden="1" customWidth="1"/>
    <col min="1013" max="1013" width="19.42578125" style="17" customWidth="1"/>
    <col min="1014" max="1014" width="15.85546875" style="17" bestFit="1" customWidth="1"/>
    <col min="1015" max="1017" width="19.42578125" style="17" customWidth="1"/>
    <col min="1018" max="1264" width="9.140625" style="17"/>
    <col min="1265" max="1265" width="30.5703125" style="17" customWidth="1"/>
    <col min="1266" max="1266" width="26.140625" style="17" customWidth="1"/>
    <col min="1267" max="1267" width="9.7109375" style="17" bestFit="1" customWidth="1"/>
    <col min="1268" max="1268" width="0" style="17" hidden="1" customWidth="1"/>
    <col min="1269" max="1269" width="19.42578125" style="17" customWidth="1"/>
    <col min="1270" max="1270" width="15.85546875" style="17" bestFit="1" customWidth="1"/>
    <col min="1271" max="1273" width="19.42578125" style="17" customWidth="1"/>
    <col min="1274" max="1520" width="9.140625" style="17"/>
    <col min="1521" max="1521" width="30.5703125" style="17" customWidth="1"/>
    <col min="1522" max="1522" width="26.140625" style="17" customWidth="1"/>
    <col min="1523" max="1523" width="9.7109375" style="17" bestFit="1" customWidth="1"/>
    <col min="1524" max="1524" width="0" style="17" hidden="1" customWidth="1"/>
    <col min="1525" max="1525" width="19.42578125" style="17" customWidth="1"/>
    <col min="1526" max="1526" width="15.85546875" style="17" bestFit="1" customWidth="1"/>
    <col min="1527" max="1529" width="19.42578125" style="17" customWidth="1"/>
    <col min="1530" max="1776" width="9.140625" style="17"/>
    <col min="1777" max="1777" width="30.5703125" style="17" customWidth="1"/>
    <col min="1778" max="1778" width="26.140625" style="17" customWidth="1"/>
    <col min="1779" max="1779" width="9.7109375" style="17" bestFit="1" customWidth="1"/>
    <col min="1780" max="1780" width="0" style="17" hidden="1" customWidth="1"/>
    <col min="1781" max="1781" width="19.42578125" style="17" customWidth="1"/>
    <col min="1782" max="1782" width="15.85546875" style="17" bestFit="1" customWidth="1"/>
    <col min="1783" max="1785" width="19.42578125" style="17" customWidth="1"/>
    <col min="1786" max="2032" width="9.140625" style="17"/>
    <col min="2033" max="2033" width="30.5703125" style="17" customWidth="1"/>
    <col min="2034" max="2034" width="26.140625" style="17" customWidth="1"/>
    <col min="2035" max="2035" width="9.7109375" style="17" bestFit="1" customWidth="1"/>
    <col min="2036" max="2036" width="0" style="17" hidden="1" customWidth="1"/>
    <col min="2037" max="2037" width="19.42578125" style="17" customWidth="1"/>
    <col min="2038" max="2038" width="15.85546875" style="17" bestFit="1" customWidth="1"/>
    <col min="2039" max="2041" width="19.42578125" style="17" customWidth="1"/>
    <col min="2042" max="2288" width="9.140625" style="17"/>
    <col min="2289" max="2289" width="30.5703125" style="17" customWidth="1"/>
    <col min="2290" max="2290" width="26.140625" style="17" customWidth="1"/>
    <col min="2291" max="2291" width="9.7109375" style="17" bestFit="1" customWidth="1"/>
    <col min="2292" max="2292" width="0" style="17" hidden="1" customWidth="1"/>
    <col min="2293" max="2293" width="19.42578125" style="17" customWidth="1"/>
    <col min="2294" max="2294" width="15.85546875" style="17" bestFit="1" customWidth="1"/>
    <col min="2295" max="2297" width="19.42578125" style="17" customWidth="1"/>
    <col min="2298" max="2544" width="9.140625" style="17"/>
    <col min="2545" max="2545" width="30.5703125" style="17" customWidth="1"/>
    <col min="2546" max="2546" width="26.140625" style="17" customWidth="1"/>
    <col min="2547" max="2547" width="9.7109375" style="17" bestFit="1" customWidth="1"/>
    <col min="2548" max="2548" width="0" style="17" hidden="1" customWidth="1"/>
    <col min="2549" max="2549" width="19.42578125" style="17" customWidth="1"/>
    <col min="2550" max="2550" width="15.85546875" style="17" bestFit="1" customWidth="1"/>
    <col min="2551" max="2553" width="19.42578125" style="17" customWidth="1"/>
    <col min="2554" max="2800" width="9.140625" style="17"/>
    <col min="2801" max="2801" width="30.5703125" style="17" customWidth="1"/>
    <col min="2802" max="2802" width="26.140625" style="17" customWidth="1"/>
    <col min="2803" max="2803" width="9.7109375" style="17" bestFit="1" customWidth="1"/>
    <col min="2804" max="2804" width="0" style="17" hidden="1" customWidth="1"/>
    <col min="2805" max="2805" width="19.42578125" style="17" customWidth="1"/>
    <col min="2806" max="2806" width="15.85546875" style="17" bestFit="1" customWidth="1"/>
    <col min="2807" max="2809" width="19.42578125" style="17" customWidth="1"/>
    <col min="2810" max="3056" width="9.140625" style="17"/>
    <col min="3057" max="3057" width="30.5703125" style="17" customWidth="1"/>
    <col min="3058" max="3058" width="26.140625" style="17" customWidth="1"/>
    <col min="3059" max="3059" width="9.7109375" style="17" bestFit="1" customWidth="1"/>
    <col min="3060" max="3060" width="0" style="17" hidden="1" customWidth="1"/>
    <col min="3061" max="3061" width="19.42578125" style="17" customWidth="1"/>
    <col min="3062" max="3062" width="15.85546875" style="17" bestFit="1" customWidth="1"/>
    <col min="3063" max="3065" width="19.42578125" style="17" customWidth="1"/>
    <col min="3066" max="3312" width="9.140625" style="17"/>
    <col min="3313" max="3313" width="30.5703125" style="17" customWidth="1"/>
    <col min="3314" max="3314" width="26.140625" style="17" customWidth="1"/>
    <col min="3315" max="3315" width="9.7109375" style="17" bestFit="1" customWidth="1"/>
    <col min="3316" max="3316" width="0" style="17" hidden="1" customWidth="1"/>
    <col min="3317" max="3317" width="19.42578125" style="17" customWidth="1"/>
    <col min="3318" max="3318" width="15.85546875" style="17" bestFit="1" customWidth="1"/>
    <col min="3319" max="3321" width="19.42578125" style="17" customWidth="1"/>
    <col min="3322" max="3568" width="9.140625" style="17"/>
    <col min="3569" max="3569" width="30.5703125" style="17" customWidth="1"/>
    <col min="3570" max="3570" width="26.140625" style="17" customWidth="1"/>
    <col min="3571" max="3571" width="9.7109375" style="17" bestFit="1" customWidth="1"/>
    <col min="3572" max="3572" width="0" style="17" hidden="1" customWidth="1"/>
    <col min="3573" max="3573" width="19.42578125" style="17" customWidth="1"/>
    <col min="3574" max="3574" width="15.85546875" style="17" bestFit="1" customWidth="1"/>
    <col min="3575" max="3577" width="19.42578125" style="17" customWidth="1"/>
    <col min="3578" max="3824" width="9.140625" style="17"/>
    <col min="3825" max="3825" width="30.5703125" style="17" customWidth="1"/>
    <col min="3826" max="3826" width="26.140625" style="17" customWidth="1"/>
    <col min="3827" max="3827" width="9.7109375" style="17" bestFit="1" customWidth="1"/>
    <col min="3828" max="3828" width="0" style="17" hidden="1" customWidth="1"/>
    <col min="3829" max="3829" width="19.42578125" style="17" customWidth="1"/>
    <col min="3830" max="3830" width="15.85546875" style="17" bestFit="1" customWidth="1"/>
    <col min="3831" max="3833" width="19.42578125" style="17" customWidth="1"/>
    <col min="3834" max="4080" width="9.140625" style="17"/>
    <col min="4081" max="4081" width="30.5703125" style="17" customWidth="1"/>
    <col min="4082" max="4082" width="26.140625" style="17" customWidth="1"/>
    <col min="4083" max="4083" width="9.7109375" style="17" bestFit="1" customWidth="1"/>
    <col min="4084" max="4084" width="0" style="17" hidden="1" customWidth="1"/>
    <col min="4085" max="4085" width="19.42578125" style="17" customWidth="1"/>
    <col min="4086" max="4086" width="15.85546875" style="17" bestFit="1" customWidth="1"/>
    <col min="4087" max="4089" width="19.42578125" style="17" customWidth="1"/>
    <col min="4090" max="4336" width="9.140625" style="17"/>
    <col min="4337" max="4337" width="30.5703125" style="17" customWidth="1"/>
    <col min="4338" max="4338" width="26.140625" style="17" customWidth="1"/>
    <col min="4339" max="4339" width="9.7109375" style="17" bestFit="1" customWidth="1"/>
    <col min="4340" max="4340" width="0" style="17" hidden="1" customWidth="1"/>
    <col min="4341" max="4341" width="19.42578125" style="17" customWidth="1"/>
    <col min="4342" max="4342" width="15.85546875" style="17" bestFit="1" customWidth="1"/>
    <col min="4343" max="4345" width="19.42578125" style="17" customWidth="1"/>
    <col min="4346" max="4592" width="9.140625" style="17"/>
    <col min="4593" max="4593" width="30.5703125" style="17" customWidth="1"/>
    <col min="4594" max="4594" width="26.140625" style="17" customWidth="1"/>
    <col min="4595" max="4595" width="9.7109375" style="17" bestFit="1" customWidth="1"/>
    <col min="4596" max="4596" width="0" style="17" hidden="1" customWidth="1"/>
    <col min="4597" max="4597" width="19.42578125" style="17" customWidth="1"/>
    <col min="4598" max="4598" width="15.85546875" style="17" bestFit="1" customWidth="1"/>
    <col min="4599" max="4601" width="19.42578125" style="17" customWidth="1"/>
    <col min="4602" max="4848" width="9.140625" style="17"/>
    <col min="4849" max="4849" width="30.5703125" style="17" customWidth="1"/>
    <col min="4850" max="4850" width="26.140625" style="17" customWidth="1"/>
    <col min="4851" max="4851" width="9.7109375" style="17" bestFit="1" customWidth="1"/>
    <col min="4852" max="4852" width="0" style="17" hidden="1" customWidth="1"/>
    <col min="4853" max="4853" width="19.42578125" style="17" customWidth="1"/>
    <col min="4854" max="4854" width="15.85546875" style="17" bestFit="1" customWidth="1"/>
    <col min="4855" max="4857" width="19.42578125" style="17" customWidth="1"/>
    <col min="4858" max="5104" width="9.140625" style="17"/>
    <col min="5105" max="5105" width="30.5703125" style="17" customWidth="1"/>
    <col min="5106" max="5106" width="26.140625" style="17" customWidth="1"/>
    <col min="5107" max="5107" width="9.7109375" style="17" bestFit="1" customWidth="1"/>
    <col min="5108" max="5108" width="0" style="17" hidden="1" customWidth="1"/>
    <col min="5109" max="5109" width="19.42578125" style="17" customWidth="1"/>
    <col min="5110" max="5110" width="15.85546875" style="17" bestFit="1" customWidth="1"/>
    <col min="5111" max="5113" width="19.42578125" style="17" customWidth="1"/>
    <col min="5114" max="5360" width="9.140625" style="17"/>
    <col min="5361" max="5361" width="30.5703125" style="17" customWidth="1"/>
    <col min="5362" max="5362" width="26.140625" style="17" customWidth="1"/>
    <col min="5363" max="5363" width="9.7109375" style="17" bestFit="1" customWidth="1"/>
    <col min="5364" max="5364" width="0" style="17" hidden="1" customWidth="1"/>
    <col min="5365" max="5365" width="19.42578125" style="17" customWidth="1"/>
    <col min="5366" max="5366" width="15.85546875" style="17" bestFit="1" customWidth="1"/>
    <col min="5367" max="5369" width="19.42578125" style="17" customWidth="1"/>
    <col min="5370" max="5616" width="9.140625" style="17"/>
    <col min="5617" max="5617" width="30.5703125" style="17" customWidth="1"/>
    <col min="5618" max="5618" width="26.140625" style="17" customWidth="1"/>
    <col min="5619" max="5619" width="9.7109375" style="17" bestFit="1" customWidth="1"/>
    <col min="5620" max="5620" width="0" style="17" hidden="1" customWidth="1"/>
    <col min="5621" max="5621" width="19.42578125" style="17" customWidth="1"/>
    <col min="5622" max="5622" width="15.85546875" style="17" bestFit="1" customWidth="1"/>
    <col min="5623" max="5625" width="19.42578125" style="17" customWidth="1"/>
    <col min="5626" max="5872" width="9.140625" style="17"/>
    <col min="5873" max="5873" width="30.5703125" style="17" customWidth="1"/>
    <col min="5874" max="5874" width="26.140625" style="17" customWidth="1"/>
    <col min="5875" max="5875" width="9.7109375" style="17" bestFit="1" customWidth="1"/>
    <col min="5876" max="5876" width="0" style="17" hidden="1" customWidth="1"/>
    <col min="5877" max="5877" width="19.42578125" style="17" customWidth="1"/>
    <col min="5878" max="5878" width="15.85546875" style="17" bestFit="1" customWidth="1"/>
    <col min="5879" max="5881" width="19.42578125" style="17" customWidth="1"/>
    <col min="5882" max="6128" width="9.140625" style="17"/>
    <col min="6129" max="6129" width="30.5703125" style="17" customWidth="1"/>
    <col min="6130" max="6130" width="26.140625" style="17" customWidth="1"/>
    <col min="6131" max="6131" width="9.7109375" style="17" bestFit="1" customWidth="1"/>
    <col min="6132" max="6132" width="0" style="17" hidden="1" customWidth="1"/>
    <col min="6133" max="6133" width="19.42578125" style="17" customWidth="1"/>
    <col min="6134" max="6134" width="15.85546875" style="17" bestFit="1" customWidth="1"/>
    <col min="6135" max="6137" width="19.42578125" style="17" customWidth="1"/>
    <col min="6138" max="6384" width="9.140625" style="17"/>
    <col min="6385" max="6385" width="30.5703125" style="17" customWidth="1"/>
    <col min="6386" max="6386" width="26.140625" style="17" customWidth="1"/>
    <col min="6387" max="6387" width="9.7109375" style="17" bestFit="1" customWidth="1"/>
    <col min="6388" max="6388" width="0" style="17" hidden="1" customWidth="1"/>
    <col min="6389" max="6389" width="19.42578125" style="17" customWidth="1"/>
    <col min="6390" max="6390" width="15.85546875" style="17" bestFit="1" customWidth="1"/>
    <col min="6391" max="6393" width="19.42578125" style="17" customWidth="1"/>
    <col min="6394" max="6640" width="9.140625" style="17"/>
    <col min="6641" max="6641" width="30.5703125" style="17" customWidth="1"/>
    <col min="6642" max="6642" width="26.140625" style="17" customWidth="1"/>
    <col min="6643" max="6643" width="9.7109375" style="17" bestFit="1" customWidth="1"/>
    <col min="6644" max="6644" width="0" style="17" hidden="1" customWidth="1"/>
    <col min="6645" max="6645" width="19.42578125" style="17" customWidth="1"/>
    <col min="6646" max="6646" width="15.85546875" style="17" bestFit="1" customWidth="1"/>
    <col min="6647" max="6649" width="19.42578125" style="17" customWidth="1"/>
    <col min="6650" max="6896" width="9.140625" style="17"/>
    <col min="6897" max="6897" width="30.5703125" style="17" customWidth="1"/>
    <col min="6898" max="6898" width="26.140625" style="17" customWidth="1"/>
    <col min="6899" max="6899" width="9.7109375" style="17" bestFit="1" customWidth="1"/>
    <col min="6900" max="6900" width="0" style="17" hidden="1" customWidth="1"/>
    <col min="6901" max="6901" width="19.42578125" style="17" customWidth="1"/>
    <col min="6902" max="6902" width="15.85546875" style="17" bestFit="1" customWidth="1"/>
    <col min="6903" max="6905" width="19.42578125" style="17" customWidth="1"/>
    <col min="6906" max="7152" width="9.140625" style="17"/>
    <col min="7153" max="7153" width="30.5703125" style="17" customWidth="1"/>
    <col min="7154" max="7154" width="26.140625" style="17" customWidth="1"/>
    <col min="7155" max="7155" width="9.7109375" style="17" bestFit="1" customWidth="1"/>
    <col min="7156" max="7156" width="0" style="17" hidden="1" customWidth="1"/>
    <col min="7157" max="7157" width="19.42578125" style="17" customWidth="1"/>
    <col min="7158" max="7158" width="15.85546875" style="17" bestFit="1" customWidth="1"/>
    <col min="7159" max="7161" width="19.42578125" style="17" customWidth="1"/>
    <col min="7162" max="7408" width="9.140625" style="17"/>
    <col min="7409" max="7409" width="30.5703125" style="17" customWidth="1"/>
    <col min="7410" max="7410" width="26.140625" style="17" customWidth="1"/>
    <col min="7411" max="7411" width="9.7109375" style="17" bestFit="1" customWidth="1"/>
    <col min="7412" max="7412" width="0" style="17" hidden="1" customWidth="1"/>
    <col min="7413" max="7413" width="19.42578125" style="17" customWidth="1"/>
    <col min="7414" max="7414" width="15.85546875" style="17" bestFit="1" customWidth="1"/>
    <col min="7415" max="7417" width="19.42578125" style="17" customWidth="1"/>
    <col min="7418" max="7664" width="9.140625" style="17"/>
    <col min="7665" max="7665" width="30.5703125" style="17" customWidth="1"/>
    <col min="7666" max="7666" width="26.140625" style="17" customWidth="1"/>
    <col min="7667" max="7667" width="9.7109375" style="17" bestFit="1" customWidth="1"/>
    <col min="7668" max="7668" width="0" style="17" hidden="1" customWidth="1"/>
    <col min="7669" max="7669" width="19.42578125" style="17" customWidth="1"/>
    <col min="7670" max="7670" width="15.85546875" style="17" bestFit="1" customWidth="1"/>
    <col min="7671" max="7673" width="19.42578125" style="17" customWidth="1"/>
    <col min="7674" max="7920" width="9.140625" style="17"/>
    <col min="7921" max="7921" width="30.5703125" style="17" customWidth="1"/>
    <col min="7922" max="7922" width="26.140625" style="17" customWidth="1"/>
    <col min="7923" max="7923" width="9.7109375" style="17" bestFit="1" customWidth="1"/>
    <col min="7924" max="7924" width="0" style="17" hidden="1" customWidth="1"/>
    <col min="7925" max="7925" width="19.42578125" style="17" customWidth="1"/>
    <col min="7926" max="7926" width="15.85546875" style="17" bestFit="1" customWidth="1"/>
    <col min="7927" max="7929" width="19.42578125" style="17" customWidth="1"/>
    <col min="7930" max="8176" width="9.140625" style="17"/>
    <col min="8177" max="8177" width="30.5703125" style="17" customWidth="1"/>
    <col min="8178" max="8178" width="26.140625" style="17" customWidth="1"/>
    <col min="8179" max="8179" width="9.7109375" style="17" bestFit="1" customWidth="1"/>
    <col min="8180" max="8180" width="0" style="17" hidden="1" customWidth="1"/>
    <col min="8181" max="8181" width="19.42578125" style="17" customWidth="1"/>
    <col min="8182" max="8182" width="15.85546875" style="17" bestFit="1" customWidth="1"/>
    <col min="8183" max="8185" width="19.42578125" style="17" customWidth="1"/>
    <col min="8186" max="8432" width="9.140625" style="17"/>
    <col min="8433" max="8433" width="30.5703125" style="17" customWidth="1"/>
    <col min="8434" max="8434" width="26.140625" style="17" customWidth="1"/>
    <col min="8435" max="8435" width="9.7109375" style="17" bestFit="1" customWidth="1"/>
    <col min="8436" max="8436" width="0" style="17" hidden="1" customWidth="1"/>
    <col min="8437" max="8437" width="19.42578125" style="17" customWidth="1"/>
    <col min="8438" max="8438" width="15.85546875" style="17" bestFit="1" customWidth="1"/>
    <col min="8439" max="8441" width="19.42578125" style="17" customWidth="1"/>
    <col min="8442" max="8688" width="9.140625" style="17"/>
    <col min="8689" max="8689" width="30.5703125" style="17" customWidth="1"/>
    <col min="8690" max="8690" width="26.140625" style="17" customWidth="1"/>
    <col min="8691" max="8691" width="9.7109375" style="17" bestFit="1" customWidth="1"/>
    <col min="8692" max="8692" width="0" style="17" hidden="1" customWidth="1"/>
    <col min="8693" max="8693" width="19.42578125" style="17" customWidth="1"/>
    <col min="8694" max="8694" width="15.85546875" style="17" bestFit="1" customWidth="1"/>
    <col min="8695" max="8697" width="19.42578125" style="17" customWidth="1"/>
    <col min="8698" max="8944" width="9.140625" style="17"/>
    <col min="8945" max="8945" width="30.5703125" style="17" customWidth="1"/>
    <col min="8946" max="8946" width="26.140625" style="17" customWidth="1"/>
    <col min="8947" max="8947" width="9.7109375" style="17" bestFit="1" customWidth="1"/>
    <col min="8948" max="8948" width="0" style="17" hidden="1" customWidth="1"/>
    <col min="8949" max="8949" width="19.42578125" style="17" customWidth="1"/>
    <col min="8950" max="8950" width="15.85546875" style="17" bestFit="1" customWidth="1"/>
    <col min="8951" max="8953" width="19.42578125" style="17" customWidth="1"/>
    <col min="8954" max="9200" width="9.140625" style="17"/>
    <col min="9201" max="9201" width="30.5703125" style="17" customWidth="1"/>
    <col min="9202" max="9202" width="26.140625" style="17" customWidth="1"/>
    <col min="9203" max="9203" width="9.7109375" style="17" bestFit="1" customWidth="1"/>
    <col min="9204" max="9204" width="0" style="17" hidden="1" customWidth="1"/>
    <col min="9205" max="9205" width="19.42578125" style="17" customWidth="1"/>
    <col min="9206" max="9206" width="15.85546875" style="17" bestFit="1" customWidth="1"/>
    <col min="9207" max="9209" width="19.42578125" style="17" customWidth="1"/>
    <col min="9210" max="9456" width="9.140625" style="17"/>
    <col min="9457" max="9457" width="30.5703125" style="17" customWidth="1"/>
    <col min="9458" max="9458" width="26.140625" style="17" customWidth="1"/>
    <col min="9459" max="9459" width="9.7109375" style="17" bestFit="1" customWidth="1"/>
    <col min="9460" max="9460" width="0" style="17" hidden="1" customWidth="1"/>
    <col min="9461" max="9461" width="19.42578125" style="17" customWidth="1"/>
    <col min="9462" max="9462" width="15.85546875" style="17" bestFit="1" customWidth="1"/>
    <col min="9463" max="9465" width="19.42578125" style="17" customWidth="1"/>
    <col min="9466" max="9712" width="9.140625" style="17"/>
    <col min="9713" max="9713" width="30.5703125" style="17" customWidth="1"/>
    <col min="9714" max="9714" width="26.140625" style="17" customWidth="1"/>
    <col min="9715" max="9715" width="9.7109375" style="17" bestFit="1" customWidth="1"/>
    <col min="9716" max="9716" width="0" style="17" hidden="1" customWidth="1"/>
    <col min="9717" max="9717" width="19.42578125" style="17" customWidth="1"/>
    <col min="9718" max="9718" width="15.85546875" style="17" bestFit="1" customWidth="1"/>
    <col min="9719" max="9721" width="19.42578125" style="17" customWidth="1"/>
    <col min="9722" max="9968" width="9.140625" style="17"/>
    <col min="9969" max="9969" width="30.5703125" style="17" customWidth="1"/>
    <col min="9970" max="9970" width="26.140625" style="17" customWidth="1"/>
    <col min="9971" max="9971" width="9.7109375" style="17" bestFit="1" customWidth="1"/>
    <col min="9972" max="9972" width="0" style="17" hidden="1" customWidth="1"/>
    <col min="9973" max="9973" width="19.42578125" style="17" customWidth="1"/>
    <col min="9974" max="9974" width="15.85546875" style="17" bestFit="1" customWidth="1"/>
    <col min="9975" max="9977" width="19.42578125" style="17" customWidth="1"/>
    <col min="9978" max="10224" width="9.140625" style="17"/>
    <col min="10225" max="10225" width="30.5703125" style="17" customWidth="1"/>
    <col min="10226" max="10226" width="26.140625" style="17" customWidth="1"/>
    <col min="10227" max="10227" width="9.7109375" style="17" bestFit="1" customWidth="1"/>
    <col min="10228" max="10228" width="0" style="17" hidden="1" customWidth="1"/>
    <col min="10229" max="10229" width="19.42578125" style="17" customWidth="1"/>
    <col min="10230" max="10230" width="15.85546875" style="17" bestFit="1" customWidth="1"/>
    <col min="10231" max="10233" width="19.42578125" style="17" customWidth="1"/>
    <col min="10234" max="10480" width="9.140625" style="17"/>
    <col min="10481" max="10481" width="30.5703125" style="17" customWidth="1"/>
    <col min="10482" max="10482" width="26.140625" style="17" customWidth="1"/>
    <col min="10483" max="10483" width="9.7109375" style="17" bestFit="1" customWidth="1"/>
    <col min="10484" max="10484" width="0" style="17" hidden="1" customWidth="1"/>
    <col min="10485" max="10485" width="19.42578125" style="17" customWidth="1"/>
    <col min="10486" max="10486" width="15.85546875" style="17" bestFit="1" customWidth="1"/>
    <col min="10487" max="10489" width="19.42578125" style="17" customWidth="1"/>
    <col min="10490" max="10736" width="9.140625" style="17"/>
    <col min="10737" max="10737" width="30.5703125" style="17" customWidth="1"/>
    <col min="10738" max="10738" width="26.140625" style="17" customWidth="1"/>
    <col min="10739" max="10739" width="9.7109375" style="17" bestFit="1" customWidth="1"/>
    <col min="10740" max="10740" width="0" style="17" hidden="1" customWidth="1"/>
    <col min="10741" max="10741" width="19.42578125" style="17" customWidth="1"/>
    <col min="10742" max="10742" width="15.85546875" style="17" bestFit="1" customWidth="1"/>
    <col min="10743" max="10745" width="19.42578125" style="17" customWidth="1"/>
    <col min="10746" max="10992" width="9.140625" style="17"/>
    <col min="10993" max="10993" width="30.5703125" style="17" customWidth="1"/>
    <col min="10994" max="10994" width="26.140625" style="17" customWidth="1"/>
    <col min="10995" max="10995" width="9.7109375" style="17" bestFit="1" customWidth="1"/>
    <col min="10996" max="10996" width="0" style="17" hidden="1" customWidth="1"/>
    <col min="10997" max="10997" width="19.42578125" style="17" customWidth="1"/>
    <col min="10998" max="10998" width="15.85546875" style="17" bestFit="1" customWidth="1"/>
    <col min="10999" max="11001" width="19.42578125" style="17" customWidth="1"/>
    <col min="11002" max="11248" width="9.140625" style="17"/>
    <col min="11249" max="11249" width="30.5703125" style="17" customWidth="1"/>
    <col min="11250" max="11250" width="26.140625" style="17" customWidth="1"/>
    <col min="11251" max="11251" width="9.7109375" style="17" bestFit="1" customWidth="1"/>
    <col min="11252" max="11252" width="0" style="17" hidden="1" customWidth="1"/>
    <col min="11253" max="11253" width="19.42578125" style="17" customWidth="1"/>
    <col min="11254" max="11254" width="15.85546875" style="17" bestFit="1" customWidth="1"/>
    <col min="11255" max="11257" width="19.42578125" style="17" customWidth="1"/>
    <col min="11258" max="11504" width="9.140625" style="17"/>
    <col min="11505" max="11505" width="30.5703125" style="17" customWidth="1"/>
    <col min="11506" max="11506" width="26.140625" style="17" customWidth="1"/>
    <col min="11507" max="11507" width="9.7109375" style="17" bestFit="1" customWidth="1"/>
    <col min="11508" max="11508" width="0" style="17" hidden="1" customWidth="1"/>
    <col min="11509" max="11509" width="19.42578125" style="17" customWidth="1"/>
    <col min="11510" max="11510" width="15.85546875" style="17" bestFit="1" customWidth="1"/>
    <col min="11511" max="11513" width="19.42578125" style="17" customWidth="1"/>
    <col min="11514" max="11760" width="9.140625" style="17"/>
    <col min="11761" max="11761" width="30.5703125" style="17" customWidth="1"/>
    <col min="11762" max="11762" width="26.140625" style="17" customWidth="1"/>
    <col min="11763" max="11763" width="9.7109375" style="17" bestFit="1" customWidth="1"/>
    <col min="11764" max="11764" width="0" style="17" hidden="1" customWidth="1"/>
    <col min="11765" max="11765" width="19.42578125" style="17" customWidth="1"/>
    <col min="11766" max="11766" width="15.85546875" style="17" bestFit="1" customWidth="1"/>
    <col min="11767" max="11769" width="19.42578125" style="17" customWidth="1"/>
    <col min="11770" max="12016" width="9.140625" style="17"/>
    <col min="12017" max="12017" width="30.5703125" style="17" customWidth="1"/>
    <col min="12018" max="12018" width="26.140625" style="17" customWidth="1"/>
    <col min="12019" max="12019" width="9.7109375" style="17" bestFit="1" customWidth="1"/>
    <col min="12020" max="12020" width="0" style="17" hidden="1" customWidth="1"/>
    <col min="12021" max="12021" width="19.42578125" style="17" customWidth="1"/>
    <col min="12022" max="12022" width="15.85546875" style="17" bestFit="1" customWidth="1"/>
    <col min="12023" max="12025" width="19.42578125" style="17" customWidth="1"/>
    <col min="12026" max="12272" width="9.140625" style="17"/>
    <col min="12273" max="12273" width="30.5703125" style="17" customWidth="1"/>
    <col min="12274" max="12274" width="26.140625" style="17" customWidth="1"/>
    <col min="12275" max="12275" width="9.7109375" style="17" bestFit="1" customWidth="1"/>
    <col min="12276" max="12276" width="0" style="17" hidden="1" customWidth="1"/>
    <col min="12277" max="12277" width="19.42578125" style="17" customWidth="1"/>
    <col min="12278" max="12278" width="15.85546875" style="17" bestFit="1" customWidth="1"/>
    <col min="12279" max="12281" width="19.42578125" style="17" customWidth="1"/>
    <col min="12282" max="12528" width="9.140625" style="17"/>
    <col min="12529" max="12529" width="30.5703125" style="17" customWidth="1"/>
    <col min="12530" max="12530" width="26.140625" style="17" customWidth="1"/>
    <col min="12531" max="12531" width="9.7109375" style="17" bestFit="1" customWidth="1"/>
    <col min="12532" max="12532" width="0" style="17" hidden="1" customWidth="1"/>
    <col min="12533" max="12533" width="19.42578125" style="17" customWidth="1"/>
    <col min="12534" max="12534" width="15.85546875" style="17" bestFit="1" customWidth="1"/>
    <col min="12535" max="12537" width="19.42578125" style="17" customWidth="1"/>
    <col min="12538" max="12784" width="9.140625" style="17"/>
    <col min="12785" max="12785" width="30.5703125" style="17" customWidth="1"/>
    <col min="12786" max="12786" width="26.140625" style="17" customWidth="1"/>
    <col min="12787" max="12787" width="9.7109375" style="17" bestFit="1" customWidth="1"/>
    <col min="12788" max="12788" width="0" style="17" hidden="1" customWidth="1"/>
    <col min="12789" max="12789" width="19.42578125" style="17" customWidth="1"/>
    <col min="12790" max="12790" width="15.85546875" style="17" bestFit="1" customWidth="1"/>
    <col min="12791" max="12793" width="19.42578125" style="17" customWidth="1"/>
    <col min="12794" max="13040" width="9.140625" style="17"/>
    <col min="13041" max="13041" width="30.5703125" style="17" customWidth="1"/>
    <col min="13042" max="13042" width="26.140625" style="17" customWidth="1"/>
    <col min="13043" max="13043" width="9.7109375" style="17" bestFit="1" customWidth="1"/>
    <col min="13044" max="13044" width="0" style="17" hidden="1" customWidth="1"/>
    <col min="13045" max="13045" width="19.42578125" style="17" customWidth="1"/>
    <col min="13046" max="13046" width="15.85546875" style="17" bestFit="1" customWidth="1"/>
    <col min="13047" max="13049" width="19.42578125" style="17" customWidth="1"/>
    <col min="13050" max="13296" width="9.140625" style="17"/>
    <col min="13297" max="13297" width="30.5703125" style="17" customWidth="1"/>
    <col min="13298" max="13298" width="26.140625" style="17" customWidth="1"/>
    <col min="13299" max="13299" width="9.7109375" style="17" bestFit="1" customWidth="1"/>
    <col min="13300" max="13300" width="0" style="17" hidden="1" customWidth="1"/>
    <col min="13301" max="13301" width="19.42578125" style="17" customWidth="1"/>
    <col min="13302" max="13302" width="15.85546875" style="17" bestFit="1" customWidth="1"/>
    <col min="13303" max="13305" width="19.42578125" style="17" customWidth="1"/>
    <col min="13306" max="13552" width="9.140625" style="17"/>
    <col min="13553" max="13553" width="30.5703125" style="17" customWidth="1"/>
    <col min="13554" max="13554" width="26.140625" style="17" customWidth="1"/>
    <col min="13555" max="13555" width="9.7109375" style="17" bestFit="1" customWidth="1"/>
    <col min="13556" max="13556" width="0" style="17" hidden="1" customWidth="1"/>
    <col min="13557" max="13557" width="19.42578125" style="17" customWidth="1"/>
    <col min="13558" max="13558" width="15.85546875" style="17" bestFit="1" customWidth="1"/>
    <col min="13559" max="13561" width="19.42578125" style="17" customWidth="1"/>
    <col min="13562" max="13808" width="9.140625" style="17"/>
    <col min="13809" max="13809" width="30.5703125" style="17" customWidth="1"/>
    <col min="13810" max="13810" width="26.140625" style="17" customWidth="1"/>
    <col min="13811" max="13811" width="9.7109375" style="17" bestFit="1" customWidth="1"/>
    <col min="13812" max="13812" width="0" style="17" hidden="1" customWidth="1"/>
    <col min="13813" max="13813" width="19.42578125" style="17" customWidth="1"/>
    <col min="13814" max="13814" width="15.85546875" style="17" bestFit="1" customWidth="1"/>
    <col min="13815" max="13817" width="19.42578125" style="17" customWidth="1"/>
    <col min="13818" max="14064" width="9.140625" style="17"/>
    <col min="14065" max="14065" width="30.5703125" style="17" customWidth="1"/>
    <col min="14066" max="14066" width="26.140625" style="17" customWidth="1"/>
    <col min="14067" max="14067" width="9.7109375" style="17" bestFit="1" customWidth="1"/>
    <col min="14068" max="14068" width="0" style="17" hidden="1" customWidth="1"/>
    <col min="14069" max="14069" width="19.42578125" style="17" customWidth="1"/>
    <col min="14070" max="14070" width="15.85546875" style="17" bestFit="1" customWidth="1"/>
    <col min="14071" max="14073" width="19.42578125" style="17" customWidth="1"/>
    <col min="14074" max="14320" width="9.140625" style="17"/>
    <col min="14321" max="14321" width="30.5703125" style="17" customWidth="1"/>
    <col min="14322" max="14322" width="26.140625" style="17" customWidth="1"/>
    <col min="14323" max="14323" width="9.7109375" style="17" bestFit="1" customWidth="1"/>
    <col min="14324" max="14324" width="0" style="17" hidden="1" customWidth="1"/>
    <col min="14325" max="14325" width="19.42578125" style="17" customWidth="1"/>
    <col min="14326" max="14326" width="15.85546875" style="17" bestFit="1" customWidth="1"/>
    <col min="14327" max="14329" width="19.42578125" style="17" customWidth="1"/>
    <col min="14330" max="14576" width="9.140625" style="17"/>
    <col min="14577" max="14577" width="30.5703125" style="17" customWidth="1"/>
    <col min="14578" max="14578" width="26.140625" style="17" customWidth="1"/>
    <col min="14579" max="14579" width="9.7109375" style="17" bestFit="1" customWidth="1"/>
    <col min="14580" max="14580" width="0" style="17" hidden="1" customWidth="1"/>
    <col min="14581" max="14581" width="19.42578125" style="17" customWidth="1"/>
    <col min="14582" max="14582" width="15.85546875" style="17" bestFit="1" customWidth="1"/>
    <col min="14583" max="14585" width="19.42578125" style="17" customWidth="1"/>
    <col min="14586" max="14832" width="9.140625" style="17"/>
    <col min="14833" max="14833" width="30.5703125" style="17" customWidth="1"/>
    <col min="14834" max="14834" width="26.140625" style="17" customWidth="1"/>
    <col min="14835" max="14835" width="9.7109375" style="17" bestFit="1" customWidth="1"/>
    <col min="14836" max="14836" width="0" style="17" hidden="1" customWidth="1"/>
    <col min="14837" max="14837" width="19.42578125" style="17" customWidth="1"/>
    <col min="14838" max="14838" width="15.85546875" style="17" bestFit="1" customWidth="1"/>
    <col min="14839" max="14841" width="19.42578125" style="17" customWidth="1"/>
    <col min="14842" max="15088" width="9.140625" style="17"/>
    <col min="15089" max="15089" width="30.5703125" style="17" customWidth="1"/>
    <col min="15090" max="15090" width="26.140625" style="17" customWidth="1"/>
    <col min="15091" max="15091" width="9.7109375" style="17" bestFit="1" customWidth="1"/>
    <col min="15092" max="15092" width="0" style="17" hidden="1" customWidth="1"/>
    <col min="15093" max="15093" width="19.42578125" style="17" customWidth="1"/>
    <col min="15094" max="15094" width="15.85546875" style="17" bestFit="1" customWidth="1"/>
    <col min="15095" max="15097" width="19.42578125" style="17" customWidth="1"/>
    <col min="15098" max="15344" width="9.140625" style="17"/>
    <col min="15345" max="15345" width="30.5703125" style="17" customWidth="1"/>
    <col min="15346" max="15346" width="26.140625" style="17" customWidth="1"/>
    <col min="15347" max="15347" width="9.7109375" style="17" bestFit="1" customWidth="1"/>
    <col min="15348" max="15348" width="0" style="17" hidden="1" customWidth="1"/>
    <col min="15349" max="15349" width="19.42578125" style="17" customWidth="1"/>
    <col min="15350" max="15350" width="15.85546875" style="17" bestFit="1" customWidth="1"/>
    <col min="15351" max="15353" width="19.42578125" style="17" customWidth="1"/>
    <col min="15354" max="15600" width="9.140625" style="17"/>
    <col min="15601" max="15601" width="30.5703125" style="17" customWidth="1"/>
    <col min="15602" max="15602" width="26.140625" style="17" customWidth="1"/>
    <col min="15603" max="15603" width="9.7109375" style="17" bestFit="1" customWidth="1"/>
    <col min="15604" max="15604" width="0" style="17" hidden="1" customWidth="1"/>
    <col min="15605" max="15605" width="19.42578125" style="17" customWidth="1"/>
    <col min="15606" max="15606" width="15.85546875" style="17" bestFit="1" customWidth="1"/>
    <col min="15607" max="15609" width="19.42578125" style="17" customWidth="1"/>
    <col min="15610" max="15856" width="9.140625" style="17"/>
    <col min="15857" max="15857" width="30.5703125" style="17" customWidth="1"/>
    <col min="15858" max="15858" width="26.140625" style="17" customWidth="1"/>
    <col min="15859" max="15859" width="9.7109375" style="17" bestFit="1" customWidth="1"/>
    <col min="15860" max="15860" width="0" style="17" hidden="1" customWidth="1"/>
    <col min="15861" max="15861" width="19.42578125" style="17" customWidth="1"/>
    <col min="15862" max="15862" width="15.85546875" style="17" bestFit="1" customWidth="1"/>
    <col min="15863" max="15865" width="19.42578125" style="17" customWidth="1"/>
    <col min="15866" max="16112" width="9.140625" style="17"/>
    <col min="16113" max="16113" width="30.5703125" style="17" customWidth="1"/>
    <col min="16114" max="16114" width="26.140625" style="17" customWidth="1"/>
    <col min="16115" max="16115" width="9.7109375" style="17" bestFit="1" customWidth="1"/>
    <col min="16116" max="16116" width="0" style="17" hidden="1" customWidth="1"/>
    <col min="16117" max="16117" width="19.42578125" style="17" customWidth="1"/>
    <col min="16118" max="16118" width="15.85546875" style="17" bestFit="1" customWidth="1"/>
    <col min="16119" max="16121" width="19.42578125" style="17" customWidth="1"/>
    <col min="16122" max="16384" width="9.140625" style="17"/>
  </cols>
  <sheetData>
    <row r="1" spans="1:6">
      <c r="A1" s="46" t="s">
        <v>22</v>
      </c>
      <c r="B1" s="46"/>
      <c r="C1" s="46"/>
      <c r="D1" s="46"/>
      <c r="E1" s="46"/>
      <c r="F1" s="46"/>
    </row>
    <row r="2" spans="1:6" ht="15" customHeight="1">
      <c r="A2" s="46" t="s">
        <v>1</v>
      </c>
      <c r="B2" s="46"/>
      <c r="C2" s="46"/>
      <c r="D2" s="46"/>
      <c r="E2" s="46"/>
      <c r="F2" s="46"/>
    </row>
    <row r="3" spans="1:6">
      <c r="A3" s="46" t="s">
        <v>143</v>
      </c>
      <c r="B3" s="46"/>
      <c r="C3" s="46"/>
      <c r="D3" s="46"/>
      <c r="E3" s="46"/>
      <c r="F3" s="46"/>
    </row>
    <row r="4" spans="1:6">
      <c r="A4" s="47" t="s">
        <v>23</v>
      </c>
      <c r="B4" s="47"/>
      <c r="C4" s="47"/>
      <c r="D4" s="47"/>
      <c r="E4" s="47"/>
      <c r="F4" s="47"/>
    </row>
    <row r="5" spans="1:6">
      <c r="A5" s="43" t="s">
        <v>24</v>
      </c>
      <c r="B5" s="43"/>
      <c r="C5" s="43"/>
      <c r="D5" s="43"/>
      <c r="E5" s="43"/>
      <c r="F5" s="13"/>
    </row>
    <row r="6" spans="1:6">
      <c r="A6" s="43" t="s">
        <v>25</v>
      </c>
      <c r="B6" s="43"/>
      <c r="C6" s="43"/>
      <c r="D6" s="43"/>
      <c r="E6" s="43"/>
      <c r="F6" s="13"/>
    </row>
    <row r="7" spans="1:6">
      <c r="A7" s="43" t="s">
        <v>26</v>
      </c>
      <c r="B7" s="43"/>
      <c r="C7" s="43"/>
      <c r="D7" s="43"/>
      <c r="E7" s="43"/>
      <c r="F7" s="13"/>
    </row>
    <row r="8" spans="1:6">
      <c r="A8" s="43" t="s">
        <v>27</v>
      </c>
      <c r="B8" s="43"/>
      <c r="C8" s="43"/>
      <c r="D8" s="43"/>
      <c r="E8" s="43"/>
      <c r="F8" s="13"/>
    </row>
    <row r="9" spans="1:6">
      <c r="A9" s="43" t="s">
        <v>137</v>
      </c>
      <c r="B9" s="43"/>
      <c r="C9" s="43"/>
      <c r="D9" s="43"/>
      <c r="E9" s="43"/>
      <c r="F9" s="13"/>
    </row>
    <row r="10" spans="1:6">
      <c r="A10" s="43" t="s">
        <v>147</v>
      </c>
      <c r="B10" s="43"/>
      <c r="C10" s="43"/>
      <c r="D10" s="43"/>
      <c r="E10" s="43"/>
      <c r="F10" s="13"/>
    </row>
    <row r="11" spans="1:6">
      <c r="A11" s="43" t="s">
        <v>142</v>
      </c>
      <c r="B11" s="43"/>
      <c r="C11" s="43"/>
      <c r="D11" s="43"/>
      <c r="E11" s="43"/>
      <c r="F11" s="13"/>
    </row>
    <row r="12" spans="1:6">
      <c r="A12" s="14" t="s">
        <v>28</v>
      </c>
      <c r="B12" s="50" t="s">
        <v>140</v>
      </c>
      <c r="C12" s="50"/>
      <c r="D12" s="50"/>
      <c r="E12" s="50"/>
      <c r="F12" s="14"/>
    </row>
    <row r="13" spans="1:6">
      <c r="A13" s="45" t="s">
        <v>29</v>
      </c>
      <c r="B13" s="45"/>
      <c r="C13" s="45"/>
      <c r="D13" s="45"/>
      <c r="E13" s="45"/>
      <c r="F13" s="45"/>
    </row>
    <row r="14" spans="1:6">
      <c r="A14" s="44" t="s">
        <v>139</v>
      </c>
      <c r="B14" s="44"/>
      <c r="C14" s="44"/>
      <c r="D14" s="44"/>
      <c r="E14" s="44"/>
      <c r="F14" s="44"/>
    </row>
    <row r="15" spans="1:6" ht="11.25" customHeight="1">
      <c r="A15" s="44" t="s">
        <v>148</v>
      </c>
      <c r="B15" s="44"/>
      <c r="C15" s="44"/>
      <c r="D15" s="44"/>
      <c r="E15" s="44"/>
      <c r="F15" s="44"/>
    </row>
    <row r="16" spans="1:6" ht="13.5" customHeight="1">
      <c r="A16" s="13" t="s">
        <v>0</v>
      </c>
      <c r="B16" s="13" t="s">
        <v>0</v>
      </c>
      <c r="C16" s="13" t="s">
        <v>0</v>
      </c>
      <c r="D16" s="13" t="s">
        <v>0</v>
      </c>
      <c r="E16" s="13"/>
      <c r="F16" s="15" t="s">
        <v>136</v>
      </c>
    </row>
    <row r="17" spans="1:6" ht="24">
      <c r="A17" s="51" t="s">
        <v>30</v>
      </c>
      <c r="B17" s="52"/>
      <c r="C17" s="7" t="s">
        <v>2</v>
      </c>
      <c r="D17" s="7" t="s">
        <v>31</v>
      </c>
      <c r="E17" s="7" t="s">
        <v>138</v>
      </c>
      <c r="F17" s="12" t="s">
        <v>32</v>
      </c>
    </row>
    <row r="18" spans="1:6">
      <c r="A18" s="51" t="s">
        <v>33</v>
      </c>
      <c r="B18" s="53"/>
      <c r="C18" s="53"/>
      <c r="D18" s="53"/>
      <c r="E18" s="53"/>
      <c r="F18" s="18"/>
    </row>
    <row r="19" spans="1:6" ht="15.75" customHeight="1">
      <c r="A19" s="48" t="s">
        <v>34</v>
      </c>
      <c r="B19" s="49"/>
      <c r="C19" s="8" t="s">
        <v>0</v>
      </c>
      <c r="D19" s="4"/>
      <c r="E19" s="4"/>
      <c r="F19" s="4"/>
    </row>
    <row r="20" spans="1:6" ht="15.75" customHeight="1">
      <c r="A20" s="54" t="s">
        <v>35</v>
      </c>
      <c r="B20" s="55"/>
      <c r="C20" s="9" t="s">
        <v>4</v>
      </c>
      <c r="D20" s="2"/>
      <c r="E20" s="11">
        <v>165702488</v>
      </c>
      <c r="F20" s="11">
        <v>140574988</v>
      </c>
    </row>
    <row r="21" spans="1:6">
      <c r="A21" s="54" t="s">
        <v>36</v>
      </c>
      <c r="B21" s="55"/>
      <c r="C21" s="9" t="s">
        <v>6</v>
      </c>
      <c r="D21" s="2"/>
      <c r="E21" s="11">
        <v>1059682</v>
      </c>
      <c r="F21" s="11">
        <v>1067810</v>
      </c>
    </row>
    <row r="22" spans="1:6" ht="18" customHeight="1">
      <c r="A22" s="54" t="s">
        <v>37</v>
      </c>
      <c r="B22" s="55"/>
      <c r="C22" s="9" t="s">
        <v>7</v>
      </c>
      <c r="D22" s="2"/>
      <c r="E22" s="11"/>
      <c r="F22" s="11"/>
    </row>
    <row r="23" spans="1:6" ht="22.5" customHeight="1">
      <c r="A23" s="54" t="s">
        <v>38</v>
      </c>
      <c r="B23" s="55"/>
      <c r="C23" s="9" t="s">
        <v>8</v>
      </c>
      <c r="D23" s="2"/>
      <c r="E23" s="11"/>
      <c r="F23" s="11"/>
    </row>
    <row r="24" spans="1:6">
      <c r="A24" s="54" t="s">
        <v>39</v>
      </c>
      <c r="B24" s="55"/>
      <c r="C24" s="9" t="s">
        <v>9</v>
      </c>
      <c r="D24" s="2"/>
      <c r="E24" s="11"/>
      <c r="F24" s="11"/>
    </row>
    <row r="25" spans="1:6">
      <c r="A25" s="54" t="s">
        <v>40</v>
      </c>
      <c r="B25" s="55"/>
      <c r="C25" s="9" t="s">
        <v>10</v>
      </c>
      <c r="D25" s="2"/>
      <c r="E25" s="11">
        <v>385980416</v>
      </c>
      <c r="F25" s="11">
        <v>386557493</v>
      </c>
    </row>
    <row r="26" spans="1:6" ht="25.5" customHeight="1">
      <c r="A26" s="54" t="s">
        <v>41</v>
      </c>
      <c r="B26" s="55"/>
      <c r="C26" s="9" t="s">
        <v>11</v>
      </c>
      <c r="D26" s="2"/>
      <c r="E26" s="11">
        <v>21425602</v>
      </c>
      <c r="F26" s="11">
        <v>49164811</v>
      </c>
    </row>
    <row r="27" spans="1:6">
      <c r="A27" s="54" t="s">
        <v>42</v>
      </c>
      <c r="B27" s="55"/>
      <c r="C27" s="9" t="s">
        <v>43</v>
      </c>
      <c r="D27" s="2"/>
      <c r="E27" s="11">
        <v>10267360</v>
      </c>
      <c r="F27" s="11">
        <v>10267360</v>
      </c>
    </row>
    <row r="28" spans="1:6">
      <c r="A28" s="54" t="s">
        <v>44</v>
      </c>
      <c r="B28" s="55"/>
      <c r="C28" s="9" t="s">
        <v>45</v>
      </c>
      <c r="D28" s="2"/>
      <c r="E28" s="11">
        <v>30057</v>
      </c>
      <c r="F28" s="11">
        <v>42679</v>
      </c>
    </row>
    <row r="29" spans="1:6" ht="15" customHeight="1">
      <c r="A29" s="54" t="s">
        <v>46</v>
      </c>
      <c r="B29" s="55"/>
      <c r="C29" s="9" t="s">
        <v>47</v>
      </c>
      <c r="D29" s="5"/>
      <c r="E29" s="11">
        <v>2020265</v>
      </c>
      <c r="F29" s="11">
        <v>1151236</v>
      </c>
    </row>
    <row r="30" spans="1:6">
      <c r="A30" s="48" t="s">
        <v>48</v>
      </c>
      <c r="B30" s="49"/>
      <c r="C30" s="7">
        <v>100</v>
      </c>
      <c r="D30" s="6">
        <f>SUM(D20:D29)</f>
        <v>0</v>
      </c>
      <c r="E30" s="6">
        <f>SUM(E20:E29)</f>
        <v>586485870</v>
      </c>
      <c r="F30" s="6">
        <f>SUM(F20:F29)</f>
        <v>588826377</v>
      </c>
    </row>
    <row r="31" spans="1:6">
      <c r="A31" s="54" t="s">
        <v>49</v>
      </c>
      <c r="B31" s="55"/>
      <c r="C31" s="8">
        <v>101</v>
      </c>
      <c r="D31" s="5"/>
      <c r="E31" s="11">
        <v>18455077</v>
      </c>
      <c r="F31" s="11">
        <v>18455077</v>
      </c>
    </row>
    <row r="32" spans="1:6">
      <c r="A32" s="48" t="s">
        <v>50</v>
      </c>
      <c r="B32" s="49"/>
      <c r="C32" s="7" t="s">
        <v>0</v>
      </c>
      <c r="D32" s="4" t="s">
        <v>0</v>
      </c>
      <c r="E32" s="11"/>
      <c r="F32" s="11"/>
    </row>
    <row r="33" spans="1:6">
      <c r="A33" s="54" t="s">
        <v>36</v>
      </c>
      <c r="B33" s="55"/>
      <c r="C33" s="8">
        <v>110</v>
      </c>
      <c r="D33" s="5"/>
      <c r="E33" s="11">
        <v>23319801</v>
      </c>
      <c r="F33" s="11">
        <v>26299526</v>
      </c>
    </row>
    <row r="34" spans="1:6">
      <c r="A34" s="54" t="s">
        <v>37</v>
      </c>
      <c r="B34" s="55"/>
      <c r="C34" s="8">
        <v>111</v>
      </c>
      <c r="D34" s="5"/>
      <c r="E34" s="11"/>
      <c r="F34" s="11"/>
    </row>
    <row r="35" spans="1:6" ht="21.75" customHeight="1">
      <c r="A35" s="54" t="s">
        <v>38</v>
      </c>
      <c r="B35" s="55"/>
      <c r="C35" s="8">
        <v>112</v>
      </c>
      <c r="D35" s="5"/>
      <c r="E35" s="11"/>
      <c r="F35" s="11"/>
    </row>
    <row r="36" spans="1:6">
      <c r="A36" s="54" t="s">
        <v>39</v>
      </c>
      <c r="B36" s="55"/>
      <c r="C36" s="8">
        <v>113</v>
      </c>
      <c r="D36" s="5"/>
      <c r="E36" s="11"/>
      <c r="F36" s="11"/>
    </row>
    <row r="37" spans="1:6">
      <c r="A37" s="54" t="s">
        <v>51</v>
      </c>
      <c r="B37" s="55"/>
      <c r="C37" s="8">
        <v>114</v>
      </c>
      <c r="D37" s="5"/>
      <c r="E37" s="11">
        <v>1043903767</v>
      </c>
      <c r="F37" s="11">
        <v>1042924033</v>
      </c>
    </row>
    <row r="38" spans="1:6" ht="18" customHeight="1">
      <c r="A38" s="54" t="s">
        <v>52</v>
      </c>
      <c r="B38" s="55"/>
      <c r="C38" s="8">
        <v>115</v>
      </c>
      <c r="D38" s="5"/>
      <c r="E38" s="11">
        <v>89026350</v>
      </c>
      <c r="F38" s="11">
        <v>86464641</v>
      </c>
    </row>
    <row r="39" spans="1:6">
      <c r="A39" s="54" t="s">
        <v>53</v>
      </c>
      <c r="B39" s="55"/>
      <c r="C39" s="8">
        <v>116</v>
      </c>
      <c r="D39" s="5"/>
      <c r="E39" s="11"/>
      <c r="F39" s="11"/>
    </row>
    <row r="40" spans="1:6">
      <c r="A40" s="54" t="s">
        <v>54</v>
      </c>
      <c r="B40" s="55"/>
      <c r="C40" s="8">
        <v>117</v>
      </c>
      <c r="D40" s="5"/>
      <c r="E40" s="11"/>
      <c r="F40" s="11"/>
    </row>
    <row r="41" spans="1:6">
      <c r="A41" s="54" t="s">
        <v>55</v>
      </c>
      <c r="B41" s="55"/>
      <c r="C41" s="8">
        <v>118</v>
      </c>
      <c r="D41" s="5"/>
      <c r="E41" s="11">
        <v>525541</v>
      </c>
      <c r="F41" s="11">
        <v>435009</v>
      </c>
    </row>
    <row r="42" spans="1:6">
      <c r="A42" s="54" t="s">
        <v>56</v>
      </c>
      <c r="B42" s="55"/>
      <c r="C42" s="8">
        <v>119</v>
      </c>
      <c r="D42" s="5"/>
      <c r="E42" s="11"/>
      <c r="F42" s="11"/>
    </row>
    <row r="43" spans="1:6">
      <c r="A43" s="54" t="s">
        <v>57</v>
      </c>
      <c r="B43" s="55"/>
      <c r="C43" s="8">
        <v>120</v>
      </c>
      <c r="D43" s="5"/>
      <c r="E43" s="11"/>
      <c r="F43" s="11"/>
    </row>
    <row r="44" spans="1:6">
      <c r="A44" s="54" t="s">
        <v>58</v>
      </c>
      <c r="B44" s="55"/>
      <c r="C44" s="8">
        <v>121</v>
      </c>
      <c r="D44" s="5"/>
      <c r="E44" s="11">
        <v>494013</v>
      </c>
      <c r="F44" s="11">
        <v>566976</v>
      </c>
    </row>
    <row r="45" spans="1:6">
      <c r="A45" s="54" t="s">
        <v>59</v>
      </c>
      <c r="B45" s="55"/>
      <c r="C45" s="8">
        <v>122</v>
      </c>
      <c r="D45" s="5"/>
      <c r="E45" s="11">
        <v>3334165</v>
      </c>
      <c r="F45" s="11">
        <v>3334165</v>
      </c>
    </row>
    <row r="46" spans="1:6" ht="15.75" customHeight="1">
      <c r="A46" s="54" t="s">
        <v>60</v>
      </c>
      <c r="B46" s="55"/>
      <c r="C46" s="8">
        <v>123</v>
      </c>
      <c r="D46" s="5"/>
      <c r="E46" s="11">
        <v>5237486286</v>
      </c>
      <c r="F46" s="11">
        <v>5162021885</v>
      </c>
    </row>
    <row r="47" spans="1:6">
      <c r="A47" s="48" t="s">
        <v>61</v>
      </c>
      <c r="B47" s="49"/>
      <c r="C47" s="7">
        <v>200</v>
      </c>
      <c r="D47" s="6">
        <f>SUM(D33:D46)</f>
        <v>0</v>
      </c>
      <c r="E47" s="6">
        <f>SUM(E33:E46)</f>
        <v>6398089923</v>
      </c>
      <c r="F47" s="6">
        <f>SUM(F33:F46)</f>
        <v>6322046235</v>
      </c>
    </row>
    <row r="48" spans="1:6">
      <c r="A48" s="48" t="s">
        <v>62</v>
      </c>
      <c r="B48" s="49"/>
      <c r="C48" s="7" t="s">
        <v>0</v>
      </c>
      <c r="D48" s="6">
        <f>+D30+D31+D47</f>
        <v>0</v>
      </c>
      <c r="E48" s="6">
        <f>+E30+E31+E47</f>
        <v>7003030870</v>
      </c>
      <c r="F48" s="6">
        <f>F30+F31+F47</f>
        <v>6929327689</v>
      </c>
    </row>
    <row r="49" spans="1:6">
      <c r="A49" s="51" t="s">
        <v>63</v>
      </c>
      <c r="B49" s="53"/>
      <c r="C49" s="53"/>
      <c r="D49" s="53"/>
      <c r="E49" s="53"/>
      <c r="F49" s="18"/>
    </row>
    <row r="50" spans="1:6">
      <c r="A50" s="48" t="s">
        <v>64</v>
      </c>
      <c r="B50" s="49"/>
      <c r="C50" s="7" t="s">
        <v>0</v>
      </c>
      <c r="D50" s="4" t="s">
        <v>0</v>
      </c>
      <c r="E50" s="4"/>
      <c r="F50" s="4"/>
    </row>
    <row r="51" spans="1:6">
      <c r="A51" s="54" t="s">
        <v>65</v>
      </c>
      <c r="B51" s="55"/>
      <c r="C51" s="8">
        <v>210</v>
      </c>
      <c r="D51" s="5"/>
      <c r="E51" s="11">
        <v>85286515</v>
      </c>
      <c r="F51" s="11">
        <v>51203313</v>
      </c>
    </row>
    <row r="52" spans="1:6">
      <c r="A52" s="54" t="s">
        <v>37</v>
      </c>
      <c r="B52" s="55"/>
      <c r="C52" s="8">
        <v>211</v>
      </c>
      <c r="D52" s="5"/>
      <c r="E52" s="11"/>
      <c r="F52" s="11"/>
    </row>
    <row r="53" spans="1:6">
      <c r="A53" s="54" t="s">
        <v>66</v>
      </c>
      <c r="B53" s="55"/>
      <c r="C53" s="8">
        <v>212</v>
      </c>
      <c r="D53" s="5"/>
      <c r="E53" s="11">
        <v>5590415</v>
      </c>
      <c r="F53" s="11">
        <v>5092770</v>
      </c>
    </row>
    <row r="54" spans="1:6">
      <c r="A54" s="54" t="s">
        <v>67</v>
      </c>
      <c r="B54" s="55"/>
      <c r="C54" s="8">
        <v>213</v>
      </c>
      <c r="D54" s="5"/>
      <c r="E54" s="11">
        <v>5930326</v>
      </c>
      <c r="F54" s="11">
        <v>9516562</v>
      </c>
    </row>
    <row r="55" spans="1:6">
      <c r="A55" s="54" t="s">
        <v>68</v>
      </c>
      <c r="B55" s="55"/>
      <c r="C55" s="8">
        <v>214</v>
      </c>
      <c r="D55" s="5"/>
      <c r="E55" s="11">
        <v>1620988</v>
      </c>
      <c r="F55" s="11">
        <v>1639639</v>
      </c>
    </row>
    <row r="56" spans="1:6">
      <c r="A56" s="54" t="s">
        <v>69</v>
      </c>
      <c r="B56" s="55"/>
      <c r="C56" s="8">
        <v>215</v>
      </c>
      <c r="D56" s="5"/>
      <c r="E56" s="11"/>
      <c r="F56" s="11"/>
    </row>
    <row r="57" spans="1:6">
      <c r="A57" s="54" t="s">
        <v>70</v>
      </c>
      <c r="B57" s="55"/>
      <c r="C57" s="8">
        <v>216</v>
      </c>
      <c r="D57" s="5"/>
      <c r="E57" s="11">
        <v>71799</v>
      </c>
      <c r="F57" s="11"/>
    </row>
    <row r="58" spans="1:6">
      <c r="A58" s="54" t="s">
        <v>71</v>
      </c>
      <c r="B58" s="55"/>
      <c r="C58" s="8">
        <v>217</v>
      </c>
      <c r="D58" s="5"/>
      <c r="E58" s="11">
        <v>321173</v>
      </c>
      <c r="F58" s="11">
        <v>354299</v>
      </c>
    </row>
    <row r="59" spans="1:6">
      <c r="A59" s="48" t="s">
        <v>72</v>
      </c>
      <c r="B59" s="49"/>
      <c r="C59" s="7">
        <v>300</v>
      </c>
      <c r="D59" s="6">
        <f>SUM(D51:D58)</f>
        <v>0</v>
      </c>
      <c r="E59" s="6">
        <f>SUM(E51:E58)</f>
        <v>98821216</v>
      </c>
      <c r="F59" s="6">
        <f>SUM(F51:F58)</f>
        <v>67806583</v>
      </c>
    </row>
    <row r="60" spans="1:6">
      <c r="A60" s="54" t="s">
        <v>73</v>
      </c>
      <c r="B60" s="55"/>
      <c r="C60" s="8">
        <v>301</v>
      </c>
      <c r="D60" s="5"/>
      <c r="E60" s="5"/>
      <c r="F60" s="11"/>
    </row>
    <row r="61" spans="1:6">
      <c r="A61" s="48" t="s">
        <v>74</v>
      </c>
      <c r="B61" s="49"/>
      <c r="C61" s="7" t="s">
        <v>0</v>
      </c>
      <c r="D61" s="4" t="s">
        <v>0</v>
      </c>
      <c r="E61" s="4"/>
      <c r="F61" s="11"/>
    </row>
    <row r="62" spans="1:6">
      <c r="A62" s="54" t="s">
        <v>65</v>
      </c>
      <c r="B62" s="55"/>
      <c r="C62" s="8">
        <v>310</v>
      </c>
      <c r="D62" s="5"/>
      <c r="E62" s="11">
        <v>1761933761</v>
      </c>
      <c r="F62" s="11">
        <v>1748042467</v>
      </c>
    </row>
    <row r="63" spans="1:6">
      <c r="A63" s="54" t="s">
        <v>37</v>
      </c>
      <c r="B63" s="55"/>
      <c r="C63" s="8">
        <v>311</v>
      </c>
      <c r="D63" s="5"/>
      <c r="E63" s="11"/>
      <c r="F63" s="11"/>
    </row>
    <row r="64" spans="1:6">
      <c r="A64" s="54" t="s">
        <v>75</v>
      </c>
      <c r="B64" s="55"/>
      <c r="C64" s="8">
        <v>312</v>
      </c>
      <c r="D64" s="5"/>
      <c r="E64" s="11">
        <v>31386483</v>
      </c>
      <c r="F64" s="11">
        <v>27405325</v>
      </c>
    </row>
    <row r="65" spans="1:7">
      <c r="A65" s="54" t="s">
        <v>76</v>
      </c>
      <c r="B65" s="55"/>
      <c r="C65" s="8">
        <v>313</v>
      </c>
      <c r="D65" s="5"/>
      <c r="E65" s="11"/>
      <c r="F65" s="11"/>
    </row>
    <row r="66" spans="1:7">
      <c r="A66" s="54" t="s">
        <v>77</v>
      </c>
      <c r="B66" s="55"/>
      <c r="C66" s="8">
        <v>314</v>
      </c>
      <c r="D66" s="5"/>
      <c r="E66" s="11"/>
      <c r="F66" s="11"/>
    </row>
    <row r="67" spans="1:7">
      <c r="A67" s="54" t="s">
        <v>78</v>
      </c>
      <c r="B67" s="55"/>
      <c r="C67" s="8">
        <v>315</v>
      </c>
      <c r="D67" s="5"/>
      <c r="E67" s="11"/>
      <c r="F67" s="11"/>
    </row>
    <row r="68" spans="1:7">
      <c r="A68" s="54" t="s">
        <v>79</v>
      </c>
      <c r="B68" s="55"/>
      <c r="C68" s="8">
        <v>316</v>
      </c>
      <c r="D68" s="5"/>
      <c r="E68" s="11"/>
      <c r="F68" s="11"/>
    </row>
    <row r="69" spans="1:7">
      <c r="A69" s="48" t="s">
        <v>80</v>
      </c>
      <c r="B69" s="49"/>
      <c r="C69" s="7">
        <v>400</v>
      </c>
      <c r="D69" s="6">
        <f>SUM(D62:D68)</f>
        <v>0</v>
      </c>
      <c r="E69" s="6">
        <f>SUM(E62:E68)</f>
        <v>1793320244</v>
      </c>
      <c r="F69" s="21">
        <f>SUM(F62:F68)</f>
        <v>1775447792</v>
      </c>
    </row>
    <row r="70" spans="1:7">
      <c r="A70" s="48" t="s">
        <v>81</v>
      </c>
      <c r="B70" s="49"/>
      <c r="C70" s="7" t="s">
        <v>0</v>
      </c>
      <c r="D70" s="4" t="s">
        <v>0</v>
      </c>
      <c r="E70" s="4"/>
      <c r="F70" s="11"/>
    </row>
    <row r="71" spans="1:7">
      <c r="A71" s="54" t="s">
        <v>82</v>
      </c>
      <c r="B71" s="55"/>
      <c r="C71" s="8">
        <v>410</v>
      </c>
      <c r="D71" s="5"/>
      <c r="E71" s="11">
        <v>4952669095</v>
      </c>
      <c r="F71" s="11">
        <v>4916269095</v>
      </c>
      <c r="G71" s="20"/>
    </row>
    <row r="72" spans="1:7">
      <c r="A72" s="54" t="s">
        <v>83</v>
      </c>
      <c r="B72" s="55"/>
      <c r="C72" s="8">
        <v>411</v>
      </c>
      <c r="D72" s="5"/>
      <c r="E72" s="11"/>
      <c r="F72" s="11"/>
      <c r="G72" s="20"/>
    </row>
    <row r="73" spans="1:7">
      <c r="A73" s="54" t="s">
        <v>84</v>
      </c>
      <c r="B73" s="55"/>
      <c r="C73" s="8">
        <v>412</v>
      </c>
      <c r="D73" s="5"/>
      <c r="E73" s="11"/>
      <c r="F73" s="11"/>
      <c r="G73" s="20"/>
    </row>
    <row r="74" spans="1:7">
      <c r="A74" s="54" t="s">
        <v>85</v>
      </c>
      <c r="B74" s="55"/>
      <c r="C74" s="8">
        <v>413</v>
      </c>
      <c r="D74" s="5"/>
      <c r="E74" s="11">
        <v>2148592</v>
      </c>
      <c r="F74" s="11">
        <v>5131242</v>
      </c>
      <c r="G74" s="20"/>
    </row>
    <row r="75" spans="1:7">
      <c r="A75" s="54" t="s">
        <v>86</v>
      </c>
      <c r="B75" s="55"/>
      <c r="C75" s="8">
        <v>414</v>
      </c>
      <c r="D75" s="5"/>
      <c r="E75" s="11">
        <v>156071723</v>
      </c>
      <c r="F75" s="11">
        <v>164672977</v>
      </c>
      <c r="G75" s="20"/>
    </row>
    <row r="76" spans="1:7" ht="22.5" customHeight="1">
      <c r="A76" s="54" t="s">
        <v>87</v>
      </c>
      <c r="B76" s="55"/>
      <c r="C76" s="7">
        <v>420</v>
      </c>
      <c r="D76" s="6">
        <f>SUM(D71:D75)</f>
        <v>0</v>
      </c>
      <c r="E76" s="6">
        <f>SUM(E71:E75)</f>
        <v>5110889410</v>
      </c>
      <c r="F76" s="6">
        <f>F71+F72+F73+F74+F75</f>
        <v>5086073314</v>
      </c>
    </row>
    <row r="77" spans="1:7">
      <c r="A77" s="54" t="s">
        <v>88</v>
      </c>
      <c r="B77" s="55"/>
      <c r="C77" s="8">
        <v>421</v>
      </c>
      <c r="D77" s="5"/>
      <c r="E77" s="5"/>
      <c r="F77" s="11"/>
    </row>
    <row r="78" spans="1:7">
      <c r="A78" s="48" t="s">
        <v>89</v>
      </c>
      <c r="B78" s="49"/>
      <c r="C78" s="7">
        <v>500</v>
      </c>
      <c r="D78" s="6">
        <f>+D76+D77</f>
        <v>0</v>
      </c>
      <c r="E78" s="6">
        <f>+E76+E77</f>
        <v>5110889410</v>
      </c>
      <c r="F78" s="6">
        <f>+F76+F77</f>
        <v>5086073314</v>
      </c>
    </row>
    <row r="79" spans="1:7">
      <c r="A79" s="48" t="s">
        <v>90</v>
      </c>
      <c r="B79" s="49"/>
      <c r="C79" s="7" t="s">
        <v>0</v>
      </c>
      <c r="D79" s="6">
        <f>+D59+D69+D78</f>
        <v>0</v>
      </c>
      <c r="E79" s="6">
        <f>+E59+E69+E78</f>
        <v>7003030870</v>
      </c>
      <c r="F79" s="6">
        <f>+F59+F69+F78</f>
        <v>6929327689</v>
      </c>
    </row>
    <row r="80" spans="1:7">
      <c r="A80" s="13" t="s">
        <v>0</v>
      </c>
      <c r="B80" s="13" t="s">
        <v>0</v>
      </c>
      <c r="C80" s="13" t="s">
        <v>0</v>
      </c>
      <c r="D80" s="13" t="s">
        <v>0</v>
      </c>
      <c r="E80" s="13"/>
      <c r="F80" s="13"/>
    </row>
    <row r="81" spans="1:7">
      <c r="A81" s="13" t="s">
        <v>0</v>
      </c>
      <c r="B81" s="13" t="s">
        <v>0</v>
      </c>
      <c r="C81" s="13" t="s">
        <v>0</v>
      </c>
      <c r="D81" s="13" t="s">
        <v>0</v>
      </c>
      <c r="E81" s="13"/>
      <c r="F81" s="13"/>
      <c r="G81" s="20"/>
    </row>
    <row r="82" spans="1:7" ht="19.5" customHeight="1">
      <c r="A82" s="57" t="s">
        <v>144</v>
      </c>
      <c r="B82" s="57"/>
      <c r="C82" s="3" t="s">
        <v>0</v>
      </c>
      <c r="D82" s="16" t="s">
        <v>0</v>
      </c>
      <c r="E82" s="19" t="s">
        <v>145</v>
      </c>
      <c r="F82" s="3"/>
    </row>
    <row r="83" spans="1:7">
      <c r="A83" s="56" t="s">
        <v>18</v>
      </c>
      <c r="B83" s="56"/>
      <c r="C83" s="3" t="s">
        <v>0</v>
      </c>
      <c r="D83" s="10" t="s">
        <v>19</v>
      </c>
      <c r="E83" s="27" t="s">
        <v>146</v>
      </c>
      <c r="F83" s="3"/>
    </row>
    <row r="84" spans="1:7">
      <c r="A84" s="57" t="s">
        <v>91</v>
      </c>
      <c r="B84" s="57"/>
      <c r="C84" s="3" t="s">
        <v>0</v>
      </c>
      <c r="D84" s="16" t="s">
        <v>0</v>
      </c>
      <c r="E84" s="19" t="s">
        <v>145</v>
      </c>
      <c r="F84" s="3"/>
    </row>
    <row r="85" spans="1:7">
      <c r="A85" s="56" t="s">
        <v>20</v>
      </c>
      <c r="B85" s="56"/>
      <c r="C85" s="3" t="s">
        <v>0</v>
      </c>
      <c r="D85" s="10" t="s">
        <v>19</v>
      </c>
      <c r="E85" s="27" t="s">
        <v>146</v>
      </c>
      <c r="F85" s="3"/>
    </row>
    <row r="86" spans="1:7">
      <c r="A86" s="43" t="s">
        <v>21</v>
      </c>
      <c r="B86" s="43"/>
      <c r="C86" s="43"/>
      <c r="D86" s="43"/>
      <c r="E86" s="43"/>
      <c r="F86" s="13"/>
    </row>
    <row r="93" spans="1:7">
      <c r="E93" s="20"/>
      <c r="F93" s="20"/>
    </row>
  </sheetData>
  <mergeCells count="83">
    <mergeCell ref="A82:B82"/>
    <mergeCell ref="A83:B83"/>
    <mergeCell ref="A84:B84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85:B85"/>
    <mergeCell ref="A86:E86"/>
    <mergeCell ref="A74:B74"/>
    <mergeCell ref="A75:B75"/>
    <mergeCell ref="A76:B76"/>
    <mergeCell ref="A77:B77"/>
    <mergeCell ref="A78:B78"/>
    <mergeCell ref="A79:B79"/>
    <mergeCell ref="A67:B67"/>
    <mergeCell ref="A56:B56"/>
    <mergeCell ref="A57:B57"/>
    <mergeCell ref="A58:B58"/>
    <mergeCell ref="A59:B59"/>
    <mergeCell ref="A60:B60"/>
    <mergeCell ref="A61:B61"/>
    <mergeCell ref="A55:B55"/>
    <mergeCell ref="A44:B44"/>
    <mergeCell ref="A45:B45"/>
    <mergeCell ref="A46:B46"/>
    <mergeCell ref="A47:B47"/>
    <mergeCell ref="A48:B48"/>
    <mergeCell ref="A49:E49"/>
    <mergeCell ref="A50:B50"/>
    <mergeCell ref="A51:B51"/>
    <mergeCell ref="A52:B52"/>
    <mergeCell ref="A53:B53"/>
    <mergeCell ref="A54:B54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7:E7"/>
    <mergeCell ref="A8:E8"/>
    <mergeCell ref="A9:E9"/>
    <mergeCell ref="A10:E10"/>
    <mergeCell ref="A11:E11"/>
    <mergeCell ref="B12:E12"/>
    <mergeCell ref="A17:B17"/>
    <mergeCell ref="A18:E18"/>
    <mergeCell ref="A6:E6"/>
    <mergeCell ref="A15:F15"/>
    <mergeCell ref="A13:F13"/>
    <mergeCell ref="A14:F14"/>
    <mergeCell ref="A1:F1"/>
    <mergeCell ref="A2:F2"/>
    <mergeCell ref="A3:F3"/>
    <mergeCell ref="A4:F4"/>
    <mergeCell ref="A5:E5"/>
  </mergeCells>
  <pageMargins left="1" right="0.34" top="0.31496062992125984" bottom="0.31496062992125984" header="0.32" footer="0.19685039370078741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61"/>
  <sheetViews>
    <sheetView topLeftCell="A41" workbookViewId="0">
      <selection activeCell="A59" sqref="A59:B59"/>
    </sheetView>
  </sheetViews>
  <sheetFormatPr defaultRowHeight="15"/>
  <cols>
    <col min="1" max="1" width="77.28515625" style="28" bestFit="1" customWidth="1"/>
    <col min="2" max="2" width="6.28515625" style="28" bestFit="1" customWidth="1"/>
    <col min="3" max="3" width="15.5703125" style="28" customWidth="1"/>
    <col min="4" max="4" width="14.28515625" style="40" customWidth="1"/>
    <col min="5" max="241" width="9.140625" style="28"/>
    <col min="242" max="242" width="77.28515625" style="28" bestFit="1" customWidth="1"/>
    <col min="243" max="243" width="6.28515625" style="28" bestFit="1" customWidth="1"/>
    <col min="244" max="244" width="14.42578125" style="28" bestFit="1" customWidth="1"/>
    <col min="245" max="245" width="14.42578125" style="28" customWidth="1"/>
    <col min="246" max="497" width="9.140625" style="28"/>
    <col min="498" max="498" width="77.28515625" style="28" bestFit="1" customWidth="1"/>
    <col min="499" max="499" width="6.28515625" style="28" bestFit="1" customWidth="1"/>
    <col min="500" max="500" width="14.42578125" style="28" bestFit="1" customWidth="1"/>
    <col min="501" max="501" width="14.42578125" style="28" customWidth="1"/>
    <col min="502" max="753" width="9.140625" style="28"/>
    <col min="754" max="754" width="77.28515625" style="28" bestFit="1" customWidth="1"/>
    <col min="755" max="755" width="6.28515625" style="28" bestFit="1" customWidth="1"/>
    <col min="756" max="756" width="14.42578125" style="28" bestFit="1" customWidth="1"/>
    <col min="757" max="757" width="14.42578125" style="28" customWidth="1"/>
    <col min="758" max="1009" width="9.140625" style="28"/>
    <col min="1010" max="1010" width="77.28515625" style="28" bestFit="1" customWidth="1"/>
    <col min="1011" max="1011" width="6.28515625" style="28" bestFit="1" customWidth="1"/>
    <col min="1012" max="1012" width="14.42578125" style="28" bestFit="1" customWidth="1"/>
    <col min="1013" max="1013" width="14.42578125" style="28" customWidth="1"/>
    <col min="1014" max="1265" width="9.140625" style="28"/>
    <col min="1266" max="1266" width="77.28515625" style="28" bestFit="1" customWidth="1"/>
    <col min="1267" max="1267" width="6.28515625" style="28" bestFit="1" customWidth="1"/>
    <col min="1268" max="1268" width="14.42578125" style="28" bestFit="1" customWidth="1"/>
    <col min="1269" max="1269" width="14.42578125" style="28" customWidth="1"/>
    <col min="1270" max="1521" width="9.140625" style="28"/>
    <col min="1522" max="1522" width="77.28515625" style="28" bestFit="1" customWidth="1"/>
    <col min="1523" max="1523" width="6.28515625" style="28" bestFit="1" customWidth="1"/>
    <col min="1524" max="1524" width="14.42578125" style="28" bestFit="1" customWidth="1"/>
    <col min="1525" max="1525" width="14.42578125" style="28" customWidth="1"/>
    <col min="1526" max="1777" width="9.140625" style="28"/>
    <col min="1778" max="1778" width="77.28515625" style="28" bestFit="1" customWidth="1"/>
    <col min="1779" max="1779" width="6.28515625" style="28" bestFit="1" customWidth="1"/>
    <col min="1780" max="1780" width="14.42578125" style="28" bestFit="1" customWidth="1"/>
    <col min="1781" max="1781" width="14.42578125" style="28" customWidth="1"/>
    <col min="1782" max="2033" width="9.140625" style="28"/>
    <col min="2034" max="2034" width="77.28515625" style="28" bestFit="1" customWidth="1"/>
    <col min="2035" max="2035" width="6.28515625" style="28" bestFit="1" customWidth="1"/>
    <col min="2036" max="2036" width="14.42578125" style="28" bestFit="1" customWidth="1"/>
    <col min="2037" max="2037" width="14.42578125" style="28" customWidth="1"/>
    <col min="2038" max="2289" width="9.140625" style="28"/>
    <col min="2290" max="2290" width="77.28515625" style="28" bestFit="1" customWidth="1"/>
    <col min="2291" max="2291" width="6.28515625" style="28" bestFit="1" customWidth="1"/>
    <col min="2292" max="2292" width="14.42578125" style="28" bestFit="1" customWidth="1"/>
    <col min="2293" max="2293" width="14.42578125" style="28" customWidth="1"/>
    <col min="2294" max="2545" width="9.140625" style="28"/>
    <col min="2546" max="2546" width="77.28515625" style="28" bestFit="1" customWidth="1"/>
    <col min="2547" max="2547" width="6.28515625" style="28" bestFit="1" customWidth="1"/>
    <col min="2548" max="2548" width="14.42578125" style="28" bestFit="1" customWidth="1"/>
    <col min="2549" max="2549" width="14.42578125" style="28" customWidth="1"/>
    <col min="2550" max="2801" width="9.140625" style="28"/>
    <col min="2802" max="2802" width="77.28515625" style="28" bestFit="1" customWidth="1"/>
    <col min="2803" max="2803" width="6.28515625" style="28" bestFit="1" customWidth="1"/>
    <col min="2804" max="2804" width="14.42578125" style="28" bestFit="1" customWidth="1"/>
    <col min="2805" max="2805" width="14.42578125" style="28" customWidth="1"/>
    <col min="2806" max="3057" width="9.140625" style="28"/>
    <col min="3058" max="3058" width="77.28515625" style="28" bestFit="1" customWidth="1"/>
    <col min="3059" max="3059" width="6.28515625" style="28" bestFit="1" customWidth="1"/>
    <col min="3060" max="3060" width="14.42578125" style="28" bestFit="1" customWidth="1"/>
    <col min="3061" max="3061" width="14.42578125" style="28" customWidth="1"/>
    <col min="3062" max="3313" width="9.140625" style="28"/>
    <col min="3314" max="3314" width="77.28515625" style="28" bestFit="1" customWidth="1"/>
    <col min="3315" max="3315" width="6.28515625" style="28" bestFit="1" customWidth="1"/>
    <col min="3316" max="3316" width="14.42578125" style="28" bestFit="1" customWidth="1"/>
    <col min="3317" max="3317" width="14.42578125" style="28" customWidth="1"/>
    <col min="3318" max="3569" width="9.140625" style="28"/>
    <col min="3570" max="3570" width="77.28515625" style="28" bestFit="1" customWidth="1"/>
    <col min="3571" max="3571" width="6.28515625" style="28" bestFit="1" customWidth="1"/>
    <col min="3572" max="3572" width="14.42578125" style="28" bestFit="1" customWidth="1"/>
    <col min="3573" max="3573" width="14.42578125" style="28" customWidth="1"/>
    <col min="3574" max="3825" width="9.140625" style="28"/>
    <col min="3826" max="3826" width="77.28515625" style="28" bestFit="1" customWidth="1"/>
    <col min="3827" max="3827" width="6.28515625" style="28" bestFit="1" customWidth="1"/>
    <col min="3828" max="3828" width="14.42578125" style="28" bestFit="1" customWidth="1"/>
    <col min="3829" max="3829" width="14.42578125" style="28" customWidth="1"/>
    <col min="3830" max="4081" width="9.140625" style="28"/>
    <col min="4082" max="4082" width="77.28515625" style="28" bestFit="1" customWidth="1"/>
    <col min="4083" max="4083" width="6.28515625" style="28" bestFit="1" customWidth="1"/>
    <col min="4084" max="4084" width="14.42578125" style="28" bestFit="1" customWidth="1"/>
    <col min="4085" max="4085" width="14.42578125" style="28" customWidth="1"/>
    <col min="4086" max="4337" width="9.140625" style="28"/>
    <col min="4338" max="4338" width="77.28515625" style="28" bestFit="1" customWidth="1"/>
    <col min="4339" max="4339" width="6.28515625" style="28" bestFit="1" customWidth="1"/>
    <col min="4340" max="4340" width="14.42578125" style="28" bestFit="1" customWidth="1"/>
    <col min="4341" max="4341" width="14.42578125" style="28" customWidth="1"/>
    <col min="4342" max="4593" width="9.140625" style="28"/>
    <col min="4594" max="4594" width="77.28515625" style="28" bestFit="1" customWidth="1"/>
    <col min="4595" max="4595" width="6.28515625" style="28" bestFit="1" customWidth="1"/>
    <col min="4596" max="4596" width="14.42578125" style="28" bestFit="1" customWidth="1"/>
    <col min="4597" max="4597" width="14.42578125" style="28" customWidth="1"/>
    <col min="4598" max="4849" width="9.140625" style="28"/>
    <col min="4850" max="4850" width="77.28515625" style="28" bestFit="1" customWidth="1"/>
    <col min="4851" max="4851" width="6.28515625" style="28" bestFit="1" customWidth="1"/>
    <col min="4852" max="4852" width="14.42578125" style="28" bestFit="1" customWidth="1"/>
    <col min="4853" max="4853" width="14.42578125" style="28" customWidth="1"/>
    <col min="4854" max="5105" width="9.140625" style="28"/>
    <col min="5106" max="5106" width="77.28515625" style="28" bestFit="1" customWidth="1"/>
    <col min="5107" max="5107" width="6.28515625" style="28" bestFit="1" customWidth="1"/>
    <col min="5108" max="5108" width="14.42578125" style="28" bestFit="1" customWidth="1"/>
    <col min="5109" max="5109" width="14.42578125" style="28" customWidth="1"/>
    <col min="5110" max="5361" width="9.140625" style="28"/>
    <col min="5362" max="5362" width="77.28515625" style="28" bestFit="1" customWidth="1"/>
    <col min="5363" max="5363" width="6.28515625" style="28" bestFit="1" customWidth="1"/>
    <col min="5364" max="5364" width="14.42578125" style="28" bestFit="1" customWidth="1"/>
    <col min="5365" max="5365" width="14.42578125" style="28" customWidth="1"/>
    <col min="5366" max="5617" width="9.140625" style="28"/>
    <col min="5618" max="5618" width="77.28515625" style="28" bestFit="1" customWidth="1"/>
    <col min="5619" max="5619" width="6.28515625" style="28" bestFit="1" customWidth="1"/>
    <col min="5620" max="5620" width="14.42578125" style="28" bestFit="1" customWidth="1"/>
    <col min="5621" max="5621" width="14.42578125" style="28" customWidth="1"/>
    <col min="5622" max="5873" width="9.140625" style="28"/>
    <col min="5874" max="5874" width="77.28515625" style="28" bestFit="1" customWidth="1"/>
    <col min="5875" max="5875" width="6.28515625" style="28" bestFit="1" customWidth="1"/>
    <col min="5876" max="5876" width="14.42578125" style="28" bestFit="1" customWidth="1"/>
    <col min="5877" max="5877" width="14.42578125" style="28" customWidth="1"/>
    <col min="5878" max="6129" width="9.140625" style="28"/>
    <col min="6130" max="6130" width="77.28515625" style="28" bestFit="1" customWidth="1"/>
    <col min="6131" max="6131" width="6.28515625" style="28" bestFit="1" customWidth="1"/>
    <col min="6132" max="6132" width="14.42578125" style="28" bestFit="1" customWidth="1"/>
    <col min="6133" max="6133" width="14.42578125" style="28" customWidth="1"/>
    <col min="6134" max="6385" width="9.140625" style="28"/>
    <col min="6386" max="6386" width="77.28515625" style="28" bestFit="1" customWidth="1"/>
    <col min="6387" max="6387" width="6.28515625" style="28" bestFit="1" customWidth="1"/>
    <col min="6388" max="6388" width="14.42578125" style="28" bestFit="1" customWidth="1"/>
    <col min="6389" max="6389" width="14.42578125" style="28" customWidth="1"/>
    <col min="6390" max="6641" width="9.140625" style="28"/>
    <col min="6642" max="6642" width="77.28515625" style="28" bestFit="1" customWidth="1"/>
    <col min="6643" max="6643" width="6.28515625" style="28" bestFit="1" customWidth="1"/>
    <col min="6644" max="6644" width="14.42578125" style="28" bestFit="1" customWidth="1"/>
    <col min="6645" max="6645" width="14.42578125" style="28" customWidth="1"/>
    <col min="6646" max="6897" width="9.140625" style="28"/>
    <col min="6898" max="6898" width="77.28515625" style="28" bestFit="1" customWidth="1"/>
    <col min="6899" max="6899" width="6.28515625" style="28" bestFit="1" customWidth="1"/>
    <col min="6900" max="6900" width="14.42578125" style="28" bestFit="1" customWidth="1"/>
    <col min="6901" max="6901" width="14.42578125" style="28" customWidth="1"/>
    <col min="6902" max="7153" width="9.140625" style="28"/>
    <col min="7154" max="7154" width="77.28515625" style="28" bestFit="1" customWidth="1"/>
    <col min="7155" max="7155" width="6.28515625" style="28" bestFit="1" customWidth="1"/>
    <col min="7156" max="7156" width="14.42578125" style="28" bestFit="1" customWidth="1"/>
    <col min="7157" max="7157" width="14.42578125" style="28" customWidth="1"/>
    <col min="7158" max="7409" width="9.140625" style="28"/>
    <col min="7410" max="7410" width="77.28515625" style="28" bestFit="1" customWidth="1"/>
    <col min="7411" max="7411" width="6.28515625" style="28" bestFit="1" customWidth="1"/>
    <col min="7412" max="7412" width="14.42578125" style="28" bestFit="1" customWidth="1"/>
    <col min="7413" max="7413" width="14.42578125" style="28" customWidth="1"/>
    <col min="7414" max="7665" width="9.140625" style="28"/>
    <col min="7666" max="7666" width="77.28515625" style="28" bestFit="1" customWidth="1"/>
    <col min="7667" max="7667" width="6.28515625" style="28" bestFit="1" customWidth="1"/>
    <col min="7668" max="7668" width="14.42578125" style="28" bestFit="1" customWidth="1"/>
    <col min="7669" max="7669" width="14.42578125" style="28" customWidth="1"/>
    <col min="7670" max="7921" width="9.140625" style="28"/>
    <col min="7922" max="7922" width="77.28515625" style="28" bestFit="1" customWidth="1"/>
    <col min="7923" max="7923" width="6.28515625" style="28" bestFit="1" customWidth="1"/>
    <col min="7924" max="7924" width="14.42578125" style="28" bestFit="1" customWidth="1"/>
    <col min="7925" max="7925" width="14.42578125" style="28" customWidth="1"/>
    <col min="7926" max="8177" width="9.140625" style="28"/>
    <col min="8178" max="8178" width="77.28515625" style="28" bestFit="1" customWidth="1"/>
    <col min="8179" max="8179" width="6.28515625" style="28" bestFit="1" customWidth="1"/>
    <col min="8180" max="8180" width="14.42578125" style="28" bestFit="1" customWidth="1"/>
    <col min="8181" max="8181" width="14.42578125" style="28" customWidth="1"/>
    <col min="8182" max="8433" width="9.140625" style="28"/>
    <col min="8434" max="8434" width="77.28515625" style="28" bestFit="1" customWidth="1"/>
    <col min="8435" max="8435" width="6.28515625" style="28" bestFit="1" customWidth="1"/>
    <col min="8436" max="8436" width="14.42578125" style="28" bestFit="1" customWidth="1"/>
    <col min="8437" max="8437" width="14.42578125" style="28" customWidth="1"/>
    <col min="8438" max="8689" width="9.140625" style="28"/>
    <col min="8690" max="8690" width="77.28515625" style="28" bestFit="1" customWidth="1"/>
    <col min="8691" max="8691" width="6.28515625" style="28" bestFit="1" customWidth="1"/>
    <col min="8692" max="8692" width="14.42578125" style="28" bestFit="1" customWidth="1"/>
    <col min="8693" max="8693" width="14.42578125" style="28" customWidth="1"/>
    <col min="8694" max="8945" width="9.140625" style="28"/>
    <col min="8946" max="8946" width="77.28515625" style="28" bestFit="1" customWidth="1"/>
    <col min="8947" max="8947" width="6.28515625" style="28" bestFit="1" customWidth="1"/>
    <col min="8948" max="8948" width="14.42578125" style="28" bestFit="1" customWidth="1"/>
    <col min="8949" max="8949" width="14.42578125" style="28" customWidth="1"/>
    <col min="8950" max="9201" width="9.140625" style="28"/>
    <col min="9202" max="9202" width="77.28515625" style="28" bestFit="1" customWidth="1"/>
    <col min="9203" max="9203" width="6.28515625" style="28" bestFit="1" customWidth="1"/>
    <col min="9204" max="9204" width="14.42578125" style="28" bestFit="1" customWidth="1"/>
    <col min="9205" max="9205" width="14.42578125" style="28" customWidth="1"/>
    <col min="9206" max="9457" width="9.140625" style="28"/>
    <col min="9458" max="9458" width="77.28515625" style="28" bestFit="1" customWidth="1"/>
    <col min="9459" max="9459" width="6.28515625" style="28" bestFit="1" customWidth="1"/>
    <col min="9460" max="9460" width="14.42578125" style="28" bestFit="1" customWidth="1"/>
    <col min="9461" max="9461" width="14.42578125" style="28" customWidth="1"/>
    <col min="9462" max="9713" width="9.140625" style="28"/>
    <col min="9714" max="9714" width="77.28515625" style="28" bestFit="1" customWidth="1"/>
    <col min="9715" max="9715" width="6.28515625" style="28" bestFit="1" customWidth="1"/>
    <col min="9716" max="9716" width="14.42578125" style="28" bestFit="1" customWidth="1"/>
    <col min="9717" max="9717" width="14.42578125" style="28" customWidth="1"/>
    <col min="9718" max="9969" width="9.140625" style="28"/>
    <col min="9970" max="9970" width="77.28515625" style="28" bestFit="1" customWidth="1"/>
    <col min="9971" max="9971" width="6.28515625" style="28" bestFit="1" customWidth="1"/>
    <col min="9972" max="9972" width="14.42578125" style="28" bestFit="1" customWidth="1"/>
    <col min="9973" max="9973" width="14.42578125" style="28" customWidth="1"/>
    <col min="9974" max="10225" width="9.140625" style="28"/>
    <col min="10226" max="10226" width="77.28515625" style="28" bestFit="1" customWidth="1"/>
    <col min="10227" max="10227" width="6.28515625" style="28" bestFit="1" customWidth="1"/>
    <col min="10228" max="10228" width="14.42578125" style="28" bestFit="1" customWidth="1"/>
    <col min="10229" max="10229" width="14.42578125" style="28" customWidth="1"/>
    <col min="10230" max="10481" width="9.140625" style="28"/>
    <col min="10482" max="10482" width="77.28515625" style="28" bestFit="1" customWidth="1"/>
    <col min="10483" max="10483" width="6.28515625" style="28" bestFit="1" customWidth="1"/>
    <col min="10484" max="10484" width="14.42578125" style="28" bestFit="1" customWidth="1"/>
    <col min="10485" max="10485" width="14.42578125" style="28" customWidth="1"/>
    <col min="10486" max="10737" width="9.140625" style="28"/>
    <col min="10738" max="10738" width="77.28515625" style="28" bestFit="1" customWidth="1"/>
    <col min="10739" max="10739" width="6.28515625" style="28" bestFit="1" customWidth="1"/>
    <col min="10740" max="10740" width="14.42578125" style="28" bestFit="1" customWidth="1"/>
    <col min="10741" max="10741" width="14.42578125" style="28" customWidth="1"/>
    <col min="10742" max="10993" width="9.140625" style="28"/>
    <col min="10994" max="10994" width="77.28515625" style="28" bestFit="1" customWidth="1"/>
    <col min="10995" max="10995" width="6.28515625" style="28" bestFit="1" customWidth="1"/>
    <col min="10996" max="10996" width="14.42578125" style="28" bestFit="1" customWidth="1"/>
    <col min="10997" max="10997" width="14.42578125" style="28" customWidth="1"/>
    <col min="10998" max="11249" width="9.140625" style="28"/>
    <col min="11250" max="11250" width="77.28515625" style="28" bestFit="1" customWidth="1"/>
    <col min="11251" max="11251" width="6.28515625" style="28" bestFit="1" customWidth="1"/>
    <col min="11252" max="11252" width="14.42578125" style="28" bestFit="1" customWidth="1"/>
    <col min="11253" max="11253" width="14.42578125" style="28" customWidth="1"/>
    <col min="11254" max="11505" width="9.140625" style="28"/>
    <col min="11506" max="11506" width="77.28515625" style="28" bestFit="1" customWidth="1"/>
    <col min="11507" max="11507" width="6.28515625" style="28" bestFit="1" customWidth="1"/>
    <col min="11508" max="11508" width="14.42578125" style="28" bestFit="1" customWidth="1"/>
    <col min="11509" max="11509" width="14.42578125" style="28" customWidth="1"/>
    <col min="11510" max="11761" width="9.140625" style="28"/>
    <col min="11762" max="11762" width="77.28515625" style="28" bestFit="1" customWidth="1"/>
    <col min="11763" max="11763" width="6.28515625" style="28" bestFit="1" customWidth="1"/>
    <col min="11764" max="11764" width="14.42578125" style="28" bestFit="1" customWidth="1"/>
    <col min="11765" max="11765" width="14.42578125" style="28" customWidth="1"/>
    <col min="11766" max="12017" width="9.140625" style="28"/>
    <col min="12018" max="12018" width="77.28515625" style="28" bestFit="1" customWidth="1"/>
    <col min="12019" max="12019" width="6.28515625" style="28" bestFit="1" customWidth="1"/>
    <col min="12020" max="12020" width="14.42578125" style="28" bestFit="1" customWidth="1"/>
    <col min="12021" max="12021" width="14.42578125" style="28" customWidth="1"/>
    <col min="12022" max="12273" width="9.140625" style="28"/>
    <col min="12274" max="12274" width="77.28515625" style="28" bestFit="1" customWidth="1"/>
    <col min="12275" max="12275" width="6.28515625" style="28" bestFit="1" customWidth="1"/>
    <col min="12276" max="12276" width="14.42578125" style="28" bestFit="1" customWidth="1"/>
    <col min="12277" max="12277" width="14.42578125" style="28" customWidth="1"/>
    <col min="12278" max="12529" width="9.140625" style="28"/>
    <col min="12530" max="12530" width="77.28515625" style="28" bestFit="1" customWidth="1"/>
    <col min="12531" max="12531" width="6.28515625" style="28" bestFit="1" customWidth="1"/>
    <col min="12532" max="12532" width="14.42578125" style="28" bestFit="1" customWidth="1"/>
    <col min="12533" max="12533" width="14.42578125" style="28" customWidth="1"/>
    <col min="12534" max="12785" width="9.140625" style="28"/>
    <col min="12786" max="12786" width="77.28515625" style="28" bestFit="1" customWidth="1"/>
    <col min="12787" max="12787" width="6.28515625" style="28" bestFit="1" customWidth="1"/>
    <col min="12788" max="12788" width="14.42578125" style="28" bestFit="1" customWidth="1"/>
    <col min="12789" max="12789" width="14.42578125" style="28" customWidth="1"/>
    <col min="12790" max="13041" width="9.140625" style="28"/>
    <col min="13042" max="13042" width="77.28515625" style="28" bestFit="1" customWidth="1"/>
    <col min="13043" max="13043" width="6.28515625" style="28" bestFit="1" customWidth="1"/>
    <col min="13044" max="13044" width="14.42578125" style="28" bestFit="1" customWidth="1"/>
    <col min="13045" max="13045" width="14.42578125" style="28" customWidth="1"/>
    <col min="13046" max="13297" width="9.140625" style="28"/>
    <col min="13298" max="13298" width="77.28515625" style="28" bestFit="1" customWidth="1"/>
    <col min="13299" max="13299" width="6.28515625" style="28" bestFit="1" customWidth="1"/>
    <col min="13300" max="13300" width="14.42578125" style="28" bestFit="1" customWidth="1"/>
    <col min="13301" max="13301" width="14.42578125" style="28" customWidth="1"/>
    <col min="13302" max="13553" width="9.140625" style="28"/>
    <col min="13554" max="13554" width="77.28515625" style="28" bestFit="1" customWidth="1"/>
    <col min="13555" max="13555" width="6.28515625" style="28" bestFit="1" customWidth="1"/>
    <col min="13556" max="13556" width="14.42578125" style="28" bestFit="1" customWidth="1"/>
    <col min="13557" max="13557" width="14.42578125" style="28" customWidth="1"/>
    <col min="13558" max="13809" width="9.140625" style="28"/>
    <col min="13810" max="13810" width="77.28515625" style="28" bestFit="1" customWidth="1"/>
    <col min="13811" max="13811" width="6.28515625" style="28" bestFit="1" customWidth="1"/>
    <col min="13812" max="13812" width="14.42578125" style="28" bestFit="1" customWidth="1"/>
    <col min="13813" max="13813" width="14.42578125" style="28" customWidth="1"/>
    <col min="13814" max="14065" width="9.140625" style="28"/>
    <col min="14066" max="14066" width="77.28515625" style="28" bestFit="1" customWidth="1"/>
    <col min="14067" max="14067" width="6.28515625" style="28" bestFit="1" customWidth="1"/>
    <col min="14068" max="14068" width="14.42578125" style="28" bestFit="1" customWidth="1"/>
    <col min="14069" max="14069" width="14.42578125" style="28" customWidth="1"/>
    <col min="14070" max="14321" width="9.140625" style="28"/>
    <col min="14322" max="14322" width="77.28515625" style="28" bestFit="1" customWidth="1"/>
    <col min="14323" max="14323" width="6.28515625" style="28" bestFit="1" customWidth="1"/>
    <col min="14324" max="14324" width="14.42578125" style="28" bestFit="1" customWidth="1"/>
    <col min="14325" max="14325" width="14.42578125" style="28" customWidth="1"/>
    <col min="14326" max="14577" width="9.140625" style="28"/>
    <col min="14578" max="14578" width="77.28515625" style="28" bestFit="1" customWidth="1"/>
    <col min="14579" max="14579" width="6.28515625" style="28" bestFit="1" customWidth="1"/>
    <col min="14580" max="14580" width="14.42578125" style="28" bestFit="1" customWidth="1"/>
    <col min="14581" max="14581" width="14.42578125" style="28" customWidth="1"/>
    <col min="14582" max="14833" width="9.140625" style="28"/>
    <col min="14834" max="14834" width="77.28515625" style="28" bestFit="1" customWidth="1"/>
    <col min="14835" max="14835" width="6.28515625" style="28" bestFit="1" customWidth="1"/>
    <col min="14836" max="14836" width="14.42578125" style="28" bestFit="1" customWidth="1"/>
    <col min="14837" max="14837" width="14.42578125" style="28" customWidth="1"/>
    <col min="14838" max="15089" width="9.140625" style="28"/>
    <col min="15090" max="15090" width="77.28515625" style="28" bestFit="1" customWidth="1"/>
    <col min="15091" max="15091" width="6.28515625" style="28" bestFit="1" customWidth="1"/>
    <col min="15092" max="15092" width="14.42578125" style="28" bestFit="1" customWidth="1"/>
    <col min="15093" max="15093" width="14.42578125" style="28" customWidth="1"/>
    <col min="15094" max="15345" width="9.140625" style="28"/>
    <col min="15346" max="15346" width="77.28515625" style="28" bestFit="1" customWidth="1"/>
    <col min="15347" max="15347" width="6.28515625" style="28" bestFit="1" customWidth="1"/>
    <col min="15348" max="15348" width="14.42578125" style="28" bestFit="1" customWidth="1"/>
    <col min="15349" max="15349" width="14.42578125" style="28" customWidth="1"/>
    <col min="15350" max="15601" width="9.140625" style="28"/>
    <col min="15602" max="15602" width="77.28515625" style="28" bestFit="1" customWidth="1"/>
    <col min="15603" max="15603" width="6.28515625" style="28" bestFit="1" customWidth="1"/>
    <col min="15604" max="15604" width="14.42578125" style="28" bestFit="1" customWidth="1"/>
    <col min="15605" max="15605" width="14.42578125" style="28" customWidth="1"/>
    <col min="15606" max="15857" width="9.140625" style="28"/>
    <col min="15858" max="15858" width="77.28515625" style="28" bestFit="1" customWidth="1"/>
    <col min="15859" max="15859" width="6.28515625" style="28" bestFit="1" customWidth="1"/>
    <col min="15860" max="15860" width="14.42578125" style="28" bestFit="1" customWidth="1"/>
    <col min="15861" max="15861" width="14.42578125" style="28" customWidth="1"/>
    <col min="15862" max="16113" width="9.140625" style="28"/>
    <col min="16114" max="16114" width="77.28515625" style="28" bestFit="1" customWidth="1"/>
    <col min="16115" max="16115" width="6.28515625" style="28" bestFit="1" customWidth="1"/>
    <col min="16116" max="16116" width="14.42578125" style="28" bestFit="1" customWidth="1"/>
    <col min="16117" max="16117" width="14.42578125" style="28" customWidth="1"/>
    <col min="16118" max="16384" width="9.140625" style="28"/>
  </cols>
  <sheetData>
    <row r="1" spans="1:5" ht="15" customHeight="1">
      <c r="A1" s="46" t="s">
        <v>92</v>
      </c>
      <c r="B1" s="46"/>
      <c r="C1" s="46"/>
      <c r="D1" s="46"/>
    </row>
    <row r="2" spans="1:5" ht="15" customHeight="1">
      <c r="A2" s="58" t="s">
        <v>1</v>
      </c>
      <c r="B2" s="58"/>
      <c r="C2" s="58"/>
      <c r="D2" s="58"/>
      <c r="E2" s="29"/>
    </row>
    <row r="3" spans="1:5" ht="15.75" customHeight="1">
      <c r="A3" s="58" t="s">
        <v>143</v>
      </c>
      <c r="B3" s="58"/>
      <c r="C3" s="58"/>
      <c r="D3" s="58"/>
    </row>
    <row r="4" spans="1:5">
      <c r="A4" s="58" t="s">
        <v>93</v>
      </c>
      <c r="B4" s="58"/>
      <c r="C4" s="58"/>
      <c r="D4" s="58"/>
    </row>
    <row r="5" spans="1:5">
      <c r="A5" s="43" t="s">
        <v>24</v>
      </c>
      <c r="B5" s="43"/>
      <c r="C5" s="43"/>
      <c r="D5" s="43"/>
      <c r="E5" s="43"/>
    </row>
    <row r="6" spans="1:5">
      <c r="A6" s="45" t="s">
        <v>94</v>
      </c>
      <c r="B6" s="45"/>
      <c r="C6" s="45"/>
      <c r="D6" s="45"/>
    </row>
    <row r="7" spans="1:5">
      <c r="A7" s="45" t="s">
        <v>141</v>
      </c>
      <c r="B7" s="59"/>
      <c r="C7" s="59"/>
      <c r="D7" s="59"/>
    </row>
    <row r="8" spans="1:5">
      <c r="A8" s="45" t="s">
        <v>149</v>
      </c>
      <c r="B8" s="60"/>
      <c r="C8" s="60"/>
      <c r="D8" s="60"/>
    </row>
    <row r="9" spans="1:5">
      <c r="A9" s="22" t="s">
        <v>0</v>
      </c>
      <c r="B9" s="22" t="s">
        <v>0</v>
      </c>
      <c r="C9" s="22"/>
      <c r="D9" s="23" t="s">
        <v>136</v>
      </c>
    </row>
    <row r="10" spans="1:5" ht="24">
      <c r="A10" s="24" t="s">
        <v>95</v>
      </c>
      <c r="B10" s="24" t="s">
        <v>2</v>
      </c>
      <c r="C10" s="36" t="s">
        <v>3</v>
      </c>
      <c r="D10" s="36" t="s">
        <v>3</v>
      </c>
    </row>
    <row r="11" spans="1:5">
      <c r="A11" s="30" t="s">
        <v>96</v>
      </c>
      <c r="B11" s="1" t="s">
        <v>4</v>
      </c>
      <c r="C11" s="1">
        <v>13769437</v>
      </c>
      <c r="D11" s="1">
        <v>16279559</v>
      </c>
    </row>
    <row r="12" spans="1:5">
      <c r="A12" s="30" t="s">
        <v>97</v>
      </c>
      <c r="B12" s="26" t="s">
        <v>6</v>
      </c>
      <c r="C12" s="1">
        <v>26860346</v>
      </c>
      <c r="D12" s="1">
        <v>26516992</v>
      </c>
    </row>
    <row r="13" spans="1:5">
      <c r="A13" s="31" t="s">
        <v>98</v>
      </c>
      <c r="B13" s="32" t="s">
        <v>7</v>
      </c>
      <c r="C13" s="41">
        <f>C11-C12</f>
        <v>-13090909</v>
      </c>
      <c r="D13" s="41">
        <f>D11-D12</f>
        <v>-10237433</v>
      </c>
    </row>
    <row r="14" spans="1:5">
      <c r="A14" s="30" t="s">
        <v>99</v>
      </c>
      <c r="B14" s="26" t="s">
        <v>8</v>
      </c>
      <c r="C14" s="26"/>
      <c r="D14" s="1"/>
    </row>
    <row r="15" spans="1:5">
      <c r="A15" s="30" t="s">
        <v>100</v>
      </c>
      <c r="B15" s="26" t="s">
        <v>9</v>
      </c>
      <c r="C15" s="1">
        <v>10610802</v>
      </c>
      <c r="D15" s="1">
        <v>1933683</v>
      </c>
    </row>
    <row r="16" spans="1:5" ht="20.25" customHeight="1">
      <c r="A16" s="30" t="s">
        <v>101</v>
      </c>
      <c r="B16" s="26" t="s">
        <v>10</v>
      </c>
      <c r="C16" s="1">
        <v>3135003</v>
      </c>
      <c r="D16" s="1">
        <v>1755478</v>
      </c>
    </row>
    <row r="17" spans="1:4">
      <c r="A17" s="30" t="s">
        <v>102</v>
      </c>
      <c r="B17" s="26" t="s">
        <v>11</v>
      </c>
      <c r="C17" s="1">
        <v>583263</v>
      </c>
      <c r="D17" s="1">
        <v>2801017</v>
      </c>
    </row>
    <row r="18" spans="1:4">
      <c r="A18" s="31" t="s">
        <v>103</v>
      </c>
      <c r="B18" s="32" t="s">
        <v>12</v>
      </c>
      <c r="C18" s="21">
        <f>C13-C14-C15-C16+C17</f>
        <v>-26253451</v>
      </c>
      <c r="D18" s="21">
        <f>D13-D14-D15-D16+D17</f>
        <v>-11125577</v>
      </c>
    </row>
    <row r="19" spans="1:4">
      <c r="A19" s="30" t="s">
        <v>104</v>
      </c>
      <c r="B19" s="26" t="s">
        <v>13</v>
      </c>
      <c r="C19" s="1">
        <v>21765692</v>
      </c>
      <c r="D19" s="1">
        <v>12885018</v>
      </c>
    </row>
    <row r="20" spans="1:4">
      <c r="A20" s="30" t="s">
        <v>105</v>
      </c>
      <c r="B20" s="26" t="s">
        <v>14</v>
      </c>
      <c r="C20" s="1">
        <v>477433</v>
      </c>
      <c r="D20" s="1">
        <v>113513</v>
      </c>
    </row>
    <row r="21" spans="1:4" ht="24">
      <c r="A21" s="30" t="s">
        <v>106</v>
      </c>
      <c r="B21" s="26" t="s">
        <v>15</v>
      </c>
      <c r="C21" s="26"/>
      <c r="D21" s="1"/>
    </row>
    <row r="22" spans="1:4">
      <c r="A22" s="30" t="s">
        <v>107</v>
      </c>
      <c r="B22" s="26" t="s">
        <v>16</v>
      </c>
      <c r="C22" s="26"/>
      <c r="D22" s="1"/>
    </row>
    <row r="23" spans="1:4">
      <c r="A23" s="30" t="s">
        <v>108</v>
      </c>
      <c r="B23" s="26" t="s">
        <v>17</v>
      </c>
      <c r="C23" s="26"/>
      <c r="D23" s="1"/>
    </row>
    <row r="24" spans="1:4">
      <c r="A24" s="31" t="s">
        <v>109</v>
      </c>
      <c r="B24" s="24">
        <v>100</v>
      </c>
      <c r="C24" s="21">
        <f>C18+C19-C20+C21+C22-C23</f>
        <v>-4965192</v>
      </c>
      <c r="D24" s="21">
        <f>D18+D19-D20+D21+D22-D23</f>
        <v>1645928</v>
      </c>
    </row>
    <row r="25" spans="1:4">
      <c r="A25" s="30" t="s">
        <v>110</v>
      </c>
      <c r="B25" s="25">
        <v>101</v>
      </c>
      <c r="C25" s="1">
        <v>3635503</v>
      </c>
      <c r="D25" s="1">
        <v>2944552</v>
      </c>
    </row>
    <row r="26" spans="1:4" ht="24">
      <c r="A26" s="31" t="s">
        <v>111</v>
      </c>
      <c r="B26" s="24">
        <v>200</v>
      </c>
      <c r="C26" s="21">
        <f>C24-C25</f>
        <v>-8600695</v>
      </c>
      <c r="D26" s="21">
        <f>D24-D25</f>
        <v>-1298624</v>
      </c>
    </row>
    <row r="27" spans="1:4">
      <c r="A27" s="30" t="s">
        <v>112</v>
      </c>
      <c r="B27" s="25">
        <v>201</v>
      </c>
      <c r="C27" s="25"/>
      <c r="D27" s="1"/>
    </row>
    <row r="28" spans="1:4">
      <c r="A28" s="31" t="s">
        <v>113</v>
      </c>
      <c r="B28" s="24">
        <v>300</v>
      </c>
      <c r="C28" s="21">
        <f>+C26+C27</f>
        <v>-8600695</v>
      </c>
      <c r="D28" s="21">
        <f>+D26+D27</f>
        <v>-1298624</v>
      </c>
    </row>
    <row r="29" spans="1:4">
      <c r="A29" s="30" t="s">
        <v>114</v>
      </c>
      <c r="B29" s="25" t="s">
        <v>0</v>
      </c>
      <c r="C29" s="34"/>
      <c r="D29" s="34"/>
    </row>
    <row r="30" spans="1:4">
      <c r="A30" s="30" t="s">
        <v>115</v>
      </c>
      <c r="B30" s="25" t="s">
        <v>0</v>
      </c>
      <c r="C30" s="34"/>
      <c r="D30" s="34"/>
    </row>
    <row r="31" spans="1:4">
      <c r="A31" s="31" t="s">
        <v>116</v>
      </c>
      <c r="B31" s="24">
        <v>400</v>
      </c>
      <c r="C31" s="21">
        <f>SUM(C33:C43)</f>
        <v>-2982650</v>
      </c>
      <c r="D31" s="21">
        <f>SUM(D33:D43)</f>
        <v>-13535073</v>
      </c>
    </row>
    <row r="32" spans="1:4">
      <c r="A32" s="54" t="s">
        <v>5</v>
      </c>
      <c r="B32" s="61"/>
      <c r="C32" s="61"/>
      <c r="D32" s="61"/>
    </row>
    <row r="33" spans="1:4">
      <c r="A33" s="30" t="s">
        <v>117</v>
      </c>
      <c r="B33" s="25">
        <v>410</v>
      </c>
      <c r="C33" s="25"/>
      <c r="D33" s="37"/>
    </row>
    <row r="34" spans="1:4">
      <c r="A34" s="30" t="s">
        <v>118</v>
      </c>
      <c r="B34" s="25">
        <v>411</v>
      </c>
      <c r="C34" s="1">
        <v>-2982650</v>
      </c>
      <c r="D34" s="1">
        <v>-13535073</v>
      </c>
    </row>
    <row r="35" spans="1:4" ht="24">
      <c r="A35" s="30" t="s">
        <v>119</v>
      </c>
      <c r="B35" s="25">
        <v>412</v>
      </c>
      <c r="C35" s="25"/>
      <c r="D35" s="37"/>
    </row>
    <row r="36" spans="1:4">
      <c r="A36" s="30" t="s">
        <v>120</v>
      </c>
      <c r="B36" s="25">
        <v>413</v>
      </c>
      <c r="C36" s="25"/>
      <c r="D36" s="37"/>
    </row>
    <row r="37" spans="1:4">
      <c r="A37" s="30" t="s">
        <v>121</v>
      </c>
      <c r="B37" s="25">
        <v>414</v>
      </c>
      <c r="C37" s="25"/>
      <c r="D37" s="37"/>
    </row>
    <row r="38" spans="1:4">
      <c r="A38" s="30" t="s">
        <v>122</v>
      </c>
      <c r="B38" s="25">
        <v>415</v>
      </c>
      <c r="C38" s="25"/>
      <c r="D38" s="37"/>
    </row>
    <row r="39" spans="1:4">
      <c r="A39" s="30" t="s">
        <v>123</v>
      </c>
      <c r="B39" s="25">
        <v>416</v>
      </c>
      <c r="C39" s="25"/>
      <c r="D39" s="37"/>
    </row>
    <row r="40" spans="1:4">
      <c r="A40" s="30" t="s">
        <v>124</v>
      </c>
      <c r="B40" s="25">
        <v>417</v>
      </c>
      <c r="C40" s="25"/>
      <c r="D40" s="37"/>
    </row>
    <row r="41" spans="1:4">
      <c r="A41" s="30" t="s">
        <v>125</v>
      </c>
      <c r="B41" s="25">
        <v>418</v>
      </c>
      <c r="C41" s="25"/>
      <c r="D41" s="37"/>
    </row>
    <row r="42" spans="1:4">
      <c r="A42" s="30" t="s">
        <v>126</v>
      </c>
      <c r="B42" s="25">
        <v>419</v>
      </c>
      <c r="C42" s="25"/>
      <c r="D42" s="37"/>
    </row>
    <row r="43" spans="1:4">
      <c r="A43" s="30" t="s">
        <v>127</v>
      </c>
      <c r="B43" s="25">
        <v>420</v>
      </c>
      <c r="C43" s="25"/>
      <c r="D43" s="37"/>
    </row>
    <row r="44" spans="1:4">
      <c r="A44" s="31" t="s">
        <v>128</v>
      </c>
      <c r="B44" s="24">
        <v>500</v>
      </c>
      <c r="C44" s="38">
        <f>C28+C31</f>
        <v>-11583345</v>
      </c>
      <c r="D44" s="38">
        <f>D28+D31</f>
        <v>-14833697</v>
      </c>
    </row>
    <row r="45" spans="1:4">
      <c r="A45" s="30" t="s">
        <v>129</v>
      </c>
      <c r="B45" s="25" t="s">
        <v>0</v>
      </c>
      <c r="C45" s="39"/>
      <c r="D45" s="39"/>
    </row>
    <row r="46" spans="1:4">
      <c r="A46" s="30" t="s">
        <v>114</v>
      </c>
      <c r="B46" s="25" t="s">
        <v>0</v>
      </c>
      <c r="C46" s="39"/>
      <c r="D46" s="39"/>
    </row>
    <row r="47" spans="1:4">
      <c r="A47" s="30" t="s">
        <v>130</v>
      </c>
      <c r="B47" s="25" t="s">
        <v>0</v>
      </c>
      <c r="C47" s="39"/>
      <c r="D47" s="39"/>
    </row>
    <row r="48" spans="1:4">
      <c r="A48" s="31" t="s">
        <v>131</v>
      </c>
      <c r="B48" s="24">
        <v>600</v>
      </c>
      <c r="C48" s="39"/>
      <c r="D48" s="39"/>
    </row>
    <row r="49" spans="1:4">
      <c r="A49" s="33" t="s">
        <v>5</v>
      </c>
      <c r="B49" s="21"/>
      <c r="C49" s="42"/>
      <c r="D49" s="42"/>
    </row>
    <row r="50" spans="1:4">
      <c r="A50" s="30" t="s">
        <v>132</v>
      </c>
      <c r="B50" s="25" t="s">
        <v>0</v>
      </c>
      <c r="C50" s="39"/>
      <c r="D50" s="39"/>
    </row>
    <row r="51" spans="1:4">
      <c r="A51" s="30" t="s">
        <v>133</v>
      </c>
      <c r="B51" s="25" t="s">
        <v>0</v>
      </c>
      <c r="C51" s="39"/>
      <c r="D51" s="39"/>
    </row>
    <row r="52" spans="1:4">
      <c r="A52" s="30" t="s">
        <v>134</v>
      </c>
      <c r="B52" s="25" t="s">
        <v>0</v>
      </c>
      <c r="C52" s="39"/>
      <c r="D52" s="39"/>
    </row>
    <row r="53" spans="1:4">
      <c r="A53" s="30" t="s">
        <v>135</v>
      </c>
      <c r="B53" s="25" t="s">
        <v>0</v>
      </c>
      <c r="C53" s="39"/>
      <c r="D53" s="39"/>
    </row>
    <row r="54" spans="1:4">
      <c r="A54" s="30" t="s">
        <v>133</v>
      </c>
      <c r="B54" s="25" t="s">
        <v>0</v>
      </c>
      <c r="C54" s="39"/>
      <c r="D54" s="39"/>
    </row>
    <row r="55" spans="1:4">
      <c r="A55" s="30" t="s">
        <v>134</v>
      </c>
      <c r="B55" s="25" t="s">
        <v>0</v>
      </c>
      <c r="C55" s="39"/>
      <c r="D55" s="39"/>
    </row>
    <row r="56" spans="1:4">
      <c r="A56" s="22" t="s">
        <v>0</v>
      </c>
      <c r="B56" s="22" t="s">
        <v>0</v>
      </c>
      <c r="C56" s="22"/>
      <c r="D56" s="35"/>
    </row>
    <row r="57" spans="1:4">
      <c r="A57" s="57" t="s">
        <v>144</v>
      </c>
      <c r="B57" s="57"/>
      <c r="C57" s="19"/>
    </row>
    <row r="58" spans="1:4">
      <c r="A58" s="56" t="s">
        <v>18</v>
      </c>
      <c r="B58" s="56"/>
      <c r="C58" s="19"/>
    </row>
    <row r="59" spans="1:4">
      <c r="A59" s="57" t="s">
        <v>91</v>
      </c>
      <c r="B59" s="57"/>
      <c r="C59" s="19"/>
    </row>
    <row r="60" spans="1:4">
      <c r="A60" s="56" t="s">
        <v>20</v>
      </c>
      <c r="B60" s="56"/>
      <c r="C60" s="19"/>
    </row>
    <row r="61" spans="1:4">
      <c r="A61" s="22" t="s">
        <v>21</v>
      </c>
      <c r="B61" s="22" t="s">
        <v>0</v>
      </c>
      <c r="C61" s="22"/>
      <c r="D61" s="35"/>
    </row>
  </sheetData>
  <mergeCells count="13">
    <mergeCell ref="A60:B60"/>
    <mergeCell ref="A7:D7"/>
    <mergeCell ref="A8:D8"/>
    <mergeCell ref="A32:D32"/>
    <mergeCell ref="A57:B57"/>
    <mergeCell ref="A58:B58"/>
    <mergeCell ref="A59:B59"/>
    <mergeCell ref="A6:D6"/>
    <mergeCell ref="A1:D1"/>
    <mergeCell ref="A2:D2"/>
    <mergeCell ref="A3:D3"/>
    <mergeCell ref="A4:D4"/>
    <mergeCell ref="A5:E5"/>
  </mergeCells>
  <pageMargins left="0.62" right="0.2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 </vt:lpstr>
      <vt:lpstr>ОПУ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D-Karazhanova</dc:creator>
  <cp:lastModifiedBy>A-Imazhanova</cp:lastModifiedBy>
  <cp:lastPrinted>2016-04-28T10:32:24Z</cp:lastPrinted>
  <dcterms:created xsi:type="dcterms:W3CDTF">2011-03-31T06:01:59Z</dcterms:created>
  <dcterms:modified xsi:type="dcterms:W3CDTF">2016-04-29T10:32:13Z</dcterms:modified>
</cp:coreProperties>
</file>