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Ф1" sheetId="4" r:id="rId1"/>
    <sheet name="Ф2" sheetId="5" r:id="rId2"/>
    <sheet name="Ф3" sheetId="9" r:id="rId3"/>
    <sheet name="Ф4" sheetId="6" r:id="rId4"/>
  </sheets>
  <externalReferences>
    <externalReference r:id="rId5"/>
  </externalReferences>
  <definedNames>
    <definedName name="__MAIN__">Ф4!$A$1:$F$31</definedName>
    <definedName name="__RECORDS__">Ф4!$A$9:$F$30</definedName>
    <definedName name="__RECORDS___1">Ф3!$A$9:$D$62</definedName>
    <definedName name="_xlnm.Print_Titles" localSheetId="1">Ф2!$19:$19</definedName>
    <definedName name="лист">[1]старт!$E$3</definedName>
    <definedName name="_xlnm.Print_Area" localSheetId="0">Ф1!$A$1:$F$99</definedName>
    <definedName name="_xlnm.Print_Area" localSheetId="1">Ф2!$A$1:$H$109</definedName>
    <definedName name="_xlnm.Print_Area" localSheetId="2">Ф3!$A$1:$D$77</definedName>
  </definedNames>
  <calcPr calcId="162913"/>
</workbook>
</file>

<file path=xl/calcChain.xml><?xml version="1.0" encoding="utf-8"?>
<calcChain xmlns="http://schemas.openxmlformats.org/spreadsheetml/2006/main">
  <c r="A4" i="9" l="1"/>
  <c r="B4" i="5"/>
  <c r="B98" i="5" l="1"/>
  <c r="C108" i="5" l="1"/>
  <c r="C106" i="5"/>
  <c r="C104" i="5"/>
  <c r="C101" i="5"/>
  <c r="C98" i="5"/>
  <c r="B75" i="9"/>
  <c r="B73" i="9"/>
  <c r="B71" i="9"/>
  <c r="B68" i="9"/>
  <c r="B65" i="9"/>
  <c r="G19" i="6" l="1"/>
  <c r="G30" i="6"/>
  <c r="A76" i="9"/>
  <c r="A75" i="9"/>
  <c r="A73" i="9"/>
  <c r="A71" i="9"/>
  <c r="A68" i="9"/>
  <c r="A65" i="9"/>
  <c r="B43" i="6"/>
  <c r="B41" i="6"/>
  <c r="B39" i="6"/>
  <c r="B36" i="6"/>
  <c r="B33" i="6"/>
  <c r="A44" i="6"/>
  <c r="A43" i="6"/>
  <c r="A41" i="6"/>
  <c r="A39" i="6"/>
  <c r="A36" i="6"/>
  <c r="A33" i="6"/>
  <c r="A4" i="6" l="1"/>
</calcChain>
</file>

<file path=xl/sharedStrings.xml><?xml version="1.0" encoding="utf-8"?>
<sst xmlns="http://schemas.openxmlformats.org/spreadsheetml/2006/main" count="650" uniqueCount="306">
  <si>
    <t/>
  </si>
  <si>
    <t>Место для печати</t>
  </si>
  <si>
    <t>8-727-266-11-98</t>
  </si>
  <si>
    <t>Телефон</t>
  </si>
  <si>
    <t>Юсупов Фархад Рахимович</t>
  </si>
  <si>
    <t>Исполнитель</t>
  </si>
  <si>
    <t>Главный бухгалтер</t>
  </si>
  <si>
    <t>58</t>
  </si>
  <si>
    <t>Итого капитал и обязательства</t>
  </si>
  <si>
    <t>57</t>
  </si>
  <si>
    <t>Итого капитал</t>
  </si>
  <si>
    <t>56.2</t>
  </si>
  <si>
    <t>отчетного периода</t>
  </si>
  <si>
    <t>56.1</t>
  </si>
  <si>
    <t>предыдущих лет</t>
  </si>
  <si>
    <t>в том числе:</t>
  </si>
  <si>
    <t>56</t>
  </si>
  <si>
    <t>Нераспределенная прибыль (непокрытый убыток)</t>
  </si>
  <si>
    <t>55</t>
  </si>
  <si>
    <t>Прочие резервы</t>
  </si>
  <si>
    <t>54</t>
  </si>
  <si>
    <t>Стабилизационный резерв</t>
  </si>
  <si>
    <t>53</t>
  </si>
  <si>
    <t>Резерв непредвиденных рисков</t>
  </si>
  <si>
    <t>52</t>
  </si>
  <si>
    <t>Премии (дополнительно оплаченный капитал)</t>
  </si>
  <si>
    <t>51</t>
  </si>
  <si>
    <t>Резервный капитал</t>
  </si>
  <si>
    <t>50</t>
  </si>
  <si>
    <t>Изъятый капитал (взносы учредителей)</t>
  </si>
  <si>
    <t>49</t>
  </si>
  <si>
    <t>Уставный капитал (взносы учредителей)</t>
  </si>
  <si>
    <t>Капитал</t>
  </si>
  <si>
    <t>48</t>
  </si>
  <si>
    <t>Итого обязательства</t>
  </si>
  <si>
    <t>47</t>
  </si>
  <si>
    <t>Прочие обязательства</t>
  </si>
  <si>
    <t>46</t>
  </si>
  <si>
    <t>Отложенное налоговое обязательство</t>
  </si>
  <si>
    <t>45</t>
  </si>
  <si>
    <t>Текущее налоговое обязательство</t>
  </si>
  <si>
    <t>44</t>
  </si>
  <si>
    <t>Доходы будущих периодов</t>
  </si>
  <si>
    <t>43</t>
  </si>
  <si>
    <t>Выпущенные облигации</t>
  </si>
  <si>
    <t>42</t>
  </si>
  <si>
    <t>Производные финансовые инструменты</t>
  </si>
  <si>
    <t>41</t>
  </si>
  <si>
    <t>Операции «РЕПО»</t>
  </si>
  <si>
    <t>40</t>
  </si>
  <si>
    <t>Оценочные обязательства</t>
  </si>
  <si>
    <t>39</t>
  </si>
  <si>
    <t>Прочая кредиторская задолженность</t>
  </si>
  <si>
    <t>38</t>
  </si>
  <si>
    <t>Счета к уплате по договорам страхования (перестрахования)</t>
  </si>
  <si>
    <t>37</t>
  </si>
  <si>
    <t>Расчеты с акционерами по дивидендам</t>
  </si>
  <si>
    <t>36</t>
  </si>
  <si>
    <t>Расчеты с посредниками по страховой (перестраховочной) деятельности</t>
  </si>
  <si>
    <t>35</t>
  </si>
  <si>
    <t>Расчеты с перестраховщиками</t>
  </si>
  <si>
    <t>34</t>
  </si>
  <si>
    <t>Займы полученные</t>
  </si>
  <si>
    <t>33</t>
  </si>
  <si>
    <t>Резерв заявленных, но неурегулированных убытков</t>
  </si>
  <si>
    <t>32</t>
  </si>
  <si>
    <t>Резерв произошедших, но незаявленных убытков</t>
  </si>
  <si>
    <t>31</t>
  </si>
  <si>
    <t>Резерв непроизошедших убытков по договорам аннуитета</t>
  </si>
  <si>
    <t>30</t>
  </si>
  <si>
    <t>Резерв непроизошедших убытков по договорам страхования (перестрахования) жизни</t>
  </si>
  <si>
    <t>29</t>
  </si>
  <si>
    <t>Резерв незаработанной премии</t>
  </si>
  <si>
    <t>Обязательства</t>
  </si>
  <si>
    <t>28</t>
  </si>
  <si>
    <t>Итого активы</t>
  </si>
  <si>
    <t>27</t>
  </si>
  <si>
    <t>Прочие активы</t>
  </si>
  <si>
    <t>26</t>
  </si>
  <si>
    <t>Нематериальные активы (нетто)</t>
  </si>
  <si>
    <t>25</t>
  </si>
  <si>
    <t>Долгосрочные активы, предназначенные для продажи</t>
  </si>
  <si>
    <t>24</t>
  </si>
  <si>
    <t>Инвестиционное имущество</t>
  </si>
  <si>
    <t>23</t>
  </si>
  <si>
    <t>Основные средства (нетто)</t>
  </si>
  <si>
    <t>22</t>
  </si>
  <si>
    <t>Запасы</t>
  </si>
  <si>
    <t>21</t>
  </si>
  <si>
    <t>Инвестиции в капитал других юридических лиц</t>
  </si>
  <si>
    <t>20</t>
  </si>
  <si>
    <t>Ценные бумаги, удерживаемые до погашения (за вычетом резервов на обесценение)</t>
  </si>
  <si>
    <t>19</t>
  </si>
  <si>
    <t>Отложенный налоговый актив</t>
  </si>
  <si>
    <t>18</t>
  </si>
  <si>
    <t>Текущий налоговый актив</t>
  </si>
  <si>
    <t>17</t>
  </si>
  <si>
    <t>Расходы будущих периодов</t>
  </si>
  <si>
    <t>16</t>
  </si>
  <si>
    <t>Займы, предоставленные страхователям (за вычетом резервов на обесценение)</t>
  </si>
  <si>
    <t>15</t>
  </si>
  <si>
    <t>Прочая дебиторская задолженность (за вычетом резервов на обесценение)</t>
  </si>
  <si>
    <t>14</t>
  </si>
  <si>
    <t>Начисленные комиссионные доходы по перестрахованию</t>
  </si>
  <si>
    <t>13</t>
  </si>
  <si>
    <t>Страховые премии к получению от страхователей (перестрахователей) и посредников (за вычетом резервов на обесценение)</t>
  </si>
  <si>
    <t>12</t>
  </si>
  <si>
    <t>Активы перестрахования по заявленным, но неурегулированным убыткам (за вычетом резервов на обесценение)</t>
  </si>
  <si>
    <t>11</t>
  </si>
  <si>
    <t>Активы перестрахования по непроизошедшим убыткам по договорам аннуитета (за вычетом резервов на обесценение)</t>
  </si>
  <si>
    <t>10</t>
  </si>
  <si>
    <t>Активы перестрахования по непроизошедшим убыткам по договорам страхования (перестрахования) жизни (за вычетом резервов на обесценение)</t>
  </si>
  <si>
    <t>9</t>
  </si>
  <si>
    <t>Активы перестрахования по произошедшим, но незаявленным убыткам (за вычетом резервов на обесценение)</t>
  </si>
  <si>
    <t>8</t>
  </si>
  <si>
    <t>Активы перестрахования по незаработанным премиям (за вычетом резервов на обесценение)</t>
  </si>
  <si>
    <t>7</t>
  </si>
  <si>
    <t xml:space="preserve">Производные финансовые инструменты </t>
  </si>
  <si>
    <t>6</t>
  </si>
  <si>
    <t>Аффинированные драгоценные металлы</t>
  </si>
  <si>
    <t>5</t>
  </si>
  <si>
    <t>Операции «обратное РЕПО»</t>
  </si>
  <si>
    <t>4</t>
  </si>
  <si>
    <t>Ценные бумаги, имеющиеся в наличии для продажи (за вычетом резервов на обесценение)</t>
  </si>
  <si>
    <t>3</t>
  </si>
  <si>
    <t>Ценные бумаги, оцениваемые по справедливой стоимости, изменения которой отражаются в составе прибыли или убытка</t>
  </si>
  <si>
    <t>2</t>
  </si>
  <si>
    <t>Вклады размещенные (за вычетом резервов на обесценение)</t>
  </si>
  <si>
    <t>1</t>
  </si>
  <si>
    <t>Денежные средства и эквиваленты денежных средств</t>
  </si>
  <si>
    <t>Активы</t>
  </si>
  <si>
    <t>На конец предыдущего года</t>
  </si>
  <si>
    <t>На конец отчетного периода</t>
  </si>
  <si>
    <t>Код строки</t>
  </si>
  <si>
    <t>Наименование статьи</t>
  </si>
  <si>
    <t>(в тысячах тенге)</t>
  </si>
  <si>
    <t>Акционерное общество "Компания по страхованию жизни "Standard Life"</t>
  </si>
  <si>
    <t>Бухгалтерский баланс</t>
  </si>
  <si>
    <t>Итого чистая прибыль (убыток) после уплаты налогов</t>
  </si>
  <si>
    <t>46.2</t>
  </si>
  <si>
    <t>от иной деятельности</t>
  </si>
  <si>
    <t>46.1</t>
  </si>
  <si>
    <t>от основной деятельности</t>
  </si>
  <si>
    <t>Корпоративный подоходный налог</t>
  </si>
  <si>
    <t>Чистая прибыль (убыток) до уплаты корпоративного подоходного налога</t>
  </si>
  <si>
    <t>Прибыль (убыток) от прекращенной деятельности</t>
  </si>
  <si>
    <t>Прибыль (убыток) за период</t>
  </si>
  <si>
    <t>Итого расходов</t>
  </si>
  <si>
    <t>Прочие расходы</t>
  </si>
  <si>
    <t>Амортизационные отчисления и износ</t>
  </si>
  <si>
    <t>39.3</t>
  </si>
  <si>
    <t>расходы по текущей аренде</t>
  </si>
  <si>
    <t>39.2</t>
  </si>
  <si>
    <t>текущие налоги и другие обязательные платежи в бюджет, за исключением корпоративного подоходного налога</t>
  </si>
  <si>
    <t>39.1</t>
  </si>
  <si>
    <t>расходы на оплату труда и командировочные</t>
  </si>
  <si>
    <t>Общие и административные расходы</t>
  </si>
  <si>
    <t>Чистые расходы на резервы по обесценению</t>
  </si>
  <si>
    <t>Восстановление резервов по обесценению</t>
  </si>
  <si>
    <t>Расходы на резервы по обесценению</t>
  </si>
  <si>
    <t>35.1</t>
  </si>
  <si>
    <t>расходы в виде премии по ценным бумагам</t>
  </si>
  <si>
    <t>Расходы, связанные с выплатой вознаграждения</t>
  </si>
  <si>
    <t>Расходы, связанные с расторжением договора страхования</t>
  </si>
  <si>
    <t>Расходы по выплате комиссионного вознаграждения по страховой деятельности</t>
  </si>
  <si>
    <t>Изменение активов перестрахования по заявленным, но неурегулированным убыткам</t>
  </si>
  <si>
    <t>Изменение резерва заявленных, но неурегулированных убытков</t>
  </si>
  <si>
    <t>Изменение активов перестрахования по произошедшим, но незаявленным убыткам</t>
  </si>
  <si>
    <t>Изменение резерва произошедших, но незаявленных убытков</t>
  </si>
  <si>
    <t>Изменение активов перестрахования по непроизошедшим убыткам по договорам аннуитета</t>
  </si>
  <si>
    <t>Изменение резерва непроизошедших убытков по договорам аннуитета</t>
  </si>
  <si>
    <t>Изменение активов перестрахования по непроизошедшим убыткам по договорам страхования (перестрахования) жизни</t>
  </si>
  <si>
    <t>Изменение резерва непроизошедших убытков по договорам страхования (перестрахования) жизни</t>
  </si>
  <si>
    <t>Расходы по урегулированию страховых убытков</t>
  </si>
  <si>
    <t>Чистые расходы по осуществлению страховых выплат</t>
  </si>
  <si>
    <t>Возмещение по регрессному требованию (нетто)</t>
  </si>
  <si>
    <t>Возмещение расходов по рискам, переданным на перестрахование</t>
  </si>
  <si>
    <t>Расходы по осуществлению страховых выплат по договорам, принятым на перестрахование</t>
  </si>
  <si>
    <t>Расходы по осуществлению страховых выплат по договорам страхования</t>
  </si>
  <si>
    <t>Расходы</t>
  </si>
  <si>
    <t>Итого доходов</t>
  </si>
  <si>
    <t>Прочие доходы</t>
  </si>
  <si>
    <t>Прочие доходы от иной деятельности</t>
  </si>
  <si>
    <t>Доходы (расходы) от реализации активов и получения (передачи) активов</t>
  </si>
  <si>
    <t>Доходы от иной деятельности</t>
  </si>
  <si>
    <t>Прочие доходы от инвестиционной деятельности</t>
  </si>
  <si>
    <t>Доходы от участия в капитале других юридических лиц</t>
  </si>
  <si>
    <t>12.5</t>
  </si>
  <si>
    <t>доходы (расходы) от переоценки производных финансовых инструментов</t>
  </si>
  <si>
    <t>12.4</t>
  </si>
  <si>
    <t>доходы (расходы) от переоценки аффинированных драгоценных металлов</t>
  </si>
  <si>
    <t>12.3</t>
  </si>
  <si>
    <t>доходы (расходы) от переоценки иностранной валюты (нетто)</t>
  </si>
  <si>
    <t>12.2</t>
  </si>
  <si>
    <t>доходы (расходы) от изменения стоимости ценных бумаг, имеющихся в наличие для продажи</t>
  </si>
  <si>
    <t>12.1</t>
  </si>
  <si>
    <t>доходы (расходы) от изменения стоимости ценных бумаг, оцениваемых по справедливой стоимости, изменения которой отражаются в составе прибыли или убытка (нетто)</t>
  </si>
  <si>
    <t>Доходы (расходы) от переоценки (нетто)</t>
  </si>
  <si>
    <t>11.4</t>
  </si>
  <si>
    <t>доходы (расходы) от операций с производными финансовыми инструментами</t>
  </si>
  <si>
    <t>11.3</t>
  </si>
  <si>
    <t>доходы (расходы) от операций с аффинированными драгоценными металлами</t>
  </si>
  <si>
    <t>11.2</t>
  </si>
  <si>
    <t>доходы (расходы) от операций «РЕПО» (нетто)</t>
  </si>
  <si>
    <t>11.1</t>
  </si>
  <si>
    <t>доходы (расходы) от купли-продажи ценных бумаг (нетто)</t>
  </si>
  <si>
    <t>Доходы (расходы) по операциям с финансовыми активами (нетто)</t>
  </si>
  <si>
    <t>10.2</t>
  </si>
  <si>
    <t>доходы в виде вознаграждения по размещенным вкладам</t>
  </si>
  <si>
    <t>10.1</t>
  </si>
  <si>
    <t>доходы в виде вознаграждения (купона или дисконта) по ценным бумагам</t>
  </si>
  <si>
    <t>Доходы, связанные с получением вознаграждения</t>
  </si>
  <si>
    <t>Доходы от инвестиционной деятельности</t>
  </si>
  <si>
    <t>Прочие доходы от страховой деятельности</t>
  </si>
  <si>
    <t>Доходы в виде комиссионного вознаграждения по страховой деятельности</t>
  </si>
  <si>
    <t>Чистая сумма заработанных страховых премий</t>
  </si>
  <si>
    <t>Изменение активов перестрахования по незаработанным премиям</t>
  </si>
  <si>
    <t>Изменение резерва незаработанной премии</t>
  </si>
  <si>
    <t>Чистая сумма страховых премий</t>
  </si>
  <si>
    <t>Страховые премии, переданные на перестрахование</t>
  </si>
  <si>
    <t>Страховые премии, принятые по договорам перестрахования</t>
  </si>
  <si>
    <t>Страховые премии, принятые по договорам страхования</t>
  </si>
  <si>
    <t>Доходы от страховой деятельности</t>
  </si>
  <si>
    <t>Доходы</t>
  </si>
  <si>
    <t>За аналогичный период с начала предыдущего года (с нарастающим итогом)</t>
  </si>
  <si>
    <t>За аналогичный период предыдущего года</t>
  </si>
  <si>
    <t>За период с начала текущего года (с нарастающим итогом)</t>
  </si>
  <si>
    <t>За отчетный период</t>
  </si>
  <si>
    <t>Отчет о прибылях и убытках</t>
  </si>
  <si>
    <t>Итого совокупного дохода</t>
  </si>
  <si>
    <t>Прибыль за год</t>
  </si>
  <si>
    <t>Резерв по переоценке</t>
  </si>
  <si>
    <t>Нераспределенная прибыль</t>
  </si>
  <si>
    <t>Акционерный капитал</t>
  </si>
  <si>
    <t>Прочий совокупный доход</t>
  </si>
  <si>
    <t>Чистое изменение справедливой стоимости финансовых активов, имеющихся в наличии для продажи</t>
  </si>
  <si>
    <t>Итого прочего совокупного дохода</t>
  </si>
  <si>
    <t>Итого совокупного дохода за год</t>
  </si>
  <si>
    <t>Отчет об изменениях в капитале</t>
  </si>
  <si>
    <t>Остаток по состоянию на 31 декабря 2016 года</t>
  </si>
  <si>
    <t>Дата</t>
  </si>
  <si>
    <t>за период с начала текущего года (с нарастающим итогом)</t>
  </si>
  <si>
    <t>за аналогичный период с начала предыдущего года (с нарастающим итогом)</t>
  </si>
  <si>
    <t>Отчет о движении денежных средств (косвенный метод)</t>
  </si>
  <si>
    <t>Остаток по состоянию на 1 января 2016 года</t>
  </si>
  <si>
    <t>Переоценка нематериальных активов</t>
  </si>
  <si>
    <t>Переоценка основных средств</t>
  </si>
  <si>
    <t>Дивиденды по договорам страхования с участием в прибыли компании</t>
  </si>
  <si>
    <t>Дивиденды объявленные по простым акциям</t>
  </si>
  <si>
    <t>Прибыль за период</t>
  </si>
  <si>
    <t>Прибыль (убыток) до налогообложения</t>
  </si>
  <si>
    <t>Корректировки на неденежные операционные статьи:</t>
  </si>
  <si>
    <t>амортизационные отчисления и износ</t>
  </si>
  <si>
    <t>расходы по резервам по сомнительным долгам</t>
  </si>
  <si>
    <t>прочие корректировки на неденежные статьи</t>
  </si>
  <si>
    <t>Операционный доход (расход) до изменения в операционных активах и обязательствах</t>
  </si>
  <si>
    <t>(Увеличение) уменьшение в операционных активах</t>
  </si>
  <si>
    <t>(Увеличение) уменьшение вкладов размещенных</t>
  </si>
  <si>
    <t>(Увеличение) уменьшение ценных бумаг, предназначенных для торговли и имеющихся в наличии для продажи</t>
  </si>
  <si>
    <t>(Увеличение) уменьшение операции "обратное РЕПО"</t>
  </si>
  <si>
    <t>(Увеличение) уменьшение активов перестрахования</t>
  </si>
  <si>
    <t>(Увеличение) уменьшение страховых премий к получению от страхователей (перестрахователей) и посредников</t>
  </si>
  <si>
    <t>(Увеличение) уменьшение начисленных комиссионных доходов по перестрахованию</t>
  </si>
  <si>
    <t>(Увеличение) уменьшение прочей дебиторской задолженности</t>
  </si>
  <si>
    <t>(Увеличение) уменьшение займов, предоставленных страхователям</t>
  </si>
  <si>
    <t>(Увеличение) уменьшение расходов будущих периодов</t>
  </si>
  <si>
    <t>(Увеличение) уменьшение прочих активов</t>
  </si>
  <si>
    <t>Увеличение (уменьшение) в операционных обязательствах</t>
  </si>
  <si>
    <t>Увеличение (уменьшение) суммы резерва незаработанной премии</t>
  </si>
  <si>
    <t>Увеличение (уменьшение) суммы резерва не произошедших убытков по договорам страхования (перестрахования) жизни</t>
  </si>
  <si>
    <t>Увеличение (уменьшение) суммы резерва не произошедших убытков по договорам аннуитета</t>
  </si>
  <si>
    <t>Увеличение (уменьшение) суммы резерва произошедших, но незаявленных убытков</t>
  </si>
  <si>
    <t>Увеличение (уменьшение) суммы резерва заявленных, но неурегулированных убытков</t>
  </si>
  <si>
    <t>Увеличение (уменьшение) суммы дополнительных резервов</t>
  </si>
  <si>
    <t>Увеличение (уменьшение) расчетов с перестраховщиками</t>
  </si>
  <si>
    <t>Увеличение (уменьшение) расчетов с посредниками по страховой (перестраховочной) деятельности</t>
  </si>
  <si>
    <t>Увеличение (уменьшение) счетов к уплате по договорам страхования (перестрахования)</t>
  </si>
  <si>
    <t>Увеличение (уменьшение) прочей кредиторской задолженности</t>
  </si>
  <si>
    <t>Увеличение (уменьшение) операции "РЕПО"</t>
  </si>
  <si>
    <t>Увеличение (уменьшение) доходов будущих периодов</t>
  </si>
  <si>
    <t>Увеличение (уменьшение) прочих обязательств</t>
  </si>
  <si>
    <t>Увеличение или уменьшение денег от операционной деятельности</t>
  </si>
  <si>
    <t>Уплаченный корпоративный подоходный налог</t>
  </si>
  <si>
    <t>Итого увеличение (уменьшение) денег от операционной деятельности после налогообложения</t>
  </si>
  <si>
    <t>Денежные поступления и платежи, связанные с инвестиционной деятельностью</t>
  </si>
  <si>
    <t>Покупка (продажа) ценных бумаг, удерживаемых до погашения</t>
  </si>
  <si>
    <t>Покупка основных средств и нематериальных активов</t>
  </si>
  <si>
    <t>Продажа основных средств и нематериальных активов</t>
  </si>
  <si>
    <t>Прочие поступления и платежи</t>
  </si>
  <si>
    <t>Итого увеличение или уменьшение денег от инвестиционной деятельности</t>
  </si>
  <si>
    <t>Денежные поступления и платежи, связанные с финансовой деятельностью</t>
  </si>
  <si>
    <t>Выпуск акций</t>
  </si>
  <si>
    <t>Изъятие акции</t>
  </si>
  <si>
    <t>Увеличение (уменьшение) взносов учредителей</t>
  </si>
  <si>
    <t>Выплата дивидендов</t>
  </si>
  <si>
    <t>Увеличение (уменьшение) доли меньшинства</t>
  </si>
  <si>
    <t>Итого увеличение или уменьшение денег от финансовой деятельности</t>
  </si>
  <si>
    <t>Итого чистое увеличение или уменьшение денег за отчетный период</t>
  </si>
  <si>
    <t>Остаток денег и денежных эквивалентов на начало отчетного периода</t>
  </si>
  <si>
    <t>Остаток денег и денежных эквивалентов на конец отчетного периода</t>
  </si>
  <si>
    <t>нереализованные доходы и расходы от изменения стоимости активов</t>
  </si>
  <si>
    <t>Остаток по состоянию на 30 сентября 2017 года</t>
  </si>
  <si>
    <t>И.о. Председателя Правления</t>
  </si>
  <si>
    <t>Джаксымбетова Гульжан Карибаевна</t>
  </si>
  <si>
    <t>по состоянию на 01.07.2018</t>
  </si>
  <si>
    <r>
      <t xml:space="preserve">* Базовая прибыль на акцию: за 6 месяцев 2018 г. </t>
    </r>
    <r>
      <rPr>
        <b/>
        <sz val="9"/>
        <color indexed="8"/>
        <rFont val="Times New Roman"/>
        <family val="1"/>
        <charset val="204"/>
      </rPr>
      <t>242,60 тенге</t>
    </r>
    <r>
      <rPr>
        <sz val="9"/>
        <color indexed="8"/>
        <rFont val="Times New Roman"/>
        <family val="1"/>
        <charset val="204"/>
      </rPr>
      <t>, за аналогичный период прошлого года</t>
    </r>
    <r>
      <rPr>
        <b/>
        <sz val="9"/>
        <color indexed="8"/>
        <rFont val="Times New Roman"/>
        <family val="1"/>
        <charset val="204"/>
      </rPr>
      <t xml:space="preserve"> 78,50 тенге</t>
    </r>
    <r>
      <rPr>
        <sz val="9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</si>
</sst>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imes New Roman Cyr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10"/>
      <name val="Times New Roman Cyr"/>
      <family val="1"/>
      <charset val="204"/>
    </font>
    <font>
      <sz val="9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b/>
      <sz val="9"/>
      <name val="Times New Roman Cyr"/>
      <family val="1"/>
      <charset val="204"/>
    </font>
    <font>
      <b/>
      <sz val="9"/>
      <name val="Arial Cyr"/>
      <charset val="204"/>
    </font>
    <font>
      <b/>
      <sz val="9"/>
      <name val="Times New Roman Cyr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8" fillId="0" borderId="0" applyFont="0" applyFill="0" applyBorder="0" applyAlignment="0" applyProtection="0"/>
    <xf numFmtId="0" fontId="9" fillId="0" borderId="0"/>
    <xf numFmtId="0" fontId="1" fillId="0" borderId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vertical="center" wrapText="1"/>
    </xf>
    <xf numFmtId="1" fontId="5" fillId="2" borderId="0" xfId="1" applyNumberFormat="1" applyFont="1" applyFill="1" applyAlignment="1">
      <alignment horizontal="center" wrapText="1"/>
    </xf>
    <xf numFmtId="0" fontId="5" fillId="2" borderId="0" xfId="1" applyFont="1" applyFill="1" applyAlignment="1">
      <alignment horizontal="left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right" wrapText="1"/>
    </xf>
    <xf numFmtId="0" fontId="4" fillId="2" borderId="0" xfId="1" applyFont="1" applyFill="1" applyAlignment="1">
      <alignment horizontal="left" wrapText="1"/>
    </xf>
    <xf numFmtId="49" fontId="5" fillId="2" borderId="5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right" vertical="center" wrapText="1"/>
    </xf>
    <xf numFmtId="4" fontId="6" fillId="2" borderId="5" xfId="1" applyNumberFormat="1" applyFont="1" applyFill="1" applyBorder="1" applyAlignment="1">
      <alignment horizontal="right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 textRotation="90" wrapText="1"/>
    </xf>
    <xf numFmtId="0" fontId="5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center" wrapText="1"/>
    </xf>
    <xf numFmtId="3" fontId="5" fillId="2" borderId="2" xfId="1" applyNumberFormat="1" applyFont="1" applyFill="1" applyBorder="1" applyAlignment="1">
      <alignment horizontal="right" vertical="center" wrapText="1"/>
    </xf>
    <xf numFmtId="3" fontId="6" fillId="2" borderId="2" xfId="1" applyNumberFormat="1" applyFont="1" applyFill="1" applyBorder="1" applyAlignment="1">
      <alignment horizontal="right" vertical="center" wrapText="1"/>
    </xf>
    <xf numFmtId="3" fontId="6" fillId="2" borderId="5" xfId="1" applyNumberFormat="1" applyFont="1" applyFill="1" applyBorder="1" applyAlignment="1">
      <alignment horizontal="right"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5" fillId="2" borderId="5" xfId="1" applyNumberFormat="1" applyFont="1" applyFill="1" applyBorder="1" applyAlignment="1">
      <alignment horizontal="right" vertical="center" wrapText="1"/>
    </xf>
    <xf numFmtId="3" fontId="5" fillId="2" borderId="3" xfId="1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Alignment="1">
      <alignment horizontal="left" wrapText="1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left" vertical="center" wrapText="1"/>
    </xf>
    <xf numFmtId="0" fontId="10" fillId="0" borderId="0" xfId="3" applyFont="1" applyFill="1" applyAlignment="1">
      <alignment vertical="top"/>
    </xf>
    <xf numFmtId="0" fontId="10" fillId="0" borderId="0" xfId="3" applyFont="1" applyFill="1" applyAlignment="1">
      <alignment horizontal="center" vertical="top"/>
    </xf>
    <xf numFmtId="0" fontId="13" fillId="0" borderId="0" xfId="3" applyFont="1"/>
    <xf numFmtId="0" fontId="11" fillId="0" borderId="0" xfId="3" applyFont="1"/>
    <xf numFmtId="0" fontId="14" fillId="0" borderId="0" xfId="3" applyFont="1" applyFill="1" applyAlignment="1">
      <alignment vertical="top"/>
    </xf>
    <xf numFmtId="0" fontId="15" fillId="0" borderId="0" xfId="3" applyFont="1" applyFill="1" applyAlignment="1">
      <alignment vertical="top" wrapText="1"/>
    </xf>
    <xf numFmtId="0" fontId="20" fillId="0" borderId="2" xfId="3" applyFont="1" applyFill="1" applyBorder="1" applyAlignment="1">
      <alignment horizontal="center" vertical="center" wrapText="1"/>
    </xf>
    <xf numFmtId="0" fontId="21" fillId="0" borderId="0" xfId="3" applyFont="1"/>
    <xf numFmtId="0" fontId="12" fillId="0" borderId="1" xfId="3" applyFont="1" applyFill="1" applyBorder="1" applyAlignment="1">
      <alignment horizontal="right" vertical="top"/>
    </xf>
    <xf numFmtId="0" fontId="20" fillId="0" borderId="8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3" fontId="12" fillId="0" borderId="2" xfId="3" applyNumberFormat="1" applyFont="1" applyBorder="1" applyAlignment="1">
      <alignment horizontal="right" vertical="top"/>
    </xf>
    <xf numFmtId="3" fontId="13" fillId="0" borderId="2" xfId="3" applyNumberFormat="1" applyFont="1" applyBorder="1" applyAlignment="1">
      <alignment horizontal="right" vertical="top"/>
    </xf>
    <xf numFmtId="3" fontId="21" fillId="0" borderId="2" xfId="3" applyNumberFormat="1" applyFont="1" applyBorder="1" applyAlignment="1">
      <alignment horizontal="right" vertical="top"/>
    </xf>
    <xf numFmtId="3" fontId="13" fillId="0" borderId="3" xfId="3" applyNumberFormat="1" applyFont="1" applyBorder="1" applyAlignment="1">
      <alignment horizontal="right" vertical="top"/>
    </xf>
    <xf numFmtId="3" fontId="21" fillId="0" borderId="5" xfId="3" applyNumberFormat="1" applyFont="1" applyBorder="1" applyAlignment="1">
      <alignment horizontal="right" vertical="top"/>
    </xf>
    <xf numFmtId="0" fontId="5" fillId="2" borderId="0" xfId="1" applyFont="1" applyFill="1" applyAlignment="1">
      <alignment vertical="center" wrapText="1"/>
    </xf>
    <xf numFmtId="0" fontId="3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left" wrapText="1"/>
    </xf>
    <xf numFmtId="0" fontId="20" fillId="0" borderId="2" xfId="3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3" fontId="13" fillId="0" borderId="0" xfId="3" applyNumberFormat="1" applyFont="1"/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right" vertical="top"/>
    </xf>
    <xf numFmtId="0" fontId="22" fillId="0" borderId="0" xfId="0" applyFont="1" applyFill="1"/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/>
    <xf numFmtId="0" fontId="12" fillId="0" borderId="4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vertical="center"/>
    </xf>
    <xf numFmtId="4" fontId="22" fillId="0" borderId="0" xfId="0" applyNumberFormat="1" applyFont="1" applyFill="1"/>
    <xf numFmtId="0" fontId="23" fillId="0" borderId="0" xfId="0" applyFont="1" applyFill="1"/>
    <xf numFmtId="3" fontId="12" fillId="0" borderId="2" xfId="0" applyNumberFormat="1" applyFont="1" applyFill="1" applyBorder="1" applyAlignment="1" applyProtection="1">
      <alignment horizontal="right" vertical="top"/>
    </xf>
    <xf numFmtId="3" fontId="21" fillId="0" borderId="2" xfId="0" applyNumberFormat="1" applyFont="1" applyFill="1" applyBorder="1" applyAlignment="1" applyProtection="1">
      <alignment horizontal="right" vertical="top"/>
    </xf>
    <xf numFmtId="3" fontId="21" fillId="0" borderId="5" xfId="0" applyNumberFormat="1" applyFont="1" applyFill="1" applyBorder="1" applyAlignment="1" applyProtection="1">
      <alignment horizontal="right" vertical="top"/>
    </xf>
    <xf numFmtId="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/>
    <xf numFmtId="164" fontId="23" fillId="0" borderId="0" xfId="2" applyFont="1" applyFill="1" applyAlignment="1">
      <alignment vertical="center"/>
    </xf>
    <xf numFmtId="164" fontId="22" fillId="0" borderId="0" xfId="2" applyFont="1" applyFill="1"/>
    <xf numFmtId="9" fontId="23" fillId="0" borderId="0" xfId="5" applyFont="1" applyFill="1" applyAlignment="1">
      <alignment vertical="center"/>
    </xf>
    <xf numFmtId="9" fontId="22" fillId="0" borderId="0" xfId="5" applyFont="1" applyFill="1"/>
    <xf numFmtId="43" fontId="23" fillId="0" borderId="0" xfId="0" applyNumberFormat="1" applyFont="1" applyFill="1"/>
    <xf numFmtId="0" fontId="6" fillId="0" borderId="2" xfId="1" applyFont="1" applyFill="1" applyBorder="1" applyAlignment="1">
      <alignment horizontal="center" vertical="center" wrapText="1"/>
    </xf>
    <xf numFmtId="3" fontId="11" fillId="0" borderId="0" xfId="3" applyNumberFormat="1" applyFont="1"/>
    <xf numFmtId="3" fontId="21" fillId="0" borderId="0" xfId="3" applyNumberFormat="1" applyFont="1"/>
    <xf numFmtId="0" fontId="5" fillId="2" borderId="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left" wrapText="1"/>
    </xf>
    <xf numFmtId="0" fontId="5" fillId="2" borderId="7" xfId="1" applyFont="1" applyFill="1" applyBorder="1" applyAlignment="1">
      <alignment horizontal="left" vertical="center" wrapText="1"/>
    </xf>
    <xf numFmtId="164" fontId="3" fillId="2" borderId="0" xfId="2" applyFont="1" applyFill="1" applyAlignment="1">
      <alignment horizontal="left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left" vertical="center" wrapText="1"/>
    </xf>
    <xf numFmtId="0" fontId="5" fillId="2" borderId="1" xfId="1" applyFont="1" applyFill="1" applyBorder="1" applyAlignment="1">
      <alignment horizontal="right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3" xfId="1" applyNumberFormat="1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left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49" fontId="5" fillId="2" borderId="5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center"/>
    </xf>
    <xf numFmtId="0" fontId="21" fillId="0" borderId="3" xfId="0" applyNumberFormat="1" applyFont="1" applyFill="1" applyBorder="1" applyAlignment="1" applyProtection="1">
      <alignment horizontal="left" vertical="center"/>
    </xf>
    <xf numFmtId="0" fontId="21" fillId="0" borderId="5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21" fillId="0" borderId="0" xfId="3" applyFont="1" applyFill="1" applyAlignment="1">
      <alignment horizontal="center" vertical="top" wrapText="1"/>
    </xf>
    <xf numFmtId="0" fontId="12" fillId="0" borderId="0" xfId="3" applyFont="1" applyFill="1" applyAlignment="1">
      <alignment horizontal="center" vertical="top" wrapText="1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2" fillId="0" borderId="4" xfId="3" applyNumberFormat="1" applyFont="1" applyBorder="1" applyAlignment="1">
      <alignment horizontal="left" vertical="center" wrapText="1"/>
    </xf>
    <xf numFmtId="0" fontId="12" fillId="0" borderId="3" xfId="3" applyNumberFormat="1" applyFont="1" applyBorder="1" applyAlignment="1">
      <alignment horizontal="left" vertical="center" wrapText="1"/>
    </xf>
    <xf numFmtId="0" fontId="21" fillId="0" borderId="4" xfId="3" applyNumberFormat="1" applyFont="1" applyBorder="1" applyAlignment="1">
      <alignment horizontal="left" vertical="center" wrapText="1"/>
    </xf>
    <xf numFmtId="0" fontId="21" fillId="0" borderId="3" xfId="3" applyNumberFormat="1" applyFont="1" applyBorder="1" applyAlignment="1">
      <alignment horizontal="left" vertical="center" wrapText="1"/>
    </xf>
    <xf numFmtId="0" fontId="21" fillId="0" borderId="5" xfId="3" applyNumberFormat="1" applyFont="1" applyBorder="1" applyAlignment="1">
      <alignment horizontal="left" vertical="center" wrapText="1"/>
    </xf>
    <xf numFmtId="0" fontId="15" fillId="0" borderId="0" xfId="3" applyFont="1" applyFill="1" applyAlignment="1">
      <alignment horizontal="center" vertical="top" wrapText="1"/>
    </xf>
    <xf numFmtId="0" fontId="16" fillId="0" borderId="0" xfId="3" applyFont="1" applyFill="1" applyAlignment="1">
      <alignment horizontal="center" vertical="top" wrapText="1"/>
    </xf>
    <xf numFmtId="0" fontId="17" fillId="0" borderId="0" xfId="3" applyFont="1" applyAlignment="1">
      <alignment vertical="top"/>
    </xf>
    <xf numFmtId="0" fontId="18" fillId="0" borderId="0" xfId="3" applyFont="1" applyFill="1" applyAlignment="1">
      <alignment horizontal="center" vertical="top" wrapText="1"/>
    </xf>
    <xf numFmtId="0" fontId="19" fillId="0" borderId="0" xfId="3" applyFont="1" applyAlignment="1">
      <alignment vertical="top"/>
    </xf>
    <xf numFmtId="0" fontId="20" fillId="0" borderId="4" xfId="3" applyFont="1" applyFill="1" applyBorder="1" applyAlignment="1">
      <alignment horizontal="center" vertical="top" wrapText="1"/>
    </xf>
    <xf numFmtId="0" fontId="20" fillId="0" borderId="3" xfId="3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4"/>
    <cellStyle name="Обычный 3" xfId="3"/>
    <cellStyle name="Процентный" xfId="5" builtinId="5"/>
    <cellStyle name="Финансовый" xfId="2" builtinId="3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shamshura\Desktop\Desktop\&#1054;&#1090;&#1095;&#1077;&#1090;&#1099;%202012\&#1050;&#1060;&#1053;%202013\2016\&#1092;&#1077;&#1074;&#1088;&#1072;&#1083;&#1100;%202016\&#1057;&#1042;&#1054;&#1044;_0103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й отчет010909"/>
      <sheetName val="Отчет в АФН 010909"/>
      <sheetName val="крупн договор"/>
      <sheetName val="крупн выплата"/>
      <sheetName val="ф 13-3"/>
      <sheetName val="33 (актуарий)"/>
      <sheetName val="пр 34 кв"/>
      <sheetName val="пр 24"/>
      <sheetName val="таблица сравнения пр 19 кв"/>
      <sheetName val="СВОД ПРЕМИЙ"/>
      <sheetName val="приложение 13"/>
      <sheetName val="пр 18"/>
      <sheetName val="Свой отчет в тыс тенге"/>
      <sheetName val="010909"/>
      <sheetName val="Свой отчет в тенге (2)"/>
      <sheetName val="011209"/>
      <sheetName val="Свой отчет в тенге"/>
      <sheetName val="Отчет в АФН"/>
      <sheetName val="старт"/>
      <sheetName val="010316"/>
      <sheetName val="010216"/>
      <sheetName val="010116"/>
      <sheetName val="011215"/>
      <sheetName val="011115"/>
      <sheetName val="011015"/>
      <sheetName val="010915"/>
      <sheetName val="010815"/>
      <sheetName val="010715"/>
      <sheetName val="010615"/>
      <sheetName val="010515"/>
      <sheetName val="010415"/>
      <sheetName val="010315"/>
      <sheetName val="010215"/>
      <sheetName val="010115"/>
      <sheetName val="011214"/>
      <sheetName val="011114"/>
      <sheetName val="011014"/>
      <sheetName val="010914"/>
      <sheetName val="010814"/>
      <sheetName val="010714"/>
      <sheetName val="010614"/>
      <sheetName val="010514"/>
      <sheetName val="010414"/>
      <sheetName val="010314"/>
      <sheetName val="010214"/>
      <sheetName val="010114"/>
      <sheetName val="011213"/>
      <sheetName val="011113"/>
      <sheetName val="011013"/>
      <sheetName val="010913"/>
      <sheetName val="010813"/>
      <sheetName val="010713"/>
      <sheetName val="010613"/>
      <sheetName val="templ"/>
      <sheetName val="010513"/>
      <sheetName val="011109"/>
      <sheetName val="011009"/>
      <sheetName val="010110(1)"/>
      <sheetName val="010110"/>
      <sheetName val="010210"/>
      <sheetName val="010310"/>
      <sheetName val="010410"/>
      <sheetName val="010510 (2)"/>
      <sheetName val="010510"/>
      <sheetName val="010610(1)"/>
      <sheetName val="010610"/>
      <sheetName val="010710(0)"/>
      <sheetName val="010710(1)"/>
      <sheetName val="010710"/>
      <sheetName val="010810(1)"/>
      <sheetName val="010810"/>
      <sheetName val="010910"/>
      <sheetName val="011010"/>
      <sheetName val="011110"/>
      <sheetName val="011210"/>
      <sheetName val="0101111"/>
      <sheetName val="010111"/>
      <sheetName val="100111"/>
      <sheetName val="200111"/>
      <sheetName val="0102111"/>
      <sheetName val="010211"/>
      <sheetName val="100211"/>
      <sheetName val="200211"/>
      <sheetName val="010311"/>
      <sheetName val="100311"/>
      <sheetName val="200311"/>
      <sheetName val="010411"/>
      <sheetName val="100411"/>
      <sheetName val="200411"/>
      <sheetName val="010511"/>
      <sheetName val="100511"/>
      <sheetName val="200511"/>
      <sheetName val="010611"/>
      <sheetName val="100611"/>
      <sheetName val="200611"/>
      <sheetName val="010711"/>
      <sheetName val="100711"/>
      <sheetName val="200711"/>
      <sheetName val="010811"/>
      <sheetName val="100811"/>
      <sheetName val="200811"/>
      <sheetName val="010911"/>
      <sheetName val="100911"/>
      <sheetName val="200911"/>
      <sheetName val="011011"/>
      <sheetName val="101011"/>
      <sheetName val="201011"/>
      <sheetName val="011111"/>
      <sheetName val="101111"/>
      <sheetName val="201111"/>
      <sheetName val="011211"/>
      <sheetName val="101211мой"/>
      <sheetName val="101211"/>
      <sheetName val="201211"/>
      <sheetName val="стар010112"/>
      <sheetName val="010413"/>
      <sheetName val="010313"/>
      <sheetName val="010213"/>
      <sheetName val="010113"/>
      <sheetName val="011212"/>
      <sheetName val="011112"/>
      <sheetName val="011112_"/>
      <sheetName val="011012"/>
      <sheetName val="010512"/>
      <sheetName val="200412"/>
      <sheetName val="100412"/>
      <sheetName val="010412"/>
      <sheetName val="100112"/>
      <sheetName val="200112"/>
      <sheetName val="010212__"/>
      <sheetName val="010212"/>
      <sheetName val="100212"/>
      <sheetName val="200212"/>
      <sheetName val="010112"/>
      <sheetName val="Свой отчет0108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E3" t="str">
            <v>010316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opLeftCell="B72" zoomScaleNormal="100" zoomScaleSheetLayoutView="10" workbookViewId="0">
      <selection activeCell="E22" sqref="E22:F84"/>
    </sheetView>
  </sheetViews>
  <sheetFormatPr defaultRowHeight="15" x14ac:dyDescent="0.25"/>
  <cols>
    <col min="1" max="1" width="3" style="1" hidden="1" customWidth="1"/>
    <col min="2" max="2" width="22.85546875" style="1" customWidth="1"/>
    <col min="3" max="3" width="48.85546875" style="1" customWidth="1"/>
    <col min="4" max="4" width="6.85546875" style="1" customWidth="1"/>
    <col min="5" max="6" width="19.5703125" style="1" customWidth="1"/>
    <col min="7" max="7" width="3.85546875" style="1" hidden="1" customWidth="1"/>
    <col min="8" max="16384" width="9.140625" style="1"/>
  </cols>
  <sheetData>
    <row r="1" spans="1:7" ht="12" customHeight="1" x14ac:dyDescent="0.25">
      <c r="A1" s="13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4"/>
    </row>
    <row r="2" spans="1:7" ht="15.75" customHeight="1" x14ac:dyDescent="0.25">
      <c r="A2" s="13" t="s">
        <v>0</v>
      </c>
      <c r="B2" s="98" t="s">
        <v>137</v>
      </c>
      <c r="C2" s="98"/>
      <c r="D2" s="98"/>
      <c r="E2" s="98"/>
      <c r="F2" s="98"/>
      <c r="G2" s="14"/>
    </row>
    <row r="3" spans="1:7" ht="12" customHeight="1" x14ac:dyDescent="0.25">
      <c r="A3" s="13" t="s">
        <v>0</v>
      </c>
      <c r="B3" s="99" t="s">
        <v>136</v>
      </c>
      <c r="C3" s="99"/>
      <c r="D3" s="99"/>
      <c r="E3" s="99"/>
      <c r="F3" s="99"/>
      <c r="G3" s="14"/>
    </row>
    <row r="4" spans="1:7" ht="12" customHeight="1" x14ac:dyDescent="0.25">
      <c r="A4" s="13" t="s">
        <v>0</v>
      </c>
      <c r="B4" s="97" t="s">
        <v>304</v>
      </c>
      <c r="C4" s="97"/>
      <c r="D4" s="97"/>
      <c r="E4" s="97"/>
      <c r="F4" s="97"/>
      <c r="G4" s="14"/>
    </row>
    <row r="5" spans="1:7" ht="12" customHeight="1" x14ac:dyDescent="0.25">
      <c r="A5" s="13" t="s">
        <v>0</v>
      </c>
      <c r="B5" s="100" t="s">
        <v>0</v>
      </c>
      <c r="C5" s="100"/>
      <c r="D5" s="100"/>
      <c r="E5" s="100"/>
      <c r="F5" s="100"/>
      <c r="G5" s="14"/>
    </row>
    <row r="6" spans="1:7" ht="12" customHeight="1" x14ac:dyDescent="0.25">
      <c r="A6" s="13" t="s">
        <v>0</v>
      </c>
      <c r="B6" s="101" t="s">
        <v>135</v>
      </c>
      <c r="C6" s="101"/>
      <c r="D6" s="101"/>
      <c r="E6" s="101"/>
      <c r="F6" s="101"/>
      <c r="G6" s="14"/>
    </row>
    <row r="7" spans="1:7" hidden="1" x14ac:dyDescent="0.25"/>
    <row r="8" spans="1:7" hidden="1" x14ac:dyDescent="0.25"/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hidden="1" x14ac:dyDescent="0.25"/>
    <row r="14" spans="1:7" hidden="1" x14ac:dyDescent="0.25"/>
    <row r="15" spans="1:7" hidden="1" x14ac:dyDescent="0.25"/>
    <row r="16" spans="1:7" hidden="1" x14ac:dyDescent="0.25"/>
    <row r="17" spans="1:12" hidden="1" x14ac:dyDescent="0.25"/>
    <row r="18" spans="1:12" ht="24" customHeight="1" x14ac:dyDescent="0.25">
      <c r="A18" s="6" t="s">
        <v>0</v>
      </c>
      <c r="B18" s="102" t="s">
        <v>134</v>
      </c>
      <c r="C18" s="103"/>
      <c r="D18" s="12" t="s">
        <v>133</v>
      </c>
      <c r="E18" s="12" t="s">
        <v>132</v>
      </c>
      <c r="F18" s="12" t="s">
        <v>131</v>
      </c>
    </row>
    <row r="19" spans="1:12" hidden="1" x14ac:dyDescent="0.25"/>
    <row r="20" spans="1:12" ht="12" customHeight="1" x14ac:dyDescent="0.25">
      <c r="A20" s="6" t="s">
        <v>0</v>
      </c>
      <c r="B20" s="102">
        <v>1</v>
      </c>
      <c r="C20" s="103"/>
      <c r="D20" s="12">
        <v>2</v>
      </c>
      <c r="E20" s="12">
        <v>3</v>
      </c>
      <c r="F20" s="12">
        <v>4</v>
      </c>
      <c r="G20" s="14"/>
    </row>
    <row r="21" spans="1:12" ht="12" customHeight="1" x14ac:dyDescent="0.25">
      <c r="A21" s="6" t="s">
        <v>0</v>
      </c>
      <c r="B21" s="91" t="s">
        <v>130</v>
      </c>
      <c r="C21" s="96"/>
      <c r="D21" s="11" t="s">
        <v>0</v>
      </c>
      <c r="E21" s="10" t="s">
        <v>0</v>
      </c>
      <c r="F21" s="9" t="s">
        <v>0</v>
      </c>
      <c r="G21" s="14"/>
    </row>
    <row r="22" spans="1:12" ht="12" customHeight="1" x14ac:dyDescent="0.25">
      <c r="A22" s="6" t="s">
        <v>0</v>
      </c>
      <c r="B22" s="93" t="s">
        <v>129</v>
      </c>
      <c r="C22" s="94"/>
      <c r="D22" s="7" t="s">
        <v>128</v>
      </c>
      <c r="E22" s="25">
        <v>380538</v>
      </c>
      <c r="F22" s="25">
        <v>29919</v>
      </c>
      <c r="G22" s="14"/>
      <c r="K22" s="90"/>
      <c r="L22" s="90"/>
    </row>
    <row r="23" spans="1:12" ht="12" customHeight="1" x14ac:dyDescent="0.25">
      <c r="A23" s="6" t="s">
        <v>0</v>
      </c>
      <c r="B23" s="93" t="s">
        <v>127</v>
      </c>
      <c r="C23" s="94"/>
      <c r="D23" s="7" t="s">
        <v>126</v>
      </c>
      <c r="E23" s="25">
        <v>14094436</v>
      </c>
      <c r="F23" s="25">
        <v>17985121</v>
      </c>
      <c r="G23" s="14"/>
      <c r="K23" s="90"/>
      <c r="L23" s="90"/>
    </row>
    <row r="24" spans="1:12" ht="24" customHeight="1" x14ac:dyDescent="0.25">
      <c r="A24" s="6" t="s">
        <v>0</v>
      </c>
      <c r="B24" s="93" t="s">
        <v>125</v>
      </c>
      <c r="C24" s="94"/>
      <c r="D24" s="7" t="s">
        <v>124</v>
      </c>
      <c r="E24" s="25">
        <v>0</v>
      </c>
      <c r="F24" s="25">
        <v>432819</v>
      </c>
      <c r="G24" s="14"/>
      <c r="K24" s="90"/>
      <c r="L24" s="90"/>
    </row>
    <row r="25" spans="1:12" x14ac:dyDescent="0.25">
      <c r="A25" s="6" t="s">
        <v>0</v>
      </c>
      <c r="B25" s="93" t="s">
        <v>123</v>
      </c>
      <c r="C25" s="94"/>
      <c r="D25" s="7" t="s">
        <v>122</v>
      </c>
      <c r="E25" s="25">
        <v>3455620</v>
      </c>
      <c r="F25" s="25">
        <v>1009379</v>
      </c>
      <c r="G25" s="14"/>
      <c r="K25" s="90"/>
      <c r="L25" s="90"/>
    </row>
    <row r="26" spans="1:12" x14ac:dyDescent="0.25">
      <c r="A26" s="6" t="s">
        <v>0</v>
      </c>
      <c r="B26" s="93" t="s">
        <v>121</v>
      </c>
      <c r="C26" s="94"/>
      <c r="D26" s="7" t="s">
        <v>120</v>
      </c>
      <c r="E26" s="25">
        <v>3429728</v>
      </c>
      <c r="F26" s="25">
        <v>1228100</v>
      </c>
      <c r="G26" s="32"/>
      <c r="K26" s="90"/>
      <c r="L26" s="90"/>
    </row>
    <row r="27" spans="1:12" x14ac:dyDescent="0.25">
      <c r="A27" s="6" t="s">
        <v>0</v>
      </c>
      <c r="B27" s="93" t="s">
        <v>119</v>
      </c>
      <c r="C27" s="94"/>
      <c r="D27" s="7" t="s">
        <v>118</v>
      </c>
      <c r="E27" s="25"/>
      <c r="F27" s="25"/>
      <c r="G27" s="32"/>
      <c r="K27" s="90"/>
      <c r="L27" s="90"/>
    </row>
    <row r="28" spans="1:12" x14ac:dyDescent="0.25">
      <c r="A28" s="6" t="s">
        <v>0</v>
      </c>
      <c r="B28" s="93" t="s">
        <v>117</v>
      </c>
      <c r="C28" s="94"/>
      <c r="D28" s="7" t="s">
        <v>116</v>
      </c>
      <c r="E28" s="25"/>
      <c r="F28" s="25"/>
      <c r="G28" s="32"/>
      <c r="K28" s="90"/>
      <c r="L28" s="90"/>
    </row>
    <row r="29" spans="1:12" x14ac:dyDescent="0.25">
      <c r="A29" s="6" t="s">
        <v>0</v>
      </c>
      <c r="B29" s="93" t="s">
        <v>115</v>
      </c>
      <c r="C29" s="94"/>
      <c r="D29" s="7" t="s">
        <v>114</v>
      </c>
      <c r="E29" s="25">
        <v>401527</v>
      </c>
      <c r="F29" s="25">
        <v>868486</v>
      </c>
      <c r="G29" s="32"/>
      <c r="K29" s="90"/>
      <c r="L29" s="90"/>
    </row>
    <row r="30" spans="1:12" ht="24" customHeight="1" x14ac:dyDescent="0.25">
      <c r="A30" s="6" t="s">
        <v>0</v>
      </c>
      <c r="B30" s="93" t="s">
        <v>113</v>
      </c>
      <c r="C30" s="94"/>
      <c r="D30" s="7" t="s">
        <v>112</v>
      </c>
      <c r="E30" s="25">
        <v>419953</v>
      </c>
      <c r="F30" s="25">
        <v>539172</v>
      </c>
      <c r="G30" s="14"/>
      <c r="K30" s="90"/>
      <c r="L30" s="90"/>
    </row>
    <row r="31" spans="1:12" ht="24" customHeight="1" x14ac:dyDescent="0.25">
      <c r="A31" s="6" t="s">
        <v>0</v>
      </c>
      <c r="B31" s="93" t="s">
        <v>111</v>
      </c>
      <c r="C31" s="94"/>
      <c r="D31" s="7" t="s">
        <v>110</v>
      </c>
      <c r="E31" s="25">
        <v>552</v>
      </c>
      <c r="F31" s="25">
        <v>1041</v>
      </c>
      <c r="G31" s="14"/>
      <c r="K31" s="90"/>
      <c r="L31" s="90"/>
    </row>
    <row r="32" spans="1:12" ht="24" customHeight="1" x14ac:dyDescent="0.25">
      <c r="A32" s="6" t="s">
        <v>0</v>
      </c>
      <c r="B32" s="93" t="s">
        <v>109</v>
      </c>
      <c r="C32" s="94"/>
      <c r="D32" s="7" t="s">
        <v>108</v>
      </c>
      <c r="E32" s="25"/>
      <c r="F32" s="25"/>
      <c r="G32" s="14"/>
      <c r="K32" s="90"/>
      <c r="L32" s="90"/>
    </row>
    <row r="33" spans="1:12" ht="24" customHeight="1" x14ac:dyDescent="0.25">
      <c r="A33" s="6" t="s">
        <v>0</v>
      </c>
      <c r="B33" s="93" t="s">
        <v>107</v>
      </c>
      <c r="C33" s="94"/>
      <c r="D33" s="7" t="s">
        <v>106</v>
      </c>
      <c r="E33" s="25">
        <v>514209</v>
      </c>
      <c r="F33" s="25">
        <v>264079</v>
      </c>
      <c r="G33" s="14"/>
      <c r="K33" s="90"/>
      <c r="L33" s="90"/>
    </row>
    <row r="34" spans="1:12" ht="24" customHeight="1" x14ac:dyDescent="0.25">
      <c r="A34" s="6" t="s">
        <v>0</v>
      </c>
      <c r="B34" s="93" t="s">
        <v>105</v>
      </c>
      <c r="C34" s="94"/>
      <c r="D34" s="7" t="s">
        <v>104</v>
      </c>
      <c r="E34" s="25">
        <v>57758</v>
      </c>
      <c r="F34" s="25">
        <v>164484</v>
      </c>
      <c r="G34" s="14"/>
      <c r="K34" s="90"/>
      <c r="L34" s="90"/>
    </row>
    <row r="35" spans="1:12" ht="12" customHeight="1" x14ac:dyDescent="0.25">
      <c r="A35" s="6" t="s">
        <v>0</v>
      </c>
      <c r="B35" s="93" t="s">
        <v>103</v>
      </c>
      <c r="C35" s="94"/>
      <c r="D35" s="7" t="s">
        <v>102</v>
      </c>
      <c r="E35" s="25"/>
      <c r="F35" s="25"/>
      <c r="G35" s="14"/>
      <c r="K35" s="90"/>
      <c r="L35" s="90"/>
    </row>
    <row r="36" spans="1:12" ht="12" customHeight="1" x14ac:dyDescent="0.25">
      <c r="A36" s="6" t="s">
        <v>0</v>
      </c>
      <c r="B36" s="93" t="s">
        <v>101</v>
      </c>
      <c r="C36" s="94"/>
      <c r="D36" s="7" t="s">
        <v>100</v>
      </c>
      <c r="E36" s="25">
        <v>244373</v>
      </c>
      <c r="F36" s="25">
        <v>132306</v>
      </c>
      <c r="G36" s="14"/>
      <c r="K36" s="90"/>
      <c r="L36" s="90"/>
    </row>
    <row r="37" spans="1:12" ht="12" customHeight="1" x14ac:dyDescent="0.25">
      <c r="A37" s="6" t="s">
        <v>0</v>
      </c>
      <c r="B37" s="93" t="s">
        <v>99</v>
      </c>
      <c r="C37" s="94"/>
      <c r="D37" s="7" t="s">
        <v>98</v>
      </c>
      <c r="E37" s="25"/>
      <c r="F37" s="25"/>
      <c r="G37" s="14"/>
      <c r="K37" s="90"/>
      <c r="L37" s="90"/>
    </row>
    <row r="38" spans="1:12" ht="12" customHeight="1" x14ac:dyDescent="0.25">
      <c r="A38" s="6" t="s">
        <v>0</v>
      </c>
      <c r="B38" s="93" t="s">
        <v>97</v>
      </c>
      <c r="C38" s="94"/>
      <c r="D38" s="7" t="s">
        <v>96</v>
      </c>
      <c r="E38" s="25">
        <v>44118</v>
      </c>
      <c r="F38" s="25">
        <v>49555</v>
      </c>
      <c r="G38" s="14"/>
      <c r="K38" s="90"/>
      <c r="L38" s="90"/>
    </row>
    <row r="39" spans="1:12" ht="12" customHeight="1" x14ac:dyDescent="0.25">
      <c r="A39" s="6" t="s">
        <v>0</v>
      </c>
      <c r="B39" s="93" t="s">
        <v>95</v>
      </c>
      <c r="C39" s="94"/>
      <c r="D39" s="7" t="s">
        <v>94</v>
      </c>
      <c r="E39" s="25">
        <v>46506</v>
      </c>
      <c r="F39" s="25">
        <v>45763</v>
      </c>
      <c r="G39" s="14"/>
      <c r="K39" s="90"/>
      <c r="L39" s="90"/>
    </row>
    <row r="40" spans="1:12" ht="12" customHeight="1" x14ac:dyDescent="0.25">
      <c r="A40" s="6" t="s">
        <v>0</v>
      </c>
      <c r="B40" s="93" t="s">
        <v>93</v>
      </c>
      <c r="C40" s="94"/>
      <c r="D40" s="7" t="s">
        <v>92</v>
      </c>
      <c r="E40" s="25"/>
      <c r="F40" s="25"/>
      <c r="G40" s="14"/>
      <c r="K40" s="90"/>
      <c r="L40" s="90"/>
    </row>
    <row r="41" spans="1:12" ht="12" customHeight="1" x14ac:dyDescent="0.25">
      <c r="A41" s="6" t="s">
        <v>0</v>
      </c>
      <c r="B41" s="93" t="s">
        <v>91</v>
      </c>
      <c r="C41" s="94"/>
      <c r="D41" s="7" t="s">
        <v>90</v>
      </c>
      <c r="E41" s="25"/>
      <c r="F41" s="25"/>
      <c r="G41" s="14"/>
      <c r="K41" s="90"/>
      <c r="L41" s="90"/>
    </row>
    <row r="42" spans="1:12" ht="12" customHeight="1" x14ac:dyDescent="0.25">
      <c r="A42" s="6" t="s">
        <v>0</v>
      </c>
      <c r="B42" s="93" t="s">
        <v>89</v>
      </c>
      <c r="C42" s="94"/>
      <c r="D42" s="7" t="s">
        <v>88</v>
      </c>
      <c r="E42" s="25"/>
      <c r="F42" s="25"/>
      <c r="G42" s="14"/>
      <c r="K42" s="90"/>
      <c r="L42" s="90"/>
    </row>
    <row r="43" spans="1:12" ht="12" customHeight="1" x14ac:dyDescent="0.25">
      <c r="A43" s="6" t="s">
        <v>0</v>
      </c>
      <c r="B43" s="93" t="s">
        <v>87</v>
      </c>
      <c r="C43" s="94"/>
      <c r="D43" s="7" t="s">
        <v>86</v>
      </c>
      <c r="E43" s="25">
        <v>1882</v>
      </c>
      <c r="F43" s="25">
        <v>1491</v>
      </c>
      <c r="G43" s="14"/>
      <c r="K43" s="90"/>
      <c r="L43" s="90"/>
    </row>
    <row r="44" spans="1:12" ht="12" customHeight="1" x14ac:dyDescent="0.25">
      <c r="A44" s="6" t="s">
        <v>0</v>
      </c>
      <c r="B44" s="93" t="s">
        <v>85</v>
      </c>
      <c r="C44" s="94"/>
      <c r="D44" s="7" t="s">
        <v>84</v>
      </c>
      <c r="E44" s="25">
        <v>135802</v>
      </c>
      <c r="F44" s="25">
        <v>1573335</v>
      </c>
      <c r="G44" s="14"/>
      <c r="K44" s="90"/>
      <c r="L44" s="90"/>
    </row>
    <row r="45" spans="1:12" ht="12" customHeight="1" x14ac:dyDescent="0.25">
      <c r="A45" s="6" t="s">
        <v>0</v>
      </c>
      <c r="B45" s="93" t="s">
        <v>83</v>
      </c>
      <c r="C45" s="94"/>
      <c r="D45" s="7" t="s">
        <v>82</v>
      </c>
      <c r="E45" s="25"/>
      <c r="F45" s="25"/>
      <c r="G45" s="14"/>
      <c r="K45" s="90"/>
      <c r="L45" s="90"/>
    </row>
    <row r="46" spans="1:12" ht="12" customHeight="1" x14ac:dyDescent="0.25">
      <c r="A46" s="6" t="s">
        <v>0</v>
      </c>
      <c r="B46" s="93" t="s">
        <v>81</v>
      </c>
      <c r="C46" s="94"/>
      <c r="D46" s="7" t="s">
        <v>80</v>
      </c>
      <c r="E46" s="25"/>
      <c r="F46" s="25"/>
      <c r="G46" s="14"/>
      <c r="K46" s="90"/>
      <c r="L46" s="90"/>
    </row>
    <row r="47" spans="1:12" ht="12" customHeight="1" x14ac:dyDescent="0.25">
      <c r="A47" s="6" t="s">
        <v>0</v>
      </c>
      <c r="B47" s="93" t="s">
        <v>79</v>
      </c>
      <c r="C47" s="94"/>
      <c r="D47" s="7" t="s">
        <v>78</v>
      </c>
      <c r="E47" s="25">
        <v>38151</v>
      </c>
      <c r="F47" s="25">
        <v>42458</v>
      </c>
      <c r="G47" s="14"/>
      <c r="K47" s="90"/>
      <c r="L47" s="90"/>
    </row>
    <row r="48" spans="1:12" ht="12" customHeight="1" x14ac:dyDescent="0.25">
      <c r="A48" s="6" t="s">
        <v>0</v>
      </c>
      <c r="B48" s="93" t="s">
        <v>77</v>
      </c>
      <c r="C48" s="94"/>
      <c r="D48" s="7" t="s">
        <v>76</v>
      </c>
      <c r="E48" s="25"/>
      <c r="F48" s="25"/>
      <c r="G48" s="14"/>
      <c r="K48" s="90"/>
      <c r="L48" s="90"/>
    </row>
    <row r="49" spans="1:12" ht="12" customHeight="1" x14ac:dyDescent="0.25">
      <c r="A49" s="6" t="s">
        <v>0</v>
      </c>
      <c r="B49" s="91" t="s">
        <v>75</v>
      </c>
      <c r="C49" s="92"/>
      <c r="D49" s="5" t="s">
        <v>74</v>
      </c>
      <c r="E49" s="26">
        <v>23265153</v>
      </c>
      <c r="F49" s="26">
        <v>24367508</v>
      </c>
      <c r="G49" s="14"/>
      <c r="K49" s="90"/>
      <c r="L49" s="90"/>
    </row>
    <row r="50" spans="1:12" ht="12" customHeight="1" x14ac:dyDescent="0.25">
      <c r="A50" s="6" t="s">
        <v>0</v>
      </c>
      <c r="B50" s="91" t="s">
        <v>73</v>
      </c>
      <c r="C50" s="96"/>
      <c r="D50" s="11" t="s">
        <v>0</v>
      </c>
      <c r="E50" s="27"/>
      <c r="F50" s="28"/>
      <c r="G50" s="14"/>
      <c r="K50" s="90"/>
      <c r="L50" s="90"/>
    </row>
    <row r="51" spans="1:12" ht="12" customHeight="1" x14ac:dyDescent="0.25">
      <c r="A51" s="6" t="s">
        <v>0</v>
      </c>
      <c r="B51" s="93" t="s">
        <v>72</v>
      </c>
      <c r="C51" s="94"/>
      <c r="D51" s="7" t="s">
        <v>71</v>
      </c>
      <c r="E51" s="25">
        <v>670962</v>
      </c>
      <c r="F51" s="25">
        <v>1255041</v>
      </c>
      <c r="G51" s="14"/>
      <c r="K51" s="90"/>
      <c r="L51" s="90"/>
    </row>
    <row r="52" spans="1:12" ht="12" customHeight="1" x14ac:dyDescent="0.25">
      <c r="A52" s="6" t="s">
        <v>0</v>
      </c>
      <c r="B52" s="93" t="s">
        <v>70</v>
      </c>
      <c r="C52" s="94"/>
      <c r="D52" s="7" t="s">
        <v>69</v>
      </c>
      <c r="E52" s="25">
        <v>422152</v>
      </c>
      <c r="F52" s="25">
        <v>524052</v>
      </c>
      <c r="G52" s="14"/>
      <c r="K52" s="90"/>
      <c r="L52" s="90"/>
    </row>
    <row r="53" spans="1:12" ht="12" customHeight="1" x14ac:dyDescent="0.25">
      <c r="A53" s="6" t="s">
        <v>0</v>
      </c>
      <c r="B53" s="93" t="s">
        <v>68</v>
      </c>
      <c r="C53" s="94"/>
      <c r="D53" s="7" t="s">
        <v>67</v>
      </c>
      <c r="E53" s="25">
        <v>16690660</v>
      </c>
      <c r="F53" s="25">
        <v>16280027</v>
      </c>
      <c r="G53" s="14"/>
      <c r="K53" s="90"/>
      <c r="L53" s="90"/>
    </row>
    <row r="54" spans="1:12" ht="12" customHeight="1" x14ac:dyDescent="0.25">
      <c r="A54" s="6" t="s">
        <v>0</v>
      </c>
      <c r="B54" s="93" t="s">
        <v>66</v>
      </c>
      <c r="C54" s="94"/>
      <c r="D54" s="7" t="s">
        <v>65</v>
      </c>
      <c r="E54" s="25">
        <v>982567</v>
      </c>
      <c r="F54" s="25">
        <v>1042413</v>
      </c>
      <c r="G54" s="14"/>
      <c r="K54" s="90"/>
      <c r="L54" s="90"/>
    </row>
    <row r="55" spans="1:12" ht="12" customHeight="1" x14ac:dyDescent="0.25">
      <c r="A55" s="6" t="s">
        <v>0</v>
      </c>
      <c r="B55" s="93" t="s">
        <v>64</v>
      </c>
      <c r="C55" s="94"/>
      <c r="D55" s="7" t="s">
        <v>63</v>
      </c>
      <c r="E55" s="25">
        <v>760259</v>
      </c>
      <c r="F55" s="25">
        <v>467524</v>
      </c>
      <c r="G55" s="14"/>
      <c r="K55" s="90"/>
      <c r="L55" s="90"/>
    </row>
    <row r="56" spans="1:12" ht="12" customHeight="1" x14ac:dyDescent="0.25">
      <c r="A56" s="6" t="s">
        <v>0</v>
      </c>
      <c r="B56" s="93" t="s">
        <v>62</v>
      </c>
      <c r="C56" s="94"/>
      <c r="D56" s="7" t="s">
        <v>61</v>
      </c>
      <c r="E56" s="25"/>
      <c r="F56" s="25"/>
      <c r="G56" s="14"/>
      <c r="K56" s="90"/>
      <c r="L56" s="90"/>
    </row>
    <row r="57" spans="1:12" ht="12" customHeight="1" x14ac:dyDescent="0.25">
      <c r="A57" s="6" t="s">
        <v>0</v>
      </c>
      <c r="B57" s="93" t="s">
        <v>60</v>
      </c>
      <c r="C57" s="94"/>
      <c r="D57" s="7" t="s">
        <v>59</v>
      </c>
      <c r="E57" s="25">
        <v>60835</v>
      </c>
      <c r="F57" s="25">
        <v>175779</v>
      </c>
      <c r="G57" s="14"/>
      <c r="K57" s="90"/>
      <c r="L57" s="90"/>
    </row>
    <row r="58" spans="1:12" ht="12" customHeight="1" x14ac:dyDescent="0.25">
      <c r="A58" s="6" t="s">
        <v>0</v>
      </c>
      <c r="B58" s="93" t="s">
        <v>58</v>
      </c>
      <c r="C58" s="94"/>
      <c r="D58" s="7" t="s">
        <v>57</v>
      </c>
      <c r="E58" s="25">
        <v>4881</v>
      </c>
      <c r="F58" s="25">
        <v>7575</v>
      </c>
      <c r="G58" s="14"/>
      <c r="K58" s="90"/>
      <c r="L58" s="90"/>
    </row>
    <row r="59" spans="1:12" ht="12" customHeight="1" x14ac:dyDescent="0.25">
      <c r="A59" s="6" t="s">
        <v>0</v>
      </c>
      <c r="B59" s="93" t="s">
        <v>56</v>
      </c>
      <c r="C59" s="94"/>
      <c r="D59" s="7" t="s">
        <v>55</v>
      </c>
      <c r="E59" s="25"/>
      <c r="F59" s="25"/>
      <c r="G59" s="14"/>
      <c r="K59" s="90"/>
      <c r="L59" s="90"/>
    </row>
    <row r="60" spans="1:12" ht="12" customHeight="1" x14ac:dyDescent="0.25">
      <c r="A60" s="6" t="s">
        <v>0</v>
      </c>
      <c r="B60" s="93" t="s">
        <v>54</v>
      </c>
      <c r="C60" s="94"/>
      <c r="D60" s="7" t="s">
        <v>53</v>
      </c>
      <c r="E60" s="25">
        <v>157028</v>
      </c>
      <c r="F60" s="25">
        <v>72792</v>
      </c>
      <c r="G60" s="14"/>
      <c r="K60" s="90"/>
      <c r="L60" s="90"/>
    </row>
    <row r="61" spans="1:12" ht="12" customHeight="1" x14ac:dyDescent="0.25">
      <c r="A61" s="6" t="s">
        <v>0</v>
      </c>
      <c r="B61" s="93" t="s">
        <v>52</v>
      </c>
      <c r="C61" s="94"/>
      <c r="D61" s="7" t="s">
        <v>51</v>
      </c>
      <c r="E61" s="25">
        <v>21593</v>
      </c>
      <c r="F61" s="25">
        <v>41729</v>
      </c>
      <c r="G61" s="14"/>
      <c r="K61" s="90"/>
      <c r="L61" s="90"/>
    </row>
    <row r="62" spans="1:12" ht="12" customHeight="1" x14ac:dyDescent="0.25">
      <c r="A62" s="6" t="s">
        <v>0</v>
      </c>
      <c r="B62" s="93" t="s">
        <v>50</v>
      </c>
      <c r="C62" s="94"/>
      <c r="D62" s="7" t="s">
        <v>49</v>
      </c>
      <c r="E62" s="25"/>
      <c r="F62" s="25"/>
      <c r="G62" s="14"/>
      <c r="K62" s="90"/>
      <c r="L62" s="90"/>
    </row>
    <row r="63" spans="1:12" ht="12" customHeight="1" x14ac:dyDescent="0.25">
      <c r="A63" s="6" t="s">
        <v>0</v>
      </c>
      <c r="B63" s="93" t="s">
        <v>48</v>
      </c>
      <c r="C63" s="94"/>
      <c r="D63" s="7" t="s">
        <v>47</v>
      </c>
      <c r="E63" s="25">
        <v>89062</v>
      </c>
      <c r="F63" s="25"/>
      <c r="G63" s="14"/>
      <c r="K63" s="90"/>
      <c r="L63" s="90"/>
    </row>
    <row r="64" spans="1:12" ht="12" customHeight="1" x14ac:dyDescent="0.25">
      <c r="A64" s="6" t="s">
        <v>0</v>
      </c>
      <c r="B64" s="93" t="s">
        <v>46</v>
      </c>
      <c r="C64" s="94"/>
      <c r="D64" s="7" t="s">
        <v>45</v>
      </c>
      <c r="E64" s="25"/>
      <c r="F64" s="25"/>
      <c r="G64" s="14"/>
      <c r="K64" s="90"/>
      <c r="L64" s="90"/>
    </row>
    <row r="65" spans="1:12" ht="12" customHeight="1" x14ac:dyDescent="0.25">
      <c r="A65" s="6" t="s">
        <v>0</v>
      </c>
      <c r="B65" s="93" t="s">
        <v>44</v>
      </c>
      <c r="C65" s="94"/>
      <c r="D65" s="7" t="s">
        <v>43</v>
      </c>
      <c r="E65" s="25"/>
      <c r="F65" s="25"/>
      <c r="G65" s="14"/>
      <c r="K65" s="90"/>
      <c r="L65" s="90"/>
    </row>
    <row r="66" spans="1:12" ht="12" customHeight="1" x14ac:dyDescent="0.25">
      <c r="A66" s="6" t="s">
        <v>0</v>
      </c>
      <c r="B66" s="93" t="s">
        <v>42</v>
      </c>
      <c r="C66" s="94"/>
      <c r="D66" s="7" t="s">
        <v>41</v>
      </c>
      <c r="E66" s="25"/>
      <c r="F66" s="25"/>
      <c r="G66" s="14"/>
      <c r="K66" s="90"/>
      <c r="L66" s="90"/>
    </row>
    <row r="67" spans="1:12" ht="12" customHeight="1" x14ac:dyDescent="0.25">
      <c r="A67" s="6" t="s">
        <v>0</v>
      </c>
      <c r="B67" s="93" t="s">
        <v>40</v>
      </c>
      <c r="C67" s="94"/>
      <c r="D67" s="7" t="s">
        <v>39</v>
      </c>
      <c r="E67" s="25">
        <v>10769</v>
      </c>
      <c r="F67" s="25">
        <v>32315</v>
      </c>
      <c r="G67" s="14"/>
      <c r="K67" s="90"/>
      <c r="L67" s="90"/>
    </row>
    <row r="68" spans="1:12" ht="12" customHeight="1" x14ac:dyDescent="0.25">
      <c r="A68" s="6" t="s">
        <v>0</v>
      </c>
      <c r="B68" s="93" t="s">
        <v>38</v>
      </c>
      <c r="C68" s="94"/>
      <c r="D68" s="7" t="s">
        <v>37</v>
      </c>
      <c r="E68" s="25">
        <v>48751</v>
      </c>
      <c r="F68" s="25">
        <v>48751</v>
      </c>
      <c r="G68" s="14"/>
      <c r="K68" s="90"/>
      <c r="L68" s="90"/>
    </row>
    <row r="69" spans="1:12" ht="12" customHeight="1" x14ac:dyDescent="0.25">
      <c r="A69" s="6" t="s">
        <v>0</v>
      </c>
      <c r="B69" s="93" t="s">
        <v>36</v>
      </c>
      <c r="C69" s="94"/>
      <c r="D69" s="7" t="s">
        <v>35</v>
      </c>
      <c r="E69" s="25">
        <v>4236</v>
      </c>
      <c r="F69" s="25">
        <v>4236</v>
      </c>
      <c r="G69" s="14"/>
      <c r="K69" s="90"/>
      <c r="L69" s="90"/>
    </row>
    <row r="70" spans="1:12" ht="12" customHeight="1" x14ac:dyDescent="0.25">
      <c r="A70" s="6" t="s">
        <v>0</v>
      </c>
      <c r="B70" s="91" t="s">
        <v>34</v>
      </c>
      <c r="C70" s="92"/>
      <c r="D70" s="5" t="s">
        <v>33</v>
      </c>
      <c r="E70" s="26">
        <v>19923755</v>
      </c>
      <c r="F70" s="26">
        <v>19952234</v>
      </c>
      <c r="G70" s="14"/>
      <c r="K70" s="90"/>
      <c r="L70" s="90"/>
    </row>
    <row r="71" spans="1:12" ht="12" customHeight="1" x14ac:dyDescent="0.25">
      <c r="A71" s="6" t="s">
        <v>0</v>
      </c>
      <c r="B71" s="91" t="s">
        <v>32</v>
      </c>
      <c r="C71" s="96"/>
      <c r="D71" s="11" t="s">
        <v>0</v>
      </c>
      <c r="E71" s="27"/>
      <c r="F71" s="28"/>
      <c r="G71" s="14"/>
      <c r="K71" s="90"/>
      <c r="L71" s="90"/>
    </row>
    <row r="72" spans="1:12" ht="12" customHeight="1" x14ac:dyDescent="0.25">
      <c r="A72" s="6" t="s">
        <v>0</v>
      </c>
      <c r="B72" s="93" t="s">
        <v>31</v>
      </c>
      <c r="C72" s="94"/>
      <c r="D72" s="7" t="s">
        <v>30</v>
      </c>
      <c r="E72" s="25">
        <v>2551102</v>
      </c>
      <c r="F72" s="25">
        <v>2551102</v>
      </c>
      <c r="G72" s="14"/>
      <c r="K72" s="90"/>
      <c r="L72" s="90"/>
    </row>
    <row r="73" spans="1:12" ht="12" customHeight="1" x14ac:dyDescent="0.25">
      <c r="A73" s="6" t="s">
        <v>0</v>
      </c>
      <c r="B73" s="93" t="s">
        <v>29</v>
      </c>
      <c r="C73" s="94"/>
      <c r="D73" s="7" t="s">
        <v>28</v>
      </c>
      <c r="E73" s="25"/>
      <c r="F73" s="25"/>
      <c r="G73" s="14"/>
      <c r="K73" s="90"/>
      <c r="L73" s="90"/>
    </row>
    <row r="74" spans="1:12" ht="12" customHeight="1" x14ac:dyDescent="0.25">
      <c r="A74" s="6" t="s">
        <v>0</v>
      </c>
      <c r="B74" s="93" t="s">
        <v>27</v>
      </c>
      <c r="C74" s="94"/>
      <c r="D74" s="7" t="s">
        <v>26</v>
      </c>
      <c r="E74" s="25"/>
      <c r="F74" s="25"/>
      <c r="G74" s="14"/>
      <c r="K74" s="90"/>
      <c r="L74" s="90"/>
    </row>
    <row r="75" spans="1:12" ht="12" customHeight="1" x14ac:dyDescent="0.25">
      <c r="A75" s="6" t="s">
        <v>0</v>
      </c>
      <c r="B75" s="93" t="s">
        <v>25</v>
      </c>
      <c r="C75" s="94"/>
      <c r="D75" s="7" t="s">
        <v>24</v>
      </c>
      <c r="E75" s="25"/>
      <c r="F75" s="25"/>
      <c r="G75" s="14"/>
      <c r="K75" s="90"/>
      <c r="L75" s="90"/>
    </row>
    <row r="76" spans="1:12" ht="12" customHeight="1" x14ac:dyDescent="0.25">
      <c r="A76" s="6" t="s">
        <v>0</v>
      </c>
      <c r="B76" s="93" t="s">
        <v>23</v>
      </c>
      <c r="C76" s="94"/>
      <c r="D76" s="7" t="s">
        <v>22</v>
      </c>
      <c r="E76" s="25"/>
      <c r="F76" s="25"/>
      <c r="G76" s="14"/>
      <c r="K76" s="90"/>
      <c r="L76" s="90"/>
    </row>
    <row r="77" spans="1:12" ht="12" customHeight="1" x14ac:dyDescent="0.25">
      <c r="A77" s="6" t="s">
        <v>0</v>
      </c>
      <c r="B77" s="93" t="s">
        <v>21</v>
      </c>
      <c r="C77" s="94"/>
      <c r="D77" s="7" t="s">
        <v>20</v>
      </c>
      <c r="E77" s="25"/>
      <c r="F77" s="25"/>
      <c r="G77" s="14"/>
      <c r="K77" s="90"/>
      <c r="L77" s="90"/>
    </row>
    <row r="78" spans="1:12" ht="12" customHeight="1" x14ac:dyDescent="0.25">
      <c r="A78" s="6" t="s">
        <v>0</v>
      </c>
      <c r="B78" s="93" t="s">
        <v>19</v>
      </c>
      <c r="C78" s="94"/>
      <c r="D78" s="7" t="s">
        <v>18</v>
      </c>
      <c r="E78" s="25">
        <v>107389</v>
      </c>
      <c r="F78" s="25">
        <v>112796</v>
      </c>
      <c r="G78" s="14"/>
      <c r="K78" s="90"/>
      <c r="L78" s="90"/>
    </row>
    <row r="79" spans="1:12" ht="12" customHeight="1" x14ac:dyDescent="0.25">
      <c r="A79" s="6" t="s">
        <v>0</v>
      </c>
      <c r="B79" s="93" t="s">
        <v>17</v>
      </c>
      <c r="C79" s="94"/>
      <c r="D79" s="7" t="s">
        <v>16</v>
      </c>
      <c r="E79" s="25">
        <v>682907</v>
      </c>
      <c r="F79" s="25">
        <v>1751376</v>
      </c>
      <c r="G79" s="14"/>
      <c r="H79" s="31"/>
      <c r="K79" s="90"/>
      <c r="L79" s="90"/>
    </row>
    <row r="80" spans="1:12" ht="12" customHeight="1" x14ac:dyDescent="0.25">
      <c r="A80" s="6" t="s">
        <v>0</v>
      </c>
      <c r="B80" s="93" t="s">
        <v>15</v>
      </c>
      <c r="C80" s="95"/>
      <c r="D80" s="8" t="s">
        <v>0</v>
      </c>
      <c r="E80" s="29"/>
      <c r="F80" s="30"/>
      <c r="G80" s="14"/>
      <c r="K80" s="90"/>
      <c r="L80" s="90"/>
    </row>
    <row r="81" spans="1:12" ht="12" customHeight="1" x14ac:dyDescent="0.25">
      <c r="A81" s="6" t="s">
        <v>0</v>
      </c>
      <c r="B81" s="93" t="s">
        <v>14</v>
      </c>
      <c r="C81" s="94"/>
      <c r="D81" s="7" t="s">
        <v>13</v>
      </c>
      <c r="E81" s="25">
        <v>251377</v>
      </c>
      <c r="F81" s="25">
        <v>1022064</v>
      </c>
      <c r="G81" s="14"/>
      <c r="K81" s="90"/>
      <c r="L81" s="90"/>
    </row>
    <row r="82" spans="1:12" ht="12" customHeight="1" x14ac:dyDescent="0.25">
      <c r="A82" s="6" t="s">
        <v>0</v>
      </c>
      <c r="B82" s="93" t="s">
        <v>12</v>
      </c>
      <c r="C82" s="94"/>
      <c r="D82" s="7" t="s">
        <v>11</v>
      </c>
      <c r="E82" s="25">
        <v>431530</v>
      </c>
      <c r="F82" s="25">
        <v>729312</v>
      </c>
      <c r="G82" s="14"/>
      <c r="K82" s="90"/>
      <c r="L82" s="90"/>
    </row>
    <row r="83" spans="1:12" ht="12" customHeight="1" x14ac:dyDescent="0.25">
      <c r="A83" s="6" t="s">
        <v>0</v>
      </c>
      <c r="B83" s="91" t="s">
        <v>10</v>
      </c>
      <c r="C83" s="92"/>
      <c r="D83" s="5" t="s">
        <v>9</v>
      </c>
      <c r="E83" s="26">
        <v>3341398</v>
      </c>
      <c r="F83" s="26">
        <v>4415274</v>
      </c>
      <c r="G83" s="14"/>
      <c r="K83" s="90"/>
      <c r="L83" s="90"/>
    </row>
    <row r="84" spans="1:12" ht="12" customHeight="1" x14ac:dyDescent="0.25">
      <c r="A84" s="6" t="s">
        <v>0</v>
      </c>
      <c r="B84" s="91" t="s">
        <v>8</v>
      </c>
      <c r="C84" s="92"/>
      <c r="D84" s="5" t="s">
        <v>7</v>
      </c>
      <c r="E84" s="26">
        <v>23265153</v>
      </c>
      <c r="F84" s="26">
        <v>24367508</v>
      </c>
      <c r="G84" s="14"/>
      <c r="K84" s="90"/>
      <c r="L84" s="90"/>
    </row>
    <row r="85" spans="1:12" ht="12" customHeight="1" x14ac:dyDescent="0.25">
      <c r="B85" s="2" t="s">
        <v>0</v>
      </c>
      <c r="C85" s="2" t="s">
        <v>0</v>
      </c>
      <c r="D85" s="2" t="s">
        <v>0</v>
      </c>
      <c r="E85" s="2" t="s">
        <v>0</v>
      </c>
      <c r="F85" s="2" t="s">
        <v>0</v>
      </c>
      <c r="G85" s="14"/>
    </row>
    <row r="86" spans="1:12" ht="12" customHeight="1" x14ac:dyDescent="0.25">
      <c r="B86" s="2"/>
    </row>
    <row r="87" spans="1:12" ht="12" customHeight="1" x14ac:dyDescent="0.25">
      <c r="A87" s="13" t="s">
        <v>0</v>
      </c>
      <c r="B87" s="4" t="s">
        <v>302</v>
      </c>
      <c r="C87" s="54" t="s">
        <v>303</v>
      </c>
      <c r="D87" s="54"/>
      <c r="E87" s="54"/>
      <c r="F87" s="55" t="s">
        <v>0</v>
      </c>
    </row>
    <row r="88" spans="1:12" ht="12" customHeight="1" x14ac:dyDescent="0.25">
      <c r="A88" s="13" t="s">
        <v>0</v>
      </c>
      <c r="B88" s="16" t="s">
        <v>0</v>
      </c>
      <c r="C88" s="54"/>
      <c r="D88" s="54"/>
      <c r="E88" s="54"/>
      <c r="F88" s="24" t="s">
        <v>0</v>
      </c>
    </row>
    <row r="89" spans="1:12" ht="12" customHeight="1" x14ac:dyDescent="0.25">
      <c r="A89" s="13"/>
      <c r="B89" s="16"/>
      <c r="C89" s="23"/>
      <c r="D89" s="23"/>
      <c r="E89" s="23"/>
      <c r="F89" s="24"/>
    </row>
    <row r="90" spans="1:12" ht="12" customHeight="1" x14ac:dyDescent="0.25">
      <c r="A90" s="13" t="s">
        <v>0</v>
      </c>
      <c r="B90" s="4" t="s">
        <v>6</v>
      </c>
      <c r="C90" s="54" t="s">
        <v>4</v>
      </c>
      <c r="D90" s="54"/>
      <c r="E90" s="54"/>
      <c r="F90" s="24" t="s">
        <v>0</v>
      </c>
    </row>
    <row r="91" spans="1:12" ht="12" customHeight="1" x14ac:dyDescent="0.25">
      <c r="A91" s="13" t="s">
        <v>0</v>
      </c>
      <c r="B91" s="16" t="s">
        <v>0</v>
      </c>
      <c r="C91" s="54"/>
      <c r="D91" s="54"/>
      <c r="E91" s="54"/>
      <c r="F91" s="24" t="s">
        <v>0</v>
      </c>
    </row>
    <row r="92" spans="1:12" ht="12" customHeight="1" x14ac:dyDescent="0.25">
      <c r="A92" s="24"/>
      <c r="B92" s="16"/>
      <c r="C92" s="23"/>
      <c r="D92" s="23"/>
      <c r="E92" s="23"/>
      <c r="F92" s="24"/>
    </row>
    <row r="93" spans="1:12" ht="12" customHeight="1" x14ac:dyDescent="0.25">
      <c r="B93" s="4" t="s">
        <v>5</v>
      </c>
      <c r="C93" s="54" t="s">
        <v>4</v>
      </c>
      <c r="D93" s="54"/>
      <c r="E93" s="54"/>
      <c r="F93" s="24" t="s">
        <v>0</v>
      </c>
    </row>
    <row r="94" spans="1:12" ht="12" customHeight="1" x14ac:dyDescent="0.25">
      <c r="B94" s="33" t="s">
        <v>0</v>
      </c>
      <c r="C94" s="54"/>
      <c r="D94" s="54"/>
      <c r="E94" s="54"/>
      <c r="F94" s="24" t="s">
        <v>0</v>
      </c>
    </row>
    <row r="95" spans="1:12" ht="12" customHeight="1" x14ac:dyDescent="0.25">
      <c r="B95" s="33" t="s">
        <v>3</v>
      </c>
      <c r="C95" s="54" t="s">
        <v>2</v>
      </c>
      <c r="D95" s="54"/>
      <c r="E95" s="54"/>
      <c r="F95" s="24" t="s">
        <v>0</v>
      </c>
      <c r="G95" s="3" t="s">
        <v>0</v>
      </c>
      <c r="H95" s="33" t="s">
        <v>0</v>
      </c>
    </row>
    <row r="96" spans="1:12" ht="12" customHeight="1" x14ac:dyDescent="0.25">
      <c r="B96" s="33" t="s">
        <v>0</v>
      </c>
      <c r="C96" s="23" t="s">
        <v>0</v>
      </c>
      <c r="D96" s="55" t="s">
        <v>0</v>
      </c>
      <c r="E96" s="24" t="s">
        <v>0</v>
      </c>
      <c r="F96" s="24" t="s">
        <v>0</v>
      </c>
      <c r="G96" s="3" t="s">
        <v>0</v>
      </c>
      <c r="H96" s="33" t="s">
        <v>0</v>
      </c>
    </row>
    <row r="97" spans="2:8" ht="12" customHeight="1" x14ac:dyDescent="0.25">
      <c r="B97" s="33" t="s">
        <v>240</v>
      </c>
      <c r="C97" s="57">
        <v>43290</v>
      </c>
      <c r="D97" s="55"/>
      <c r="E97" s="24"/>
      <c r="F97" s="24"/>
      <c r="G97" s="3"/>
      <c r="H97" s="33"/>
    </row>
    <row r="98" spans="2:8" ht="12" customHeight="1" x14ac:dyDescent="0.25">
      <c r="B98" s="52" t="s">
        <v>1</v>
      </c>
      <c r="C98" s="56"/>
      <c r="D98" s="55" t="s">
        <v>0</v>
      </c>
      <c r="E98" s="24" t="s">
        <v>0</v>
      </c>
      <c r="F98" s="24" t="s">
        <v>0</v>
      </c>
      <c r="G98" s="33" t="s">
        <v>0</v>
      </c>
      <c r="H98" s="33" t="s">
        <v>0</v>
      </c>
    </row>
    <row r="99" spans="2:8" ht="15" hidden="1" customHeight="1" x14ac:dyDescent="0.25"/>
    <row r="100" spans="2:8" ht="15" hidden="1" customHeight="1" x14ac:dyDescent="0.25"/>
    <row r="101" spans="2:8" ht="15" hidden="1" customHeight="1" x14ac:dyDescent="0.25"/>
    <row r="102" spans="2:8" ht="15" hidden="1" customHeight="1" x14ac:dyDescent="0.25"/>
    <row r="103" spans="2:8" ht="15" hidden="1" customHeight="1" x14ac:dyDescent="0.25"/>
    <row r="104" spans="2:8" ht="15" hidden="1" customHeight="1" x14ac:dyDescent="0.25"/>
    <row r="105" spans="2:8" ht="15" hidden="1" customHeight="1" x14ac:dyDescent="0.25"/>
    <row r="106" spans="2:8" ht="15" hidden="1" customHeight="1" x14ac:dyDescent="0.25"/>
    <row r="107" spans="2:8" ht="15" hidden="1" customHeight="1" x14ac:dyDescent="0.25"/>
  </sheetData>
  <mergeCells count="71">
    <mergeCell ref="B4:F4"/>
    <mergeCell ref="B2:F2"/>
    <mergeCell ref="B3:F3"/>
    <mergeCell ref="B28:C28"/>
    <mergeCell ref="B5:F5"/>
    <mergeCell ref="B6:F6"/>
    <mergeCell ref="B18:C18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76:C76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3:C83"/>
    <mergeCell ref="B84:C84"/>
    <mergeCell ref="B77:C77"/>
    <mergeCell ref="B78:C78"/>
    <mergeCell ref="B79:C79"/>
    <mergeCell ref="B80:C80"/>
    <mergeCell ref="B81:C81"/>
    <mergeCell ref="B82:C82"/>
  </mergeCells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4"/>
  <sheetViews>
    <sheetView tabSelected="1" topLeftCell="B74" zoomScaleNormal="100" workbookViewId="0">
      <selection activeCell="G100" sqref="G100"/>
    </sheetView>
  </sheetViews>
  <sheetFormatPr defaultRowHeight="15" x14ac:dyDescent="0.25"/>
  <cols>
    <col min="1" max="1" width="3" style="1" hidden="1" customWidth="1"/>
    <col min="2" max="2" width="23.140625" style="1" customWidth="1"/>
    <col min="3" max="3" width="38" style="1" customWidth="1"/>
    <col min="4" max="4" width="6.28515625" style="1" customWidth="1"/>
    <col min="5" max="8" width="18.5703125" style="1" customWidth="1"/>
    <col min="9" max="9" width="3.7109375" style="1" hidden="1" customWidth="1"/>
    <col min="10" max="16384" width="9.140625" style="1"/>
  </cols>
  <sheetData>
    <row r="1" spans="1:9" ht="12" customHeight="1" x14ac:dyDescent="0.25">
      <c r="A1" s="13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4"/>
    </row>
    <row r="2" spans="1:9" ht="15.75" customHeight="1" x14ac:dyDescent="0.25">
      <c r="A2" s="13" t="s">
        <v>0</v>
      </c>
      <c r="B2" s="98" t="s">
        <v>228</v>
      </c>
      <c r="C2" s="98"/>
      <c r="D2" s="98"/>
      <c r="E2" s="98"/>
      <c r="F2" s="98"/>
      <c r="G2" s="98"/>
      <c r="H2" s="98"/>
      <c r="I2" s="14"/>
    </row>
    <row r="3" spans="1:9" ht="12" customHeight="1" x14ac:dyDescent="0.25">
      <c r="A3" s="13" t="s">
        <v>0</v>
      </c>
      <c r="B3" s="99" t="s">
        <v>136</v>
      </c>
      <c r="C3" s="99"/>
      <c r="D3" s="99"/>
      <c r="E3" s="99"/>
      <c r="F3" s="99"/>
      <c r="G3" s="99"/>
      <c r="H3" s="99"/>
      <c r="I3" s="14"/>
    </row>
    <row r="4" spans="1:9" ht="12" customHeight="1" x14ac:dyDescent="0.25">
      <c r="A4" s="13" t="s">
        <v>0</v>
      </c>
      <c r="B4" s="97" t="str">
        <f>Ф1!B4</f>
        <v>по состоянию на 01.07.2018</v>
      </c>
      <c r="C4" s="97"/>
      <c r="D4" s="97"/>
      <c r="E4" s="97"/>
      <c r="F4" s="97"/>
      <c r="G4" s="97"/>
      <c r="H4" s="97"/>
      <c r="I4" s="14"/>
    </row>
    <row r="5" spans="1:9" ht="12" customHeight="1" x14ac:dyDescent="0.25">
      <c r="A5" s="13"/>
      <c r="B5" s="34"/>
      <c r="C5" s="34"/>
      <c r="D5" s="34"/>
      <c r="E5" s="34"/>
      <c r="F5" s="34"/>
      <c r="G5" s="34"/>
      <c r="H5" s="34"/>
      <c r="I5" s="35"/>
    </row>
    <row r="6" spans="1:9" ht="12" customHeight="1" x14ac:dyDescent="0.25">
      <c r="A6" s="13" t="s">
        <v>0</v>
      </c>
      <c r="B6" s="101" t="s">
        <v>135</v>
      </c>
      <c r="C6" s="101"/>
      <c r="D6" s="101"/>
      <c r="E6" s="101"/>
      <c r="F6" s="101"/>
      <c r="G6" s="101"/>
      <c r="H6" s="101"/>
      <c r="I6" s="14"/>
    </row>
    <row r="7" spans="1:9" hidden="1" x14ac:dyDescent="0.25"/>
    <row r="8" spans="1:9" hidden="1" x14ac:dyDescent="0.25"/>
    <row r="9" spans="1:9" hidden="1" x14ac:dyDescent="0.25"/>
    <row r="10" spans="1:9" hidden="1" x14ac:dyDescent="0.25"/>
    <row r="11" spans="1:9" hidden="1" x14ac:dyDescent="0.25"/>
    <row r="12" spans="1:9" hidden="1" x14ac:dyDescent="0.25"/>
    <row r="13" spans="1:9" hidden="1" x14ac:dyDescent="0.25"/>
    <row r="14" spans="1:9" hidden="1" x14ac:dyDescent="0.25"/>
    <row r="15" spans="1:9" hidden="1" x14ac:dyDescent="0.25"/>
    <row r="16" spans="1:9" hidden="1" x14ac:dyDescent="0.25"/>
    <row r="17" spans="1:18" ht="60" customHeight="1" x14ac:dyDescent="0.25">
      <c r="A17" s="6" t="s">
        <v>0</v>
      </c>
      <c r="B17" s="102" t="s">
        <v>134</v>
      </c>
      <c r="C17" s="103"/>
      <c r="D17" s="22" t="s">
        <v>133</v>
      </c>
      <c r="E17" s="12" t="s">
        <v>227</v>
      </c>
      <c r="F17" s="12" t="s">
        <v>226</v>
      </c>
      <c r="G17" s="12" t="s">
        <v>225</v>
      </c>
      <c r="H17" s="12" t="s">
        <v>224</v>
      </c>
    </row>
    <row r="18" spans="1:18" hidden="1" x14ac:dyDescent="0.25"/>
    <row r="19" spans="1:18" ht="12" customHeight="1" x14ac:dyDescent="0.25">
      <c r="A19" s="6" t="s">
        <v>0</v>
      </c>
      <c r="B19" s="111">
        <v>1</v>
      </c>
      <c r="C19" s="112"/>
      <c r="D19" s="21">
        <v>2</v>
      </c>
      <c r="E19" s="21">
        <v>3</v>
      </c>
      <c r="F19" s="21">
        <v>4</v>
      </c>
      <c r="G19" s="21">
        <v>5</v>
      </c>
      <c r="H19" s="21">
        <v>6</v>
      </c>
    </row>
    <row r="20" spans="1:18" ht="12" customHeight="1" x14ac:dyDescent="0.25">
      <c r="A20" s="6" t="s">
        <v>0</v>
      </c>
      <c r="B20" s="105" t="s">
        <v>223</v>
      </c>
      <c r="C20" s="110"/>
      <c r="D20" s="20" t="s">
        <v>0</v>
      </c>
      <c r="E20" s="19" t="s">
        <v>0</v>
      </c>
      <c r="F20" s="19" t="s">
        <v>0</v>
      </c>
      <c r="G20" s="19" t="s">
        <v>0</v>
      </c>
      <c r="H20" s="18" t="s">
        <v>0</v>
      </c>
    </row>
    <row r="21" spans="1:18" ht="12" customHeight="1" x14ac:dyDescent="0.25">
      <c r="A21" s="6" t="s">
        <v>0</v>
      </c>
      <c r="B21" s="105" t="s">
        <v>222</v>
      </c>
      <c r="C21" s="110"/>
      <c r="D21" s="20" t="s">
        <v>0</v>
      </c>
      <c r="E21" s="27">
        <v>274404</v>
      </c>
      <c r="F21" s="27">
        <v>1014130</v>
      </c>
      <c r="G21" s="27">
        <v>730531</v>
      </c>
      <c r="H21" s="28">
        <v>2657165</v>
      </c>
      <c r="I21" s="14"/>
      <c r="O21" s="90"/>
      <c r="P21" s="90"/>
      <c r="Q21" s="90"/>
      <c r="R21" s="90"/>
    </row>
    <row r="22" spans="1:18" ht="12" customHeight="1" x14ac:dyDescent="0.25">
      <c r="A22" s="6" t="s">
        <v>0</v>
      </c>
      <c r="B22" s="107" t="s">
        <v>221</v>
      </c>
      <c r="C22" s="108"/>
      <c r="D22" s="7" t="s">
        <v>128</v>
      </c>
      <c r="E22" s="25">
        <v>282128</v>
      </c>
      <c r="F22" s="25">
        <v>1024565</v>
      </c>
      <c r="G22" s="25">
        <v>857692</v>
      </c>
      <c r="H22" s="25">
        <v>3335332</v>
      </c>
      <c r="I22" s="14"/>
      <c r="O22" s="90"/>
      <c r="P22" s="90"/>
      <c r="Q22" s="90"/>
      <c r="R22" s="90"/>
    </row>
    <row r="23" spans="1:18" ht="12" customHeight="1" x14ac:dyDescent="0.25">
      <c r="A23" s="6" t="s">
        <v>0</v>
      </c>
      <c r="B23" s="107" t="s">
        <v>220</v>
      </c>
      <c r="C23" s="108"/>
      <c r="D23" s="7" t="s">
        <v>126</v>
      </c>
      <c r="E23" s="25">
        <v>16300</v>
      </c>
      <c r="F23" s="25">
        <v>160096</v>
      </c>
      <c r="G23" s="25">
        <v>201</v>
      </c>
      <c r="H23" s="25">
        <v>201</v>
      </c>
      <c r="I23" s="14"/>
      <c r="K23" s="31"/>
      <c r="O23" s="90"/>
      <c r="P23" s="90"/>
      <c r="Q23" s="90"/>
      <c r="R23" s="90"/>
    </row>
    <row r="24" spans="1:18" ht="12" customHeight="1" x14ac:dyDescent="0.25">
      <c r="A24" s="6" t="s">
        <v>0</v>
      </c>
      <c r="B24" s="107" t="s">
        <v>219</v>
      </c>
      <c r="C24" s="108"/>
      <c r="D24" s="7" t="s">
        <v>124</v>
      </c>
      <c r="E24" s="25">
        <v>27711</v>
      </c>
      <c r="F24" s="25">
        <v>318349</v>
      </c>
      <c r="G24" s="25">
        <v>144632</v>
      </c>
      <c r="H24" s="25">
        <v>822594</v>
      </c>
      <c r="I24" s="14"/>
      <c r="O24" s="90"/>
      <c r="P24" s="90"/>
      <c r="Q24" s="90"/>
      <c r="R24" s="90"/>
    </row>
    <row r="25" spans="1:18" ht="12" customHeight="1" x14ac:dyDescent="0.25">
      <c r="A25" s="6" t="s">
        <v>0</v>
      </c>
      <c r="B25" s="107" t="s">
        <v>218</v>
      </c>
      <c r="C25" s="108"/>
      <c r="D25" s="7" t="s">
        <v>122</v>
      </c>
      <c r="E25" s="25">
        <v>270717</v>
      </c>
      <c r="F25" s="25">
        <v>866312</v>
      </c>
      <c r="G25" s="25">
        <v>713261</v>
      </c>
      <c r="H25" s="25">
        <v>2512939</v>
      </c>
      <c r="I25" s="14"/>
      <c r="O25" s="90"/>
      <c r="P25" s="90"/>
      <c r="Q25" s="90"/>
      <c r="R25" s="90"/>
    </row>
    <row r="26" spans="1:18" ht="12" customHeight="1" x14ac:dyDescent="0.25">
      <c r="A26" s="6" t="s">
        <v>0</v>
      </c>
      <c r="B26" s="107" t="s">
        <v>217</v>
      </c>
      <c r="C26" s="108"/>
      <c r="D26" s="7" t="s">
        <v>120</v>
      </c>
      <c r="E26" s="25">
        <v>-57074</v>
      </c>
      <c r="F26" s="25">
        <v>-584079</v>
      </c>
      <c r="G26" s="25">
        <v>-4614</v>
      </c>
      <c r="H26" s="25">
        <v>-87337</v>
      </c>
      <c r="I26" s="14"/>
      <c r="O26" s="90"/>
      <c r="P26" s="90"/>
      <c r="Q26" s="90"/>
      <c r="R26" s="90"/>
    </row>
    <row r="27" spans="1:18" ht="12" customHeight="1" x14ac:dyDescent="0.25">
      <c r="A27" s="6" t="s">
        <v>0</v>
      </c>
      <c r="B27" s="107" t="s">
        <v>216</v>
      </c>
      <c r="C27" s="108"/>
      <c r="D27" s="7" t="s">
        <v>118</v>
      </c>
      <c r="E27" s="25">
        <v>-83176</v>
      </c>
      <c r="F27" s="25">
        <v>-466959</v>
      </c>
      <c r="G27" s="25">
        <v>12557</v>
      </c>
      <c r="H27" s="25">
        <v>55071</v>
      </c>
      <c r="I27" s="14"/>
      <c r="O27" s="90"/>
      <c r="P27" s="90"/>
      <c r="Q27" s="90"/>
      <c r="R27" s="90"/>
    </row>
    <row r="28" spans="1:18" ht="12" customHeight="1" x14ac:dyDescent="0.25">
      <c r="A28" s="6" t="s">
        <v>0</v>
      </c>
      <c r="B28" s="107" t="s">
        <v>215</v>
      </c>
      <c r="C28" s="108"/>
      <c r="D28" s="7" t="s">
        <v>116</v>
      </c>
      <c r="E28" s="25">
        <v>244615</v>
      </c>
      <c r="F28" s="25">
        <v>983432</v>
      </c>
      <c r="G28" s="25">
        <v>730432</v>
      </c>
      <c r="H28" s="25">
        <v>2655347</v>
      </c>
      <c r="I28" s="14"/>
      <c r="O28" s="90"/>
      <c r="P28" s="90"/>
      <c r="Q28" s="90"/>
      <c r="R28" s="90"/>
    </row>
    <row r="29" spans="1:18" ht="12" customHeight="1" x14ac:dyDescent="0.25">
      <c r="A29" s="6" t="s">
        <v>0</v>
      </c>
      <c r="B29" s="107" t="s">
        <v>214</v>
      </c>
      <c r="C29" s="108"/>
      <c r="D29" s="7" t="s">
        <v>114</v>
      </c>
      <c r="E29" s="25">
        <v>443</v>
      </c>
      <c r="F29" s="25">
        <v>1352</v>
      </c>
      <c r="G29" s="25">
        <v>99</v>
      </c>
      <c r="H29" s="25">
        <v>1818</v>
      </c>
      <c r="I29" s="32"/>
      <c r="O29" s="90"/>
      <c r="P29" s="90"/>
      <c r="Q29" s="90"/>
      <c r="R29" s="90"/>
    </row>
    <row r="30" spans="1:18" ht="12" customHeight="1" x14ac:dyDescent="0.25">
      <c r="A30" s="6" t="s">
        <v>0</v>
      </c>
      <c r="B30" s="107" t="s">
        <v>213</v>
      </c>
      <c r="C30" s="108"/>
      <c r="D30" s="7" t="s">
        <v>112</v>
      </c>
      <c r="E30" s="25">
        <v>29346</v>
      </c>
      <c r="F30" s="25">
        <v>29346</v>
      </c>
      <c r="G30" s="25">
        <v>0</v>
      </c>
      <c r="H30" s="25"/>
      <c r="I30" s="14"/>
      <c r="O30" s="90"/>
      <c r="P30" s="90"/>
      <c r="Q30" s="90"/>
      <c r="R30" s="90"/>
    </row>
    <row r="31" spans="1:18" ht="12" customHeight="1" x14ac:dyDescent="0.25">
      <c r="A31" s="6" t="s">
        <v>0</v>
      </c>
      <c r="B31" s="105" t="s">
        <v>212</v>
      </c>
      <c r="C31" s="110"/>
      <c r="D31" s="20" t="s">
        <v>0</v>
      </c>
      <c r="E31" s="27">
        <v>272592</v>
      </c>
      <c r="F31" s="27">
        <v>1072309</v>
      </c>
      <c r="G31" s="27">
        <v>271826</v>
      </c>
      <c r="H31" s="28">
        <v>935268</v>
      </c>
      <c r="I31" s="14"/>
      <c r="O31" s="90"/>
      <c r="P31" s="90"/>
      <c r="Q31" s="90"/>
      <c r="R31" s="90"/>
    </row>
    <row r="32" spans="1:18" ht="12" customHeight="1" x14ac:dyDescent="0.25">
      <c r="A32" s="6" t="s">
        <v>0</v>
      </c>
      <c r="B32" s="107" t="s">
        <v>211</v>
      </c>
      <c r="C32" s="108"/>
      <c r="D32" s="7" t="s">
        <v>110</v>
      </c>
      <c r="E32" s="25">
        <v>153475</v>
      </c>
      <c r="F32" s="25">
        <v>942965</v>
      </c>
      <c r="G32" s="25">
        <v>170276</v>
      </c>
      <c r="H32" s="25">
        <v>1043738</v>
      </c>
      <c r="I32" s="14"/>
      <c r="O32" s="90"/>
      <c r="P32" s="90"/>
      <c r="Q32" s="90"/>
      <c r="R32" s="90"/>
    </row>
    <row r="33" spans="1:18" ht="12" customHeight="1" x14ac:dyDescent="0.25">
      <c r="A33" s="6" t="s">
        <v>0</v>
      </c>
      <c r="B33" s="107" t="s">
        <v>15</v>
      </c>
      <c r="C33" s="109"/>
      <c r="D33" s="17" t="s">
        <v>0</v>
      </c>
      <c r="E33" s="29"/>
      <c r="F33" s="29"/>
      <c r="G33" s="29"/>
      <c r="H33" s="30"/>
      <c r="I33" s="14"/>
      <c r="O33" s="90"/>
      <c r="P33" s="90"/>
      <c r="Q33" s="90"/>
      <c r="R33" s="90"/>
    </row>
    <row r="34" spans="1:18" ht="12" customHeight="1" x14ac:dyDescent="0.25">
      <c r="A34" s="6" t="s">
        <v>0</v>
      </c>
      <c r="B34" s="107" t="s">
        <v>210</v>
      </c>
      <c r="C34" s="108"/>
      <c r="D34" s="7" t="s">
        <v>209</v>
      </c>
      <c r="E34" s="25">
        <v>18294</v>
      </c>
      <c r="F34" s="25">
        <v>74944</v>
      </c>
      <c r="G34" s="25">
        <v>4999</v>
      </c>
      <c r="H34" s="25">
        <v>54138</v>
      </c>
      <c r="I34" s="32"/>
      <c r="O34" s="90"/>
      <c r="P34" s="90"/>
      <c r="Q34" s="90"/>
      <c r="R34" s="90"/>
    </row>
    <row r="35" spans="1:18" ht="12" customHeight="1" x14ac:dyDescent="0.25">
      <c r="A35" s="6" t="s">
        <v>0</v>
      </c>
      <c r="B35" s="107" t="s">
        <v>208</v>
      </c>
      <c r="C35" s="108"/>
      <c r="D35" s="7" t="s">
        <v>207</v>
      </c>
      <c r="E35" s="25">
        <v>135181</v>
      </c>
      <c r="F35" s="25">
        <v>868021</v>
      </c>
      <c r="G35" s="25">
        <v>165277</v>
      </c>
      <c r="H35" s="25">
        <v>989600</v>
      </c>
      <c r="I35" s="14"/>
      <c r="O35" s="90"/>
      <c r="P35" s="90"/>
      <c r="Q35" s="90"/>
      <c r="R35" s="90"/>
    </row>
    <row r="36" spans="1:18" ht="12" customHeight="1" x14ac:dyDescent="0.25">
      <c r="A36" s="6" t="s">
        <v>0</v>
      </c>
      <c r="B36" s="107" t="s">
        <v>206</v>
      </c>
      <c r="C36" s="108"/>
      <c r="D36" s="7" t="s">
        <v>108</v>
      </c>
      <c r="E36" s="25">
        <v>32732</v>
      </c>
      <c r="F36" s="25">
        <v>87856</v>
      </c>
      <c r="G36" s="25">
        <v>916</v>
      </c>
      <c r="H36" s="25">
        <v>-165</v>
      </c>
      <c r="I36" s="14"/>
      <c r="O36" s="90"/>
      <c r="P36" s="90"/>
      <c r="Q36" s="90"/>
      <c r="R36" s="90"/>
    </row>
    <row r="37" spans="1:18" ht="12" customHeight="1" x14ac:dyDescent="0.25">
      <c r="A37" s="6" t="s">
        <v>0</v>
      </c>
      <c r="B37" s="107" t="s">
        <v>15</v>
      </c>
      <c r="C37" s="109"/>
      <c r="D37" s="17" t="s">
        <v>0</v>
      </c>
      <c r="E37" s="29"/>
      <c r="F37" s="29"/>
      <c r="G37" s="29"/>
      <c r="H37" s="30"/>
      <c r="I37" s="14"/>
      <c r="O37" s="90"/>
      <c r="P37" s="90"/>
      <c r="Q37" s="90"/>
      <c r="R37" s="90"/>
    </row>
    <row r="38" spans="1:18" ht="12" customHeight="1" x14ac:dyDescent="0.25">
      <c r="A38" s="6" t="s">
        <v>0</v>
      </c>
      <c r="B38" s="107" t="s">
        <v>205</v>
      </c>
      <c r="C38" s="108"/>
      <c r="D38" s="7" t="s">
        <v>204</v>
      </c>
      <c r="E38" s="25">
        <v>0</v>
      </c>
      <c r="F38" s="25">
        <v>-53202</v>
      </c>
      <c r="G38" s="25">
        <v>0</v>
      </c>
      <c r="H38" s="25">
        <v>-1081</v>
      </c>
      <c r="I38" s="14"/>
      <c r="O38" s="90"/>
      <c r="P38" s="90"/>
      <c r="Q38" s="90"/>
      <c r="R38" s="90"/>
    </row>
    <row r="39" spans="1:18" ht="12" customHeight="1" x14ac:dyDescent="0.25">
      <c r="A39" s="6" t="s">
        <v>0</v>
      </c>
      <c r="B39" s="107" t="s">
        <v>203</v>
      </c>
      <c r="C39" s="108"/>
      <c r="D39" s="7" t="s">
        <v>202</v>
      </c>
      <c r="E39" s="25">
        <v>32732</v>
      </c>
      <c r="F39" s="25">
        <v>141058</v>
      </c>
      <c r="G39" s="25">
        <v>916</v>
      </c>
      <c r="H39" s="25">
        <v>916</v>
      </c>
      <c r="I39" s="14"/>
      <c r="O39" s="90"/>
      <c r="P39" s="90"/>
      <c r="Q39" s="90"/>
      <c r="R39" s="90"/>
    </row>
    <row r="40" spans="1:18" ht="12" customHeight="1" x14ac:dyDescent="0.25">
      <c r="A40" s="6" t="s">
        <v>0</v>
      </c>
      <c r="B40" s="107" t="s">
        <v>201</v>
      </c>
      <c r="C40" s="108"/>
      <c r="D40" s="7" t="s">
        <v>200</v>
      </c>
      <c r="E40" s="25">
        <v>0</v>
      </c>
      <c r="F40" s="25"/>
      <c r="G40" s="25">
        <v>0</v>
      </c>
      <c r="H40" s="25"/>
      <c r="I40" s="32"/>
      <c r="O40" s="90"/>
      <c r="P40" s="90"/>
      <c r="Q40" s="90"/>
      <c r="R40" s="90"/>
    </row>
    <row r="41" spans="1:18" ht="12" customHeight="1" x14ac:dyDescent="0.25">
      <c r="A41" s="6" t="s">
        <v>0</v>
      </c>
      <c r="B41" s="107" t="s">
        <v>199</v>
      </c>
      <c r="C41" s="108"/>
      <c r="D41" s="7" t="s">
        <v>198</v>
      </c>
      <c r="E41" s="25">
        <v>0</v>
      </c>
      <c r="F41" s="25"/>
      <c r="G41" s="25">
        <v>0</v>
      </c>
      <c r="H41" s="25"/>
      <c r="I41" s="32"/>
      <c r="O41" s="90"/>
      <c r="P41" s="90"/>
      <c r="Q41" s="90"/>
      <c r="R41" s="90"/>
    </row>
    <row r="42" spans="1:18" ht="12" customHeight="1" x14ac:dyDescent="0.25">
      <c r="A42" s="6" t="s">
        <v>0</v>
      </c>
      <c r="B42" s="107" t="s">
        <v>197</v>
      </c>
      <c r="C42" s="108"/>
      <c r="D42" s="7" t="s">
        <v>106</v>
      </c>
      <c r="E42" s="25">
        <v>86385</v>
      </c>
      <c r="F42" s="25">
        <v>41488</v>
      </c>
      <c r="G42" s="25">
        <v>100634</v>
      </c>
      <c r="H42" s="25">
        <v>-108305</v>
      </c>
      <c r="I42" s="14"/>
      <c r="O42" s="90"/>
      <c r="P42" s="90"/>
      <c r="Q42" s="90"/>
      <c r="R42" s="90"/>
    </row>
    <row r="43" spans="1:18" ht="12" customHeight="1" x14ac:dyDescent="0.25">
      <c r="A43" s="6" t="s">
        <v>0</v>
      </c>
      <c r="B43" s="107" t="s">
        <v>15</v>
      </c>
      <c r="C43" s="109"/>
      <c r="D43" s="17" t="s">
        <v>0</v>
      </c>
      <c r="E43" s="29"/>
      <c r="F43" s="29"/>
      <c r="G43" s="29"/>
      <c r="H43" s="30"/>
      <c r="I43" s="14"/>
      <c r="O43" s="90"/>
      <c r="P43" s="90"/>
      <c r="Q43" s="90"/>
      <c r="R43" s="90"/>
    </row>
    <row r="44" spans="1:18" ht="39.75" customHeight="1" x14ac:dyDescent="0.25">
      <c r="A44" s="6" t="s">
        <v>0</v>
      </c>
      <c r="B44" s="107" t="s">
        <v>196</v>
      </c>
      <c r="C44" s="108"/>
      <c r="D44" s="7" t="s">
        <v>195</v>
      </c>
      <c r="E44" s="25">
        <v>-12619</v>
      </c>
      <c r="F44" s="25">
        <v>-35914</v>
      </c>
      <c r="G44" s="25">
        <v>-1326</v>
      </c>
      <c r="H44" s="25">
        <v>10079</v>
      </c>
      <c r="I44" s="14"/>
      <c r="O44" s="90"/>
      <c r="P44" s="90"/>
      <c r="Q44" s="90"/>
      <c r="R44" s="90"/>
    </row>
    <row r="45" spans="1:18" ht="24.75" customHeight="1" x14ac:dyDescent="0.25">
      <c r="A45" s="6" t="s">
        <v>0</v>
      </c>
      <c r="B45" s="107" t="s">
        <v>194</v>
      </c>
      <c r="C45" s="108"/>
      <c r="D45" s="7" t="s">
        <v>193</v>
      </c>
      <c r="E45" s="25"/>
      <c r="F45" s="25"/>
      <c r="G45" s="25"/>
      <c r="H45" s="25"/>
      <c r="I45" s="14"/>
      <c r="O45" s="90"/>
      <c r="P45" s="90"/>
      <c r="Q45" s="90"/>
      <c r="R45" s="90"/>
    </row>
    <row r="46" spans="1:18" ht="12" customHeight="1" x14ac:dyDescent="0.25">
      <c r="A46" s="6" t="s">
        <v>0</v>
      </c>
      <c r="B46" s="107" t="s">
        <v>192</v>
      </c>
      <c r="C46" s="108"/>
      <c r="D46" s="7" t="s">
        <v>191</v>
      </c>
      <c r="E46" s="25">
        <v>99004</v>
      </c>
      <c r="F46" s="25">
        <v>77402</v>
      </c>
      <c r="G46" s="25">
        <v>101960</v>
      </c>
      <c r="H46" s="25">
        <v>-118384</v>
      </c>
      <c r="I46" s="14"/>
      <c r="O46" s="90"/>
      <c r="P46" s="90"/>
      <c r="Q46" s="90"/>
      <c r="R46" s="90"/>
    </row>
    <row r="47" spans="1:18" ht="12" customHeight="1" x14ac:dyDescent="0.25">
      <c r="A47" s="6" t="s">
        <v>0</v>
      </c>
      <c r="B47" s="107" t="s">
        <v>190</v>
      </c>
      <c r="C47" s="108"/>
      <c r="D47" s="7" t="s">
        <v>189</v>
      </c>
      <c r="E47" s="25">
        <v>0</v>
      </c>
      <c r="F47" s="25"/>
      <c r="G47" s="25">
        <v>0</v>
      </c>
      <c r="H47" s="25"/>
      <c r="I47" s="32"/>
      <c r="O47" s="90"/>
      <c r="P47" s="90"/>
      <c r="Q47" s="90"/>
      <c r="R47" s="90"/>
    </row>
    <row r="48" spans="1:18" ht="12" customHeight="1" x14ac:dyDescent="0.25">
      <c r="A48" s="6" t="s">
        <v>0</v>
      </c>
      <c r="B48" s="107" t="s">
        <v>188</v>
      </c>
      <c r="C48" s="108"/>
      <c r="D48" s="7" t="s">
        <v>187</v>
      </c>
      <c r="E48" s="25">
        <v>0</v>
      </c>
      <c r="F48" s="25"/>
      <c r="G48" s="25">
        <v>0</v>
      </c>
      <c r="H48" s="25"/>
      <c r="I48" s="32"/>
      <c r="O48" s="90"/>
      <c r="P48" s="90"/>
      <c r="Q48" s="90"/>
      <c r="R48" s="90"/>
    </row>
    <row r="49" spans="1:18" ht="12" customHeight="1" x14ac:dyDescent="0.25">
      <c r="A49" s="6" t="s">
        <v>0</v>
      </c>
      <c r="B49" s="107" t="s">
        <v>186</v>
      </c>
      <c r="C49" s="108"/>
      <c r="D49" s="7" t="s">
        <v>104</v>
      </c>
      <c r="E49" s="25">
        <v>0</v>
      </c>
      <c r="F49" s="25"/>
      <c r="G49" s="25"/>
      <c r="H49" s="25"/>
      <c r="I49" s="14"/>
      <c r="O49" s="90"/>
      <c r="P49" s="90"/>
      <c r="Q49" s="90"/>
      <c r="R49" s="90"/>
    </row>
    <row r="50" spans="1:18" ht="12" customHeight="1" x14ac:dyDescent="0.25">
      <c r="A50" s="6" t="s">
        <v>0</v>
      </c>
      <c r="B50" s="107" t="s">
        <v>185</v>
      </c>
      <c r="C50" s="108"/>
      <c r="D50" s="7" t="s">
        <v>102</v>
      </c>
      <c r="E50" s="25">
        <v>0</v>
      </c>
      <c r="F50" s="25"/>
      <c r="G50" s="25"/>
      <c r="H50" s="25"/>
      <c r="I50" s="14"/>
      <c r="O50" s="90"/>
      <c r="P50" s="90"/>
      <c r="Q50" s="90"/>
      <c r="R50" s="90"/>
    </row>
    <row r="51" spans="1:18" ht="12" customHeight="1" x14ac:dyDescent="0.25">
      <c r="A51" s="6" t="s">
        <v>0</v>
      </c>
      <c r="B51" s="105" t="s">
        <v>184</v>
      </c>
      <c r="C51" s="110"/>
      <c r="D51" s="20" t="s">
        <v>0</v>
      </c>
      <c r="E51" s="27">
        <v>-3728</v>
      </c>
      <c r="F51" s="27">
        <v>-510</v>
      </c>
      <c r="G51" s="27">
        <v>234</v>
      </c>
      <c r="H51" s="28">
        <v>3624</v>
      </c>
      <c r="I51" s="14"/>
      <c r="O51" s="90"/>
      <c r="P51" s="90"/>
      <c r="Q51" s="90"/>
      <c r="R51" s="90"/>
    </row>
    <row r="52" spans="1:18" ht="12" customHeight="1" x14ac:dyDescent="0.25">
      <c r="A52" s="6" t="s">
        <v>0</v>
      </c>
      <c r="B52" s="107" t="s">
        <v>183</v>
      </c>
      <c r="C52" s="108"/>
      <c r="D52" s="7" t="s">
        <v>100</v>
      </c>
      <c r="E52" s="25">
        <v>-3743</v>
      </c>
      <c r="F52" s="25">
        <v>-1007</v>
      </c>
      <c r="G52" s="25">
        <v>0</v>
      </c>
      <c r="H52" s="25">
        <v>-132</v>
      </c>
      <c r="I52" s="32"/>
      <c r="O52" s="90"/>
      <c r="P52" s="90"/>
      <c r="Q52" s="90"/>
      <c r="R52" s="90"/>
    </row>
    <row r="53" spans="1:18" ht="12" customHeight="1" x14ac:dyDescent="0.25">
      <c r="A53" s="6" t="s">
        <v>0</v>
      </c>
      <c r="B53" s="107" t="s">
        <v>182</v>
      </c>
      <c r="C53" s="108"/>
      <c r="D53" s="7" t="s">
        <v>98</v>
      </c>
      <c r="E53" s="25">
        <v>15</v>
      </c>
      <c r="F53" s="25">
        <v>497</v>
      </c>
      <c r="G53" s="25">
        <v>234</v>
      </c>
      <c r="H53" s="25">
        <v>3756</v>
      </c>
      <c r="I53" s="14"/>
      <c r="O53" s="90"/>
      <c r="P53" s="90"/>
      <c r="Q53" s="90"/>
      <c r="R53" s="90"/>
    </row>
    <row r="54" spans="1:18" ht="12" customHeight="1" x14ac:dyDescent="0.25">
      <c r="A54" s="6" t="s">
        <v>0</v>
      </c>
      <c r="B54" s="107" t="s">
        <v>181</v>
      </c>
      <c r="C54" s="108"/>
      <c r="D54" s="7" t="s">
        <v>96</v>
      </c>
      <c r="E54" s="25"/>
      <c r="F54" s="25"/>
      <c r="G54" s="25"/>
      <c r="H54" s="25"/>
      <c r="I54" s="14"/>
      <c r="O54" s="90"/>
      <c r="P54" s="90"/>
      <c r="Q54" s="90"/>
      <c r="R54" s="90"/>
    </row>
    <row r="55" spans="1:18" ht="12" customHeight="1" x14ac:dyDescent="0.25">
      <c r="A55" s="6" t="s">
        <v>0</v>
      </c>
      <c r="B55" s="105" t="s">
        <v>180</v>
      </c>
      <c r="C55" s="106"/>
      <c r="D55" s="5" t="s">
        <v>94</v>
      </c>
      <c r="E55" s="26">
        <v>543268</v>
      </c>
      <c r="F55" s="26">
        <v>2085929</v>
      </c>
      <c r="G55" s="26">
        <v>1002591</v>
      </c>
      <c r="H55" s="26">
        <v>3596057</v>
      </c>
      <c r="I55" s="14"/>
      <c r="O55" s="90"/>
      <c r="P55" s="90"/>
      <c r="Q55" s="90"/>
      <c r="R55" s="90"/>
    </row>
    <row r="56" spans="1:18" ht="12" customHeight="1" x14ac:dyDescent="0.25">
      <c r="A56" s="6" t="s">
        <v>0</v>
      </c>
      <c r="B56" s="105" t="s">
        <v>179</v>
      </c>
      <c r="C56" s="110"/>
      <c r="D56" s="20" t="s">
        <v>0</v>
      </c>
      <c r="E56" s="27"/>
      <c r="F56" s="27"/>
      <c r="G56" s="27"/>
      <c r="H56" s="28"/>
      <c r="I56" s="14"/>
      <c r="O56" s="90"/>
      <c r="P56" s="90"/>
      <c r="Q56" s="90"/>
      <c r="R56" s="90"/>
    </row>
    <row r="57" spans="1:18" ht="12" customHeight="1" x14ac:dyDescent="0.25">
      <c r="A57" s="6" t="s">
        <v>0</v>
      </c>
      <c r="B57" s="107" t="s">
        <v>178</v>
      </c>
      <c r="C57" s="108"/>
      <c r="D57" s="7" t="s">
        <v>92</v>
      </c>
      <c r="E57" s="25">
        <v>132860</v>
      </c>
      <c r="F57" s="25">
        <v>745851</v>
      </c>
      <c r="G57" s="25">
        <v>129521</v>
      </c>
      <c r="H57" s="25">
        <v>659176</v>
      </c>
      <c r="I57" s="32"/>
      <c r="O57" s="90"/>
      <c r="P57" s="90"/>
      <c r="Q57" s="90"/>
      <c r="R57" s="90"/>
    </row>
    <row r="58" spans="1:18" ht="24" customHeight="1" x14ac:dyDescent="0.25">
      <c r="A58" s="6" t="s">
        <v>0</v>
      </c>
      <c r="B58" s="107" t="s">
        <v>177</v>
      </c>
      <c r="C58" s="108"/>
      <c r="D58" s="7" t="s">
        <v>90</v>
      </c>
      <c r="E58" s="25">
        <v>0</v>
      </c>
      <c r="F58" s="25"/>
      <c r="G58" s="25">
        <v>0</v>
      </c>
      <c r="H58" s="25"/>
      <c r="I58" s="14"/>
      <c r="O58" s="90"/>
      <c r="P58" s="90"/>
      <c r="Q58" s="90"/>
      <c r="R58" s="90"/>
    </row>
    <row r="59" spans="1:18" ht="12" customHeight="1" x14ac:dyDescent="0.25">
      <c r="A59" s="6" t="s">
        <v>0</v>
      </c>
      <c r="B59" s="107" t="s">
        <v>176</v>
      </c>
      <c r="C59" s="108"/>
      <c r="D59" s="7" t="s">
        <v>88</v>
      </c>
      <c r="E59" s="25">
        <v>8383</v>
      </c>
      <c r="F59" s="25">
        <v>65219</v>
      </c>
      <c r="G59" s="25">
        <v>27913</v>
      </c>
      <c r="H59" s="25">
        <v>91130</v>
      </c>
      <c r="I59" s="32"/>
      <c r="O59" s="90"/>
      <c r="P59" s="90"/>
      <c r="Q59" s="90"/>
      <c r="R59" s="90"/>
    </row>
    <row r="60" spans="1:18" ht="12" customHeight="1" x14ac:dyDescent="0.25">
      <c r="A60" s="6" t="s">
        <v>0</v>
      </c>
      <c r="B60" s="107" t="s">
        <v>175</v>
      </c>
      <c r="C60" s="108"/>
      <c r="D60" s="7" t="s">
        <v>86</v>
      </c>
      <c r="E60" s="25">
        <v>0</v>
      </c>
      <c r="F60" s="25"/>
      <c r="G60" s="25">
        <v>0</v>
      </c>
      <c r="H60" s="25"/>
      <c r="I60" s="14"/>
      <c r="O60" s="90"/>
      <c r="P60" s="90"/>
      <c r="Q60" s="90"/>
      <c r="R60" s="90"/>
    </row>
    <row r="61" spans="1:18" ht="12" customHeight="1" x14ac:dyDescent="0.25">
      <c r="A61" s="6" t="s">
        <v>0</v>
      </c>
      <c r="B61" s="107" t="s">
        <v>174</v>
      </c>
      <c r="C61" s="108"/>
      <c r="D61" s="7" t="s">
        <v>84</v>
      </c>
      <c r="E61" s="25">
        <v>124477</v>
      </c>
      <c r="F61" s="25">
        <v>680632</v>
      </c>
      <c r="G61" s="25">
        <v>101608</v>
      </c>
      <c r="H61" s="25">
        <v>568046</v>
      </c>
      <c r="I61" s="14"/>
      <c r="O61" s="90"/>
      <c r="P61" s="90"/>
      <c r="Q61" s="90"/>
      <c r="R61" s="90"/>
    </row>
    <row r="62" spans="1:18" ht="12" customHeight="1" x14ac:dyDescent="0.25">
      <c r="A62" s="6" t="s">
        <v>0</v>
      </c>
      <c r="B62" s="107" t="s">
        <v>173</v>
      </c>
      <c r="C62" s="108"/>
      <c r="D62" s="7" t="s">
        <v>82</v>
      </c>
      <c r="E62" s="25">
        <v>49</v>
      </c>
      <c r="F62" s="25">
        <v>223</v>
      </c>
      <c r="G62" s="25">
        <v>0</v>
      </c>
      <c r="H62" s="25"/>
      <c r="I62" s="14"/>
      <c r="O62" s="90"/>
      <c r="P62" s="90"/>
      <c r="Q62" s="90"/>
      <c r="R62" s="90"/>
    </row>
    <row r="63" spans="1:18" ht="24" customHeight="1" x14ac:dyDescent="0.25">
      <c r="A63" s="6" t="s">
        <v>0</v>
      </c>
      <c r="B63" s="107" t="s">
        <v>172</v>
      </c>
      <c r="C63" s="108"/>
      <c r="D63" s="7" t="s">
        <v>80</v>
      </c>
      <c r="E63" s="25">
        <v>-16143</v>
      </c>
      <c r="F63" s="25">
        <v>-101900</v>
      </c>
      <c r="G63" s="25">
        <v>-27891</v>
      </c>
      <c r="H63" s="25">
        <v>-165701</v>
      </c>
      <c r="I63" s="14"/>
      <c r="O63" s="90"/>
      <c r="P63" s="90"/>
      <c r="Q63" s="90"/>
      <c r="R63" s="90"/>
    </row>
    <row r="64" spans="1:18" ht="24" customHeight="1" x14ac:dyDescent="0.25">
      <c r="A64" s="6" t="s">
        <v>0</v>
      </c>
      <c r="B64" s="107" t="s">
        <v>171</v>
      </c>
      <c r="C64" s="108"/>
      <c r="D64" s="7" t="s">
        <v>78</v>
      </c>
      <c r="E64" s="25">
        <v>-182</v>
      </c>
      <c r="F64" s="25">
        <v>-489</v>
      </c>
      <c r="G64" s="25">
        <v>-46</v>
      </c>
      <c r="H64" s="25">
        <v>-249</v>
      </c>
      <c r="I64" s="32"/>
      <c r="O64" s="90"/>
      <c r="P64" s="90"/>
      <c r="Q64" s="90"/>
      <c r="R64" s="90"/>
    </row>
    <row r="65" spans="1:18" ht="12" customHeight="1" x14ac:dyDescent="0.25">
      <c r="A65" s="6" t="s">
        <v>0</v>
      </c>
      <c r="B65" s="107" t="s">
        <v>170</v>
      </c>
      <c r="C65" s="108"/>
      <c r="D65" s="7" t="s">
        <v>76</v>
      </c>
      <c r="E65" s="25">
        <v>31781</v>
      </c>
      <c r="F65" s="25">
        <v>410633</v>
      </c>
      <c r="G65" s="25">
        <v>613656</v>
      </c>
      <c r="H65" s="25">
        <v>1799351</v>
      </c>
      <c r="I65" s="32"/>
      <c r="O65" s="90"/>
      <c r="P65" s="90"/>
      <c r="Q65" s="90"/>
      <c r="R65" s="90"/>
    </row>
    <row r="66" spans="1:18" ht="24" customHeight="1" x14ac:dyDescent="0.25">
      <c r="A66" s="6" t="s">
        <v>0</v>
      </c>
      <c r="B66" s="107" t="s">
        <v>169</v>
      </c>
      <c r="C66" s="108"/>
      <c r="D66" s="7" t="s">
        <v>74</v>
      </c>
      <c r="E66" s="25">
        <v>0</v>
      </c>
      <c r="F66" s="25"/>
      <c r="G66" s="25">
        <v>0</v>
      </c>
      <c r="H66" s="25"/>
      <c r="I66" s="14"/>
      <c r="O66" s="90"/>
      <c r="P66" s="90"/>
      <c r="Q66" s="90"/>
      <c r="R66" s="90"/>
    </row>
    <row r="67" spans="1:18" ht="12" customHeight="1" x14ac:dyDescent="0.25">
      <c r="A67" s="6" t="s">
        <v>0</v>
      </c>
      <c r="B67" s="107" t="s">
        <v>168</v>
      </c>
      <c r="C67" s="108"/>
      <c r="D67" s="7" t="s">
        <v>71</v>
      </c>
      <c r="E67" s="25">
        <v>-52231</v>
      </c>
      <c r="F67" s="25">
        <v>-59846</v>
      </c>
      <c r="G67" s="25">
        <v>1811</v>
      </c>
      <c r="H67" s="25">
        <v>-110301</v>
      </c>
      <c r="I67" s="14"/>
      <c r="O67" s="90"/>
      <c r="P67" s="90"/>
      <c r="Q67" s="90"/>
      <c r="R67" s="90"/>
    </row>
    <row r="68" spans="1:18" ht="24" customHeight="1" x14ac:dyDescent="0.25">
      <c r="A68" s="6" t="s">
        <v>0</v>
      </c>
      <c r="B68" s="107" t="s">
        <v>167</v>
      </c>
      <c r="C68" s="108"/>
      <c r="D68" s="7" t="s">
        <v>69</v>
      </c>
      <c r="E68" s="25">
        <v>-76650</v>
      </c>
      <c r="F68" s="25">
        <v>-119219</v>
      </c>
      <c r="G68" s="25">
        <v>1497</v>
      </c>
      <c r="H68" s="25">
        <v>-164915</v>
      </c>
      <c r="I68" s="14"/>
      <c r="O68" s="90"/>
      <c r="P68" s="90"/>
      <c r="Q68" s="90"/>
      <c r="R68" s="90"/>
    </row>
    <row r="69" spans="1:18" ht="12" customHeight="1" x14ac:dyDescent="0.25">
      <c r="A69" s="6" t="s">
        <v>0</v>
      </c>
      <c r="B69" s="107" t="s">
        <v>166</v>
      </c>
      <c r="C69" s="108"/>
      <c r="D69" s="7" t="s">
        <v>67</v>
      </c>
      <c r="E69" s="25">
        <v>83907</v>
      </c>
      <c r="F69" s="25">
        <v>292735</v>
      </c>
      <c r="G69" s="25">
        <v>-6347</v>
      </c>
      <c r="H69" s="25">
        <v>-89916</v>
      </c>
      <c r="I69" s="14"/>
      <c r="O69" s="90"/>
      <c r="P69" s="90"/>
      <c r="Q69" s="90"/>
      <c r="R69" s="90"/>
    </row>
    <row r="70" spans="1:18" ht="24" customHeight="1" x14ac:dyDescent="0.25">
      <c r="A70" s="6" t="s">
        <v>0</v>
      </c>
      <c r="B70" s="107" t="s">
        <v>165</v>
      </c>
      <c r="C70" s="108"/>
      <c r="D70" s="7" t="s">
        <v>65</v>
      </c>
      <c r="E70" s="25">
        <v>68162</v>
      </c>
      <c r="F70" s="25">
        <v>250130</v>
      </c>
      <c r="G70" s="25">
        <v>-5822</v>
      </c>
      <c r="H70" s="25">
        <v>-56242</v>
      </c>
      <c r="I70" s="14"/>
      <c r="O70" s="90"/>
      <c r="P70" s="90"/>
      <c r="Q70" s="90"/>
      <c r="R70" s="90"/>
    </row>
    <row r="71" spans="1:18" ht="12" customHeight="1" x14ac:dyDescent="0.25">
      <c r="A71" s="6" t="s">
        <v>0</v>
      </c>
      <c r="B71" s="107" t="s">
        <v>164</v>
      </c>
      <c r="C71" s="108"/>
      <c r="D71" s="7" t="s">
        <v>63</v>
      </c>
      <c r="E71" s="25">
        <v>7086</v>
      </c>
      <c r="F71" s="25">
        <v>37853</v>
      </c>
      <c r="G71" s="25">
        <v>8401</v>
      </c>
      <c r="H71" s="25">
        <v>216698</v>
      </c>
      <c r="I71" s="32"/>
      <c r="O71" s="90"/>
      <c r="P71" s="90"/>
      <c r="Q71" s="90"/>
      <c r="R71" s="90"/>
    </row>
    <row r="72" spans="1:18" ht="12" customHeight="1" x14ac:dyDescent="0.25">
      <c r="A72" s="6" t="s">
        <v>0</v>
      </c>
      <c r="B72" s="107" t="s">
        <v>163</v>
      </c>
      <c r="C72" s="108"/>
      <c r="D72" s="7" t="s">
        <v>61</v>
      </c>
      <c r="E72" s="25">
        <v>23353</v>
      </c>
      <c r="F72" s="25">
        <v>138746</v>
      </c>
      <c r="G72" s="25">
        <v>31744</v>
      </c>
      <c r="H72" s="25">
        <v>192920</v>
      </c>
      <c r="I72" s="32"/>
      <c r="O72" s="90"/>
      <c r="P72" s="90"/>
      <c r="Q72" s="90"/>
      <c r="R72" s="90"/>
    </row>
    <row r="73" spans="1:18" ht="12" customHeight="1" x14ac:dyDescent="0.25">
      <c r="A73" s="6" t="s">
        <v>0</v>
      </c>
      <c r="B73" s="107" t="s">
        <v>162</v>
      </c>
      <c r="C73" s="108"/>
      <c r="D73" s="7" t="s">
        <v>59</v>
      </c>
      <c r="E73" s="25"/>
      <c r="F73" s="25"/>
      <c r="G73" s="25"/>
      <c r="H73" s="25"/>
      <c r="I73" s="14"/>
      <c r="O73" s="90"/>
      <c r="P73" s="90"/>
      <c r="Q73" s="90"/>
      <c r="R73" s="90"/>
    </row>
    <row r="74" spans="1:18" ht="12" customHeight="1" x14ac:dyDescent="0.25">
      <c r="A74" s="6" t="s">
        <v>0</v>
      </c>
      <c r="B74" s="107" t="s">
        <v>15</v>
      </c>
      <c r="C74" s="109"/>
      <c r="D74" s="17" t="s">
        <v>0</v>
      </c>
      <c r="E74" s="29"/>
      <c r="F74" s="29"/>
      <c r="G74" s="29"/>
      <c r="H74" s="30"/>
      <c r="I74" s="14"/>
      <c r="O74" s="90"/>
      <c r="P74" s="90"/>
      <c r="Q74" s="90"/>
      <c r="R74" s="90"/>
    </row>
    <row r="75" spans="1:18" ht="12" customHeight="1" x14ac:dyDescent="0.25">
      <c r="A75" s="6" t="s">
        <v>0</v>
      </c>
      <c r="B75" s="107" t="s">
        <v>161</v>
      </c>
      <c r="C75" s="108"/>
      <c r="D75" s="7" t="s">
        <v>160</v>
      </c>
      <c r="E75" s="25"/>
      <c r="F75" s="25"/>
      <c r="G75" s="25"/>
      <c r="H75" s="25"/>
      <c r="I75" s="14"/>
      <c r="O75" s="90"/>
      <c r="P75" s="90"/>
      <c r="Q75" s="90"/>
      <c r="R75" s="90"/>
    </row>
    <row r="76" spans="1:18" ht="12" customHeight="1" x14ac:dyDescent="0.25">
      <c r="A76" s="6" t="s">
        <v>0</v>
      </c>
      <c r="B76" s="107" t="s">
        <v>159</v>
      </c>
      <c r="C76" s="108"/>
      <c r="D76" s="7" t="s">
        <v>57</v>
      </c>
      <c r="E76" s="25">
        <v>0</v>
      </c>
      <c r="F76" s="25"/>
      <c r="G76" s="25"/>
      <c r="H76" s="25"/>
      <c r="I76" s="14"/>
      <c r="O76" s="90"/>
      <c r="P76" s="90"/>
      <c r="Q76" s="90"/>
      <c r="R76" s="90"/>
    </row>
    <row r="77" spans="1:18" ht="12" customHeight="1" x14ac:dyDescent="0.25">
      <c r="A77" s="6" t="s">
        <v>0</v>
      </c>
      <c r="B77" s="107" t="s">
        <v>158</v>
      </c>
      <c r="C77" s="108"/>
      <c r="D77" s="7" t="s">
        <v>55</v>
      </c>
      <c r="E77" s="25">
        <v>0</v>
      </c>
      <c r="F77" s="25">
        <v>538</v>
      </c>
      <c r="G77" s="25"/>
      <c r="H77" s="25"/>
      <c r="I77" s="14"/>
      <c r="O77" s="90"/>
      <c r="P77" s="90"/>
      <c r="Q77" s="90"/>
      <c r="R77" s="90"/>
    </row>
    <row r="78" spans="1:18" ht="12" customHeight="1" x14ac:dyDescent="0.25">
      <c r="A78" s="6" t="s">
        <v>0</v>
      </c>
      <c r="B78" s="107" t="s">
        <v>157</v>
      </c>
      <c r="C78" s="108"/>
      <c r="D78" s="7" t="s">
        <v>53</v>
      </c>
      <c r="E78" s="25">
        <v>0</v>
      </c>
      <c r="F78" s="25">
        <v>-538</v>
      </c>
      <c r="G78" s="25"/>
      <c r="H78" s="25"/>
      <c r="I78" s="14"/>
      <c r="O78" s="90"/>
      <c r="P78" s="90"/>
      <c r="Q78" s="90"/>
      <c r="R78" s="90"/>
    </row>
    <row r="79" spans="1:18" ht="12" customHeight="1" x14ac:dyDescent="0.25">
      <c r="A79" s="6" t="s">
        <v>0</v>
      </c>
      <c r="B79" s="107" t="s">
        <v>156</v>
      </c>
      <c r="C79" s="108"/>
      <c r="D79" s="7" t="s">
        <v>51</v>
      </c>
      <c r="E79" s="25">
        <v>61776</v>
      </c>
      <c r="F79" s="25">
        <v>341283</v>
      </c>
      <c r="G79" s="25">
        <v>192254</v>
      </c>
      <c r="H79" s="25">
        <v>823936</v>
      </c>
      <c r="I79" s="14"/>
      <c r="O79" s="90"/>
      <c r="P79" s="90"/>
      <c r="Q79" s="90"/>
      <c r="R79" s="90"/>
    </row>
    <row r="80" spans="1:18" ht="12" customHeight="1" x14ac:dyDescent="0.25">
      <c r="A80" s="6" t="s">
        <v>0</v>
      </c>
      <c r="B80" s="107" t="s">
        <v>15</v>
      </c>
      <c r="C80" s="109"/>
      <c r="D80" s="17" t="s">
        <v>0</v>
      </c>
      <c r="E80" s="29"/>
      <c r="F80" s="29"/>
      <c r="G80" s="29">
        <v>0</v>
      </c>
      <c r="H80" s="30"/>
      <c r="I80" s="14"/>
      <c r="O80" s="90"/>
      <c r="P80" s="90"/>
      <c r="Q80" s="90"/>
      <c r="R80" s="90"/>
    </row>
    <row r="81" spans="1:18" ht="12" customHeight="1" x14ac:dyDescent="0.25">
      <c r="A81" s="6" t="s">
        <v>0</v>
      </c>
      <c r="B81" s="107" t="s">
        <v>155</v>
      </c>
      <c r="C81" s="108"/>
      <c r="D81" s="7" t="s">
        <v>154</v>
      </c>
      <c r="E81" s="25">
        <v>39722</v>
      </c>
      <c r="F81" s="25">
        <v>196083</v>
      </c>
      <c r="G81" s="25">
        <v>31170</v>
      </c>
      <c r="H81" s="25">
        <v>185515</v>
      </c>
      <c r="I81" s="14"/>
      <c r="O81" s="90"/>
      <c r="P81" s="90"/>
      <c r="Q81" s="90"/>
      <c r="R81" s="90"/>
    </row>
    <row r="82" spans="1:18" ht="24" customHeight="1" x14ac:dyDescent="0.25">
      <c r="A82" s="6" t="s">
        <v>0</v>
      </c>
      <c r="B82" s="107" t="s">
        <v>153</v>
      </c>
      <c r="C82" s="108"/>
      <c r="D82" s="7" t="s">
        <v>152</v>
      </c>
      <c r="E82" s="25">
        <v>3955</v>
      </c>
      <c r="F82" s="25">
        <v>26108</v>
      </c>
      <c r="G82" s="25">
        <v>2958</v>
      </c>
      <c r="H82" s="25">
        <v>26167</v>
      </c>
      <c r="I82" s="14"/>
      <c r="O82" s="90"/>
      <c r="P82" s="90"/>
      <c r="Q82" s="90"/>
      <c r="R82" s="90"/>
    </row>
    <row r="83" spans="1:18" ht="12" customHeight="1" x14ac:dyDescent="0.25">
      <c r="A83" s="6" t="s">
        <v>0</v>
      </c>
      <c r="B83" s="107" t="s">
        <v>151</v>
      </c>
      <c r="C83" s="108"/>
      <c r="D83" s="7" t="s">
        <v>150</v>
      </c>
      <c r="E83" s="25">
        <v>2042</v>
      </c>
      <c r="F83" s="25">
        <v>9423</v>
      </c>
      <c r="G83" s="25">
        <v>1289</v>
      </c>
      <c r="H83" s="25">
        <v>8696</v>
      </c>
      <c r="I83" s="14"/>
      <c r="O83" s="90"/>
      <c r="P83" s="90"/>
      <c r="Q83" s="90"/>
      <c r="R83" s="90"/>
    </row>
    <row r="84" spans="1:18" ht="12" customHeight="1" x14ac:dyDescent="0.25">
      <c r="A84" s="6" t="s">
        <v>0</v>
      </c>
      <c r="B84" s="107" t="s">
        <v>149</v>
      </c>
      <c r="C84" s="108"/>
      <c r="D84" s="7" t="s">
        <v>49</v>
      </c>
      <c r="E84" s="25">
        <v>2618</v>
      </c>
      <c r="F84" s="25">
        <v>29177</v>
      </c>
      <c r="G84" s="25">
        <v>5758</v>
      </c>
      <c r="H84" s="25">
        <v>32882</v>
      </c>
      <c r="I84" s="14"/>
      <c r="O84" s="90"/>
      <c r="P84" s="90"/>
      <c r="Q84" s="90"/>
      <c r="R84" s="90"/>
    </row>
    <row r="85" spans="1:18" ht="12" customHeight="1" x14ac:dyDescent="0.25">
      <c r="A85" s="6" t="s">
        <v>0</v>
      </c>
      <c r="B85" s="107" t="s">
        <v>148</v>
      </c>
      <c r="C85" s="108"/>
      <c r="D85" s="7" t="s">
        <v>47</v>
      </c>
      <c r="E85" s="25">
        <v>0</v>
      </c>
      <c r="F85" s="25"/>
      <c r="G85" s="25">
        <v>0</v>
      </c>
      <c r="H85" s="25"/>
      <c r="I85" s="14"/>
      <c r="O85" s="90"/>
      <c r="P85" s="90"/>
      <c r="Q85" s="90"/>
      <c r="R85" s="90"/>
    </row>
    <row r="86" spans="1:18" ht="12" customHeight="1" x14ac:dyDescent="0.25">
      <c r="A86" s="6" t="s">
        <v>0</v>
      </c>
      <c r="B86" s="105" t="s">
        <v>147</v>
      </c>
      <c r="C86" s="106"/>
      <c r="D86" s="5" t="s">
        <v>45</v>
      </c>
      <c r="E86" s="26">
        <v>272725</v>
      </c>
      <c r="F86" s="26">
        <v>1609399</v>
      </c>
      <c r="G86" s="26">
        <v>919607</v>
      </c>
      <c r="H86" s="26">
        <v>3456439</v>
      </c>
      <c r="I86" s="14"/>
      <c r="O86" s="90"/>
      <c r="P86" s="90"/>
      <c r="Q86" s="90"/>
      <c r="R86" s="90"/>
    </row>
    <row r="87" spans="1:18" ht="12" customHeight="1" x14ac:dyDescent="0.25">
      <c r="A87" s="6" t="s">
        <v>0</v>
      </c>
      <c r="B87" s="107" t="s">
        <v>146</v>
      </c>
      <c r="C87" s="108"/>
      <c r="D87" s="7" t="s">
        <v>43</v>
      </c>
      <c r="E87" s="25">
        <v>270543</v>
      </c>
      <c r="F87" s="25">
        <v>476530</v>
      </c>
      <c r="G87" s="25">
        <v>82984</v>
      </c>
      <c r="H87" s="25">
        <v>139618</v>
      </c>
      <c r="I87" s="14"/>
      <c r="O87" s="90"/>
      <c r="P87" s="90"/>
      <c r="Q87" s="90"/>
      <c r="R87" s="90"/>
    </row>
    <row r="88" spans="1:18" ht="12" customHeight="1" x14ac:dyDescent="0.25">
      <c r="A88" s="6" t="s">
        <v>0</v>
      </c>
      <c r="B88" s="107" t="s">
        <v>145</v>
      </c>
      <c r="C88" s="108"/>
      <c r="D88" s="7" t="s">
        <v>41</v>
      </c>
      <c r="E88" s="25">
        <v>0</v>
      </c>
      <c r="F88" s="25"/>
      <c r="G88" s="25"/>
      <c r="H88" s="25"/>
      <c r="I88" s="14"/>
      <c r="O88" s="90"/>
      <c r="P88" s="90"/>
      <c r="Q88" s="90"/>
      <c r="R88" s="90"/>
    </row>
    <row r="89" spans="1:18" ht="12" customHeight="1" x14ac:dyDescent="0.25">
      <c r="A89" s="6" t="s">
        <v>0</v>
      </c>
      <c r="B89" s="107" t="s">
        <v>144</v>
      </c>
      <c r="C89" s="108"/>
      <c r="D89" s="7" t="s">
        <v>39</v>
      </c>
      <c r="E89" s="25">
        <v>270543</v>
      </c>
      <c r="F89" s="25">
        <v>476530</v>
      </c>
      <c r="G89" s="25">
        <v>82984</v>
      </c>
      <c r="H89" s="25">
        <v>139618</v>
      </c>
      <c r="I89" s="32"/>
      <c r="O89" s="90"/>
      <c r="P89" s="90"/>
      <c r="Q89" s="90"/>
      <c r="R89" s="90"/>
    </row>
    <row r="90" spans="1:18" ht="12" customHeight="1" x14ac:dyDescent="0.25">
      <c r="A90" s="6" t="s">
        <v>0</v>
      </c>
      <c r="B90" s="107" t="s">
        <v>143</v>
      </c>
      <c r="C90" s="108"/>
      <c r="D90" s="7" t="s">
        <v>37</v>
      </c>
      <c r="E90" s="25">
        <v>0</v>
      </c>
      <c r="F90" s="25">
        <v>45000</v>
      </c>
      <c r="G90" s="25">
        <v>0</v>
      </c>
      <c r="H90" s="25">
        <v>0</v>
      </c>
      <c r="I90" s="14"/>
      <c r="O90" s="90"/>
      <c r="P90" s="90"/>
      <c r="Q90" s="90"/>
      <c r="R90" s="90"/>
    </row>
    <row r="91" spans="1:18" ht="12" customHeight="1" x14ac:dyDescent="0.25">
      <c r="A91" s="6" t="s">
        <v>0</v>
      </c>
      <c r="B91" s="107" t="s">
        <v>15</v>
      </c>
      <c r="C91" s="109"/>
      <c r="D91" s="17" t="s">
        <v>0</v>
      </c>
      <c r="E91" s="29">
        <v>0</v>
      </c>
      <c r="F91" s="29"/>
      <c r="G91" s="29"/>
      <c r="H91" s="30"/>
      <c r="I91" s="14"/>
      <c r="O91" s="90"/>
      <c r="P91" s="90"/>
      <c r="Q91" s="90"/>
      <c r="R91" s="90"/>
    </row>
    <row r="92" spans="1:18" ht="12" customHeight="1" x14ac:dyDescent="0.25">
      <c r="A92" s="6" t="s">
        <v>0</v>
      </c>
      <c r="B92" s="107" t="s">
        <v>142</v>
      </c>
      <c r="C92" s="108"/>
      <c r="D92" s="7" t="s">
        <v>141</v>
      </c>
      <c r="E92" s="25">
        <v>0</v>
      </c>
      <c r="F92" s="25">
        <v>45000</v>
      </c>
      <c r="G92" s="25"/>
      <c r="H92" s="25"/>
      <c r="I92" s="14"/>
      <c r="O92" s="90"/>
      <c r="P92" s="90"/>
      <c r="Q92" s="90"/>
      <c r="R92" s="90"/>
    </row>
    <row r="93" spans="1:18" ht="12" customHeight="1" x14ac:dyDescent="0.25">
      <c r="A93" s="6" t="s">
        <v>0</v>
      </c>
      <c r="B93" s="107" t="s">
        <v>140</v>
      </c>
      <c r="C93" s="108"/>
      <c r="D93" s="7" t="s">
        <v>139</v>
      </c>
      <c r="E93" s="25">
        <v>0</v>
      </c>
      <c r="F93" s="25"/>
      <c r="G93" s="25"/>
      <c r="H93" s="25"/>
      <c r="I93" s="14"/>
      <c r="O93" s="90"/>
      <c r="P93" s="90"/>
      <c r="Q93" s="90"/>
      <c r="R93" s="90"/>
    </row>
    <row r="94" spans="1:18" s="88" customFormat="1" ht="12" customHeight="1" x14ac:dyDescent="0.25">
      <c r="A94" s="87" t="s">
        <v>0</v>
      </c>
      <c r="B94" s="105" t="s">
        <v>138</v>
      </c>
      <c r="C94" s="106"/>
      <c r="D94" s="5" t="s">
        <v>35</v>
      </c>
      <c r="E94" s="26">
        <v>270543</v>
      </c>
      <c r="F94" s="26">
        <v>431530</v>
      </c>
      <c r="G94" s="26">
        <v>82984</v>
      </c>
      <c r="H94" s="26">
        <v>139618</v>
      </c>
      <c r="I94" s="59"/>
      <c r="O94" s="90"/>
      <c r="P94" s="90"/>
      <c r="Q94" s="90"/>
      <c r="R94" s="90"/>
    </row>
    <row r="95" spans="1:18" s="88" customFormat="1" ht="12" customHeight="1" x14ac:dyDescent="0.25">
      <c r="A95" s="89" t="s">
        <v>0</v>
      </c>
      <c r="B95" s="104" t="s">
        <v>305</v>
      </c>
      <c r="C95" s="104"/>
      <c r="D95" s="104"/>
      <c r="E95" s="104"/>
      <c r="F95" s="104"/>
      <c r="G95" s="104"/>
      <c r="H95" s="104"/>
      <c r="I95" s="59"/>
    </row>
    <row r="96" spans="1:18" s="88" customFormat="1" ht="12" customHeight="1" x14ac:dyDescent="0.25">
      <c r="A96" s="89"/>
      <c r="B96" s="55"/>
      <c r="C96" s="55"/>
      <c r="D96" s="55"/>
      <c r="E96" s="55"/>
      <c r="F96" s="55"/>
      <c r="G96" s="55"/>
      <c r="H96" s="55"/>
      <c r="I96" s="59"/>
    </row>
    <row r="97" spans="1:9" s="88" customFormat="1" ht="12" customHeight="1" x14ac:dyDescent="0.25">
      <c r="A97" s="86" t="s">
        <v>0</v>
      </c>
      <c r="B97" s="52" t="s">
        <v>0</v>
      </c>
      <c r="C97" s="52"/>
      <c r="D97" s="59" t="s">
        <v>0</v>
      </c>
      <c r="E97" s="59" t="s">
        <v>0</v>
      </c>
      <c r="F97" s="59" t="s">
        <v>0</v>
      </c>
      <c r="G97" s="59" t="s">
        <v>0</v>
      </c>
      <c r="H97" s="59" t="s">
        <v>0</v>
      </c>
      <c r="I97" s="59"/>
    </row>
    <row r="98" spans="1:9" s="88" customFormat="1" ht="12" customHeight="1" x14ac:dyDescent="0.25">
      <c r="A98" s="86" t="s">
        <v>0</v>
      </c>
      <c r="B98" s="4" t="str">
        <f>Ф1!B87</f>
        <v>И.о. Председателя Правления</v>
      </c>
      <c r="C98" s="54" t="str">
        <f>Ф1!$C$87</f>
        <v>Джаксымбетова Гульжан Карибаевна</v>
      </c>
      <c r="D98" s="54"/>
      <c r="E98" s="54"/>
      <c r="F98" s="55" t="s">
        <v>0</v>
      </c>
    </row>
    <row r="99" spans="1:9" s="88" customFormat="1" ht="12" customHeight="1" x14ac:dyDescent="0.25">
      <c r="A99" s="86" t="s">
        <v>0</v>
      </c>
      <c r="B99" s="4" t="s">
        <v>0</v>
      </c>
      <c r="C99" s="54"/>
      <c r="D99" s="54"/>
      <c r="E99" s="54"/>
      <c r="F99" s="55" t="s">
        <v>0</v>
      </c>
    </row>
    <row r="100" spans="1:9" ht="12" customHeight="1" x14ac:dyDescent="0.25">
      <c r="A100" s="13"/>
      <c r="B100" s="16"/>
      <c r="C100" s="23"/>
      <c r="D100" s="23"/>
      <c r="E100" s="23"/>
      <c r="F100" s="24"/>
    </row>
    <row r="101" spans="1:9" ht="12" customHeight="1" x14ac:dyDescent="0.25">
      <c r="A101" s="13" t="s">
        <v>0</v>
      </c>
      <c r="B101" s="4" t="s">
        <v>6</v>
      </c>
      <c r="C101" s="54" t="str">
        <f>Ф1!$C$90</f>
        <v>Юсупов Фархад Рахимович</v>
      </c>
      <c r="D101" s="54"/>
      <c r="E101" s="54"/>
      <c r="F101" s="24" t="s">
        <v>0</v>
      </c>
    </row>
    <row r="102" spans="1:9" ht="12" customHeight="1" x14ac:dyDescent="0.25">
      <c r="A102" s="13" t="s">
        <v>0</v>
      </c>
      <c r="B102" s="16" t="s">
        <v>0</v>
      </c>
      <c r="C102" s="54"/>
      <c r="D102" s="54"/>
      <c r="E102" s="54"/>
      <c r="F102" s="24" t="s">
        <v>0</v>
      </c>
    </row>
    <row r="103" spans="1:9" ht="12" customHeight="1" x14ac:dyDescent="0.25">
      <c r="A103" s="24"/>
      <c r="B103" s="16"/>
      <c r="C103" s="23"/>
      <c r="D103" s="23"/>
      <c r="E103" s="23"/>
      <c r="F103" s="24"/>
    </row>
    <row r="104" spans="1:9" ht="12" customHeight="1" x14ac:dyDescent="0.25">
      <c r="B104" s="4" t="s">
        <v>5</v>
      </c>
      <c r="C104" s="54" t="str">
        <f>Ф1!$C$93</f>
        <v>Юсупов Фархад Рахимович</v>
      </c>
      <c r="D104" s="54"/>
      <c r="E104" s="54"/>
      <c r="F104" s="24" t="s">
        <v>0</v>
      </c>
    </row>
    <row r="105" spans="1:9" ht="12" customHeight="1" x14ac:dyDescent="0.25">
      <c r="B105" s="59" t="s">
        <v>0</v>
      </c>
      <c r="C105" s="54"/>
      <c r="D105" s="54"/>
      <c r="E105" s="54"/>
      <c r="F105" s="24" t="s">
        <v>0</v>
      </c>
    </row>
    <row r="106" spans="1:9" ht="12" customHeight="1" x14ac:dyDescent="0.25">
      <c r="B106" s="59" t="s">
        <v>3</v>
      </c>
      <c r="C106" s="54" t="str">
        <f>Ф1!$C$95</f>
        <v>8-727-266-11-98</v>
      </c>
      <c r="D106" s="54"/>
      <c r="E106" s="54"/>
      <c r="F106" s="24" t="s">
        <v>0</v>
      </c>
      <c r="G106" s="3" t="s">
        <v>0</v>
      </c>
      <c r="H106" s="33" t="s">
        <v>0</v>
      </c>
      <c r="I106" s="35"/>
    </row>
    <row r="107" spans="1:9" ht="12" customHeight="1" x14ac:dyDescent="0.25">
      <c r="B107" s="59" t="s">
        <v>0</v>
      </c>
      <c r="C107" s="23"/>
      <c r="D107" s="55" t="s">
        <v>0</v>
      </c>
      <c r="E107" s="24" t="s">
        <v>0</v>
      </c>
      <c r="F107" s="24" t="s">
        <v>0</v>
      </c>
      <c r="G107" s="3" t="s">
        <v>0</v>
      </c>
      <c r="H107" s="33" t="s">
        <v>0</v>
      </c>
      <c r="I107" s="35"/>
    </row>
    <row r="108" spans="1:9" ht="12" customHeight="1" x14ac:dyDescent="0.25">
      <c r="B108" s="59" t="s">
        <v>240</v>
      </c>
      <c r="C108" s="57">
        <f>Ф1!$C$97</f>
        <v>43290</v>
      </c>
      <c r="D108" s="55"/>
      <c r="E108" s="24"/>
      <c r="F108" s="24"/>
      <c r="G108" s="3"/>
      <c r="H108" s="33"/>
      <c r="I108" s="35"/>
    </row>
    <row r="109" spans="1:9" ht="12" customHeight="1" x14ac:dyDescent="0.25">
      <c r="B109" s="52" t="s">
        <v>1</v>
      </c>
      <c r="C109" s="56"/>
      <c r="D109" s="55" t="s">
        <v>0</v>
      </c>
      <c r="E109" s="24" t="s">
        <v>0</v>
      </c>
      <c r="F109" s="24" t="s">
        <v>0</v>
      </c>
      <c r="G109" s="33" t="s">
        <v>0</v>
      </c>
      <c r="H109" s="33" t="s">
        <v>0</v>
      </c>
      <c r="I109" s="35"/>
    </row>
    <row r="110" spans="1:9" ht="15" hidden="1" customHeight="1" x14ac:dyDescent="0.25">
      <c r="C110" s="53"/>
      <c r="D110" s="53"/>
      <c r="E110" s="53"/>
      <c r="F110" s="53"/>
    </row>
    <row r="111" spans="1:9" ht="15" hidden="1" customHeight="1" x14ac:dyDescent="0.25">
      <c r="C111" s="53"/>
      <c r="D111" s="53"/>
      <c r="E111" s="53"/>
      <c r="F111" s="53"/>
    </row>
    <row r="112" spans="1:9" ht="15" hidden="1" customHeight="1" x14ac:dyDescent="0.25">
      <c r="C112" s="53"/>
      <c r="D112" s="53"/>
      <c r="E112" s="53"/>
      <c r="F112" s="53"/>
    </row>
    <row r="113" spans="3:6" ht="15" hidden="1" customHeight="1" x14ac:dyDescent="0.25">
      <c r="C113" s="53"/>
      <c r="D113" s="53"/>
      <c r="E113" s="53"/>
      <c r="F113" s="53"/>
    </row>
    <row r="114" spans="3:6" ht="15" hidden="1" customHeight="1" x14ac:dyDescent="0.25">
      <c r="C114" s="53"/>
      <c r="D114" s="53"/>
      <c r="E114" s="53"/>
      <c r="F114" s="53"/>
    </row>
    <row r="115" spans="3:6" ht="15" hidden="1" customHeight="1" x14ac:dyDescent="0.25">
      <c r="C115" s="53"/>
      <c r="D115" s="53"/>
      <c r="E115" s="53"/>
      <c r="F115" s="53"/>
    </row>
    <row r="116" spans="3:6" ht="15" hidden="1" customHeight="1" x14ac:dyDescent="0.25">
      <c r="C116" s="53"/>
      <c r="D116" s="53"/>
      <c r="E116" s="53"/>
      <c r="F116" s="53"/>
    </row>
    <row r="117" spans="3:6" ht="15" hidden="1" customHeight="1" x14ac:dyDescent="0.25">
      <c r="C117" s="53"/>
      <c r="D117" s="53"/>
      <c r="E117" s="53"/>
      <c r="F117" s="53"/>
    </row>
    <row r="118" spans="3:6" ht="15" hidden="1" customHeight="1" x14ac:dyDescent="0.25">
      <c r="C118" s="53"/>
      <c r="D118" s="53"/>
      <c r="E118" s="53"/>
      <c r="F118" s="53"/>
    </row>
    <row r="119" spans="3:6" ht="15" hidden="1" customHeight="1" x14ac:dyDescent="0.25">
      <c r="C119" s="53"/>
      <c r="D119" s="53"/>
      <c r="E119" s="53"/>
      <c r="F119" s="53"/>
    </row>
    <row r="120" spans="3:6" ht="15" hidden="1" customHeight="1" x14ac:dyDescent="0.25">
      <c r="C120" s="53"/>
      <c r="D120" s="53"/>
      <c r="E120" s="53"/>
      <c r="F120" s="53"/>
    </row>
    <row r="121" spans="3:6" x14ac:dyDescent="0.25">
      <c r="C121" s="53"/>
      <c r="D121" s="53"/>
      <c r="E121" s="53"/>
      <c r="F121" s="53"/>
    </row>
    <row r="122" spans="3:6" x14ac:dyDescent="0.25">
      <c r="C122" s="53"/>
      <c r="D122" s="53"/>
      <c r="E122" s="53"/>
      <c r="F122" s="53"/>
    </row>
    <row r="123" spans="3:6" x14ac:dyDescent="0.25">
      <c r="C123" s="53"/>
      <c r="D123" s="53"/>
      <c r="E123" s="53"/>
      <c r="F123" s="53"/>
    </row>
    <row r="124" spans="3:6" x14ac:dyDescent="0.25">
      <c r="C124" s="53"/>
      <c r="D124" s="53"/>
      <c r="E124" s="53"/>
      <c r="F124" s="53"/>
    </row>
  </sheetData>
  <mergeCells count="82">
    <mergeCell ref="B22:C22"/>
    <mergeCell ref="B2:H2"/>
    <mergeCell ref="B3:H3"/>
    <mergeCell ref="B4:H4"/>
    <mergeCell ref="B6:H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70:C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95:H95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</mergeCells>
  <printOptions horizontalCentered="1"/>
  <pageMargins left="0.19685039370078741" right="0.19685039370078741" top="0.19685039370078741" bottom="0.19685039370078741" header="0" footer="0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showGridLines="0" topLeftCell="A49" zoomScaleNormal="100" workbookViewId="0">
      <selection activeCell="C9" sqref="C9:D62"/>
    </sheetView>
  </sheetViews>
  <sheetFormatPr defaultRowHeight="12" x14ac:dyDescent="0.2"/>
  <cols>
    <col min="1" max="1" width="25.7109375" style="63" customWidth="1"/>
    <col min="2" max="2" width="50.85546875" style="63" customWidth="1"/>
    <col min="3" max="3" width="27.28515625" style="77" customWidth="1"/>
    <col min="4" max="4" width="27.28515625" style="63" customWidth="1"/>
    <col min="5" max="5" width="9.140625" style="63"/>
    <col min="6" max="6" width="11.28515625" style="63" bestFit="1" customWidth="1"/>
    <col min="7" max="7" width="9.28515625" style="63" bestFit="1" customWidth="1"/>
    <col min="8" max="16384" width="9.140625" style="63"/>
  </cols>
  <sheetData>
    <row r="1" spans="1:7" x14ac:dyDescent="0.2">
      <c r="A1" s="61"/>
      <c r="B1" s="61"/>
      <c r="C1" s="61"/>
      <c r="D1" s="62"/>
    </row>
    <row r="2" spans="1:7" x14ac:dyDescent="0.2">
      <c r="A2" s="120" t="s">
        <v>243</v>
      </c>
      <c r="B2" s="120"/>
      <c r="C2" s="120"/>
      <c r="D2" s="120"/>
    </row>
    <row r="3" spans="1:7" x14ac:dyDescent="0.2">
      <c r="A3" s="121" t="s">
        <v>136</v>
      </c>
      <c r="B3" s="121"/>
      <c r="C3" s="121"/>
      <c r="D3" s="121"/>
    </row>
    <row r="4" spans="1:7" x14ac:dyDescent="0.2">
      <c r="A4" s="120" t="str">
        <f>Ф1!B4</f>
        <v>по состоянию на 01.07.2018</v>
      </c>
      <c r="B4" s="120"/>
      <c r="C4" s="120"/>
      <c r="D4" s="120"/>
    </row>
    <row r="5" spans="1:7" x14ac:dyDescent="0.2">
      <c r="A5" s="61"/>
      <c r="B5" s="61"/>
      <c r="C5" s="61"/>
      <c r="D5" s="61"/>
    </row>
    <row r="6" spans="1:7" x14ac:dyDescent="0.2">
      <c r="A6" s="61"/>
      <c r="B6" s="61"/>
      <c r="C6" s="61"/>
      <c r="D6" s="62" t="s">
        <v>135</v>
      </c>
    </row>
    <row r="7" spans="1:7" s="65" customFormat="1" ht="36" x14ac:dyDescent="0.25">
      <c r="A7" s="122" t="s">
        <v>134</v>
      </c>
      <c r="B7" s="123"/>
      <c r="C7" s="64" t="s">
        <v>241</v>
      </c>
      <c r="D7" s="83" t="s">
        <v>242</v>
      </c>
    </row>
    <row r="8" spans="1:7" s="65" customFormat="1" x14ac:dyDescent="0.25">
      <c r="A8" s="122">
        <v>1</v>
      </c>
      <c r="B8" s="123"/>
      <c r="C8" s="66">
        <v>3</v>
      </c>
      <c r="D8" s="66">
        <v>4</v>
      </c>
      <c r="F8" s="78"/>
      <c r="G8" s="80"/>
    </row>
    <row r="9" spans="1:7" x14ac:dyDescent="0.2">
      <c r="A9" s="113" t="s">
        <v>250</v>
      </c>
      <c r="B9" s="114"/>
      <c r="C9" s="72">
        <v>476530</v>
      </c>
      <c r="D9" s="72">
        <v>139618</v>
      </c>
      <c r="F9" s="79"/>
      <c r="G9" s="81"/>
    </row>
    <row r="10" spans="1:7" s="71" customFormat="1" x14ac:dyDescent="0.2">
      <c r="A10" s="115" t="s">
        <v>251</v>
      </c>
      <c r="B10" s="116"/>
      <c r="C10" s="73">
        <v>35977</v>
      </c>
      <c r="D10" s="73">
        <v>70186</v>
      </c>
      <c r="F10" s="82"/>
    </row>
    <row r="11" spans="1:7" x14ac:dyDescent="0.2">
      <c r="A11" s="113" t="s">
        <v>252</v>
      </c>
      <c r="B11" s="114"/>
      <c r="C11" s="72">
        <v>29177</v>
      </c>
      <c r="D11" s="72">
        <v>32882</v>
      </c>
    </row>
    <row r="12" spans="1:7" x14ac:dyDescent="0.2">
      <c r="A12" s="113" t="s">
        <v>253</v>
      </c>
      <c r="B12" s="114"/>
      <c r="C12" s="72"/>
      <c r="D12" s="72"/>
    </row>
    <row r="13" spans="1:7" x14ac:dyDescent="0.2">
      <c r="A13" s="124" t="s">
        <v>300</v>
      </c>
      <c r="B13" s="125"/>
      <c r="C13" s="72">
        <v>-5407</v>
      </c>
      <c r="D13" s="72">
        <v>55610</v>
      </c>
    </row>
    <row r="14" spans="1:7" x14ac:dyDescent="0.2">
      <c r="A14" s="113" t="s">
        <v>254</v>
      </c>
      <c r="B14" s="114"/>
      <c r="C14" s="72">
        <v>12207</v>
      </c>
      <c r="D14" s="72">
        <v>-18306</v>
      </c>
    </row>
    <row r="15" spans="1:7" s="71" customFormat="1" x14ac:dyDescent="0.2">
      <c r="A15" s="115" t="s">
        <v>255</v>
      </c>
      <c r="B15" s="116"/>
      <c r="C15" s="73">
        <v>512507</v>
      </c>
      <c r="D15" s="73">
        <v>209804</v>
      </c>
    </row>
    <row r="16" spans="1:7" s="71" customFormat="1" x14ac:dyDescent="0.2">
      <c r="A16" s="115" t="s">
        <v>256</v>
      </c>
      <c r="B16" s="116"/>
      <c r="C16" s="73">
        <v>11134</v>
      </c>
      <c r="D16" s="73">
        <v>-1328046</v>
      </c>
    </row>
    <row r="17" spans="1:4" x14ac:dyDescent="0.2">
      <c r="A17" s="113" t="s">
        <v>257</v>
      </c>
      <c r="B17" s="114"/>
      <c r="C17" s="72">
        <v>3890685</v>
      </c>
      <c r="D17" s="72">
        <v>-1182633</v>
      </c>
    </row>
    <row r="18" spans="1:4" ht="26.25" customHeight="1" x14ac:dyDescent="0.2">
      <c r="A18" s="118" t="s">
        <v>258</v>
      </c>
      <c r="B18" s="119"/>
      <c r="C18" s="72">
        <v>-2013422</v>
      </c>
      <c r="D18" s="72">
        <v>1192543</v>
      </c>
    </row>
    <row r="19" spans="1:4" x14ac:dyDescent="0.2">
      <c r="A19" s="113" t="s">
        <v>259</v>
      </c>
      <c r="B19" s="114"/>
      <c r="C19" s="72">
        <v>-2201628</v>
      </c>
      <c r="D19" s="72">
        <v>-1500950</v>
      </c>
    </row>
    <row r="20" spans="1:4" x14ac:dyDescent="0.2">
      <c r="A20" s="113" t="s">
        <v>260</v>
      </c>
      <c r="B20" s="114"/>
      <c r="C20" s="72">
        <v>336537</v>
      </c>
      <c r="D20" s="72">
        <v>166335</v>
      </c>
    </row>
    <row r="21" spans="1:4" ht="26.25" customHeight="1" x14ac:dyDescent="0.2">
      <c r="A21" s="118" t="s">
        <v>261</v>
      </c>
      <c r="B21" s="119"/>
      <c r="C21" s="72">
        <v>106726</v>
      </c>
      <c r="D21" s="72">
        <v>21992</v>
      </c>
    </row>
    <row r="22" spans="1:4" x14ac:dyDescent="0.2">
      <c r="A22" s="113" t="s">
        <v>262</v>
      </c>
      <c r="B22" s="114"/>
      <c r="C22" s="72">
        <v>0</v>
      </c>
      <c r="D22" s="72">
        <v>0</v>
      </c>
    </row>
    <row r="23" spans="1:4" x14ac:dyDescent="0.2">
      <c r="A23" s="113" t="s">
        <v>263</v>
      </c>
      <c r="B23" s="114"/>
      <c r="C23" s="72">
        <v>-112067</v>
      </c>
      <c r="D23" s="72">
        <v>4784</v>
      </c>
    </row>
    <row r="24" spans="1:4" x14ac:dyDescent="0.2">
      <c r="A24" s="113" t="s">
        <v>264</v>
      </c>
      <c r="B24" s="114"/>
      <c r="C24" s="72">
        <v>0</v>
      </c>
      <c r="D24" s="72">
        <v>0</v>
      </c>
    </row>
    <row r="25" spans="1:4" x14ac:dyDescent="0.2">
      <c r="A25" s="113" t="s">
        <v>265</v>
      </c>
      <c r="B25" s="114"/>
      <c r="C25" s="72">
        <v>5437</v>
      </c>
      <c r="D25" s="72">
        <v>-32699</v>
      </c>
    </row>
    <row r="26" spans="1:4" x14ac:dyDescent="0.2">
      <c r="A26" s="113" t="s">
        <v>266</v>
      </c>
      <c r="B26" s="114"/>
      <c r="C26" s="72">
        <v>-1134</v>
      </c>
      <c r="D26" s="72">
        <v>2582</v>
      </c>
    </row>
    <row r="27" spans="1:4" s="71" customFormat="1" x14ac:dyDescent="0.2">
      <c r="A27" s="115" t="s">
        <v>267</v>
      </c>
      <c r="B27" s="116"/>
      <c r="C27" s="73">
        <v>-28479</v>
      </c>
      <c r="D27" s="73">
        <v>1233627</v>
      </c>
    </row>
    <row r="28" spans="1:4" x14ac:dyDescent="0.2">
      <c r="A28" s="113" t="s">
        <v>268</v>
      </c>
      <c r="B28" s="114"/>
      <c r="C28" s="72">
        <v>-584079</v>
      </c>
      <c r="D28" s="72">
        <v>-87337</v>
      </c>
    </row>
    <row r="29" spans="1:4" ht="26.25" customHeight="1" x14ac:dyDescent="0.2">
      <c r="A29" s="118" t="s">
        <v>269</v>
      </c>
      <c r="B29" s="119"/>
      <c r="C29" s="72">
        <v>-101900</v>
      </c>
      <c r="D29" s="72">
        <v>-165701</v>
      </c>
    </row>
    <row r="30" spans="1:4" x14ac:dyDescent="0.2">
      <c r="A30" s="113" t="s">
        <v>270</v>
      </c>
      <c r="B30" s="114"/>
      <c r="C30" s="72">
        <v>410633</v>
      </c>
      <c r="D30" s="72">
        <v>1799351</v>
      </c>
    </row>
    <row r="31" spans="1:4" x14ac:dyDescent="0.2">
      <c r="A31" s="113" t="s">
        <v>271</v>
      </c>
      <c r="B31" s="114"/>
      <c r="C31" s="72">
        <v>-59846</v>
      </c>
      <c r="D31" s="72">
        <v>-110301</v>
      </c>
    </row>
    <row r="32" spans="1:4" x14ac:dyDescent="0.2">
      <c r="A32" s="113" t="s">
        <v>272</v>
      </c>
      <c r="B32" s="114"/>
      <c r="C32" s="72">
        <v>292735</v>
      </c>
      <c r="D32" s="72">
        <v>-89916</v>
      </c>
    </row>
    <row r="33" spans="1:5" x14ac:dyDescent="0.2">
      <c r="A33" s="113" t="s">
        <v>273</v>
      </c>
      <c r="B33" s="114"/>
      <c r="C33" s="72"/>
      <c r="D33" s="72"/>
    </row>
    <row r="34" spans="1:5" x14ac:dyDescent="0.2">
      <c r="A34" s="113" t="s">
        <v>274</v>
      </c>
      <c r="B34" s="114"/>
      <c r="C34" s="72">
        <v>-114944</v>
      </c>
      <c r="D34" s="72">
        <v>-24113</v>
      </c>
    </row>
    <row r="35" spans="1:5" x14ac:dyDescent="0.2">
      <c r="A35" s="113" t="s">
        <v>275</v>
      </c>
      <c r="B35" s="114"/>
      <c r="C35" s="72">
        <v>-2694</v>
      </c>
      <c r="D35" s="72">
        <v>-141715</v>
      </c>
    </row>
    <row r="36" spans="1:5" x14ac:dyDescent="0.2">
      <c r="A36" s="113" t="s">
        <v>276</v>
      </c>
      <c r="B36" s="114"/>
      <c r="C36" s="72">
        <v>84236</v>
      </c>
      <c r="D36" s="72">
        <v>65095</v>
      </c>
    </row>
    <row r="37" spans="1:5" x14ac:dyDescent="0.2">
      <c r="A37" s="113" t="s">
        <v>277</v>
      </c>
      <c r="B37" s="114"/>
      <c r="C37" s="72">
        <v>-20136</v>
      </c>
      <c r="D37" s="72">
        <v>-8985</v>
      </c>
    </row>
    <row r="38" spans="1:5" x14ac:dyDescent="0.2">
      <c r="A38" s="113" t="s">
        <v>278</v>
      </c>
      <c r="B38" s="114"/>
      <c r="C38" s="72">
        <v>89062</v>
      </c>
      <c r="D38" s="72">
        <v>0</v>
      </c>
    </row>
    <row r="39" spans="1:5" x14ac:dyDescent="0.2">
      <c r="A39" s="113" t="s">
        <v>279</v>
      </c>
      <c r="B39" s="114"/>
      <c r="C39" s="72">
        <v>0</v>
      </c>
      <c r="D39" s="72">
        <v>0</v>
      </c>
    </row>
    <row r="40" spans="1:5" x14ac:dyDescent="0.2">
      <c r="A40" s="113" t="s">
        <v>280</v>
      </c>
      <c r="B40" s="114"/>
      <c r="C40" s="72">
        <v>-21546</v>
      </c>
      <c r="D40" s="72">
        <v>-2751</v>
      </c>
    </row>
    <row r="41" spans="1:5" s="71" customFormat="1" x14ac:dyDescent="0.2">
      <c r="A41" s="115" t="s">
        <v>281</v>
      </c>
      <c r="B41" s="116"/>
      <c r="C41" s="73">
        <v>-17345</v>
      </c>
      <c r="D41" s="73">
        <v>-94419</v>
      </c>
    </row>
    <row r="42" spans="1:5" x14ac:dyDescent="0.2">
      <c r="A42" s="113" t="s">
        <v>282</v>
      </c>
      <c r="B42" s="114"/>
      <c r="C42" s="72">
        <v>56200</v>
      </c>
      <c r="D42" s="72">
        <v>81786</v>
      </c>
      <c r="E42" s="67"/>
    </row>
    <row r="43" spans="1:5" s="71" customFormat="1" x14ac:dyDescent="0.2">
      <c r="A43" s="115" t="s">
        <v>283</v>
      </c>
      <c r="B43" s="116"/>
      <c r="C43" s="73">
        <v>-73545</v>
      </c>
      <c r="D43" s="73">
        <v>-176205</v>
      </c>
    </row>
    <row r="44" spans="1:5" s="71" customFormat="1" x14ac:dyDescent="0.2">
      <c r="A44" s="115" t="s">
        <v>284</v>
      </c>
      <c r="B44" s="117"/>
      <c r="C44" s="74"/>
      <c r="D44" s="74"/>
    </row>
    <row r="45" spans="1:5" x14ac:dyDescent="0.2">
      <c r="A45" s="113" t="s">
        <v>285</v>
      </c>
      <c r="B45" s="114"/>
      <c r="C45" s="72"/>
      <c r="D45" s="72"/>
    </row>
    <row r="46" spans="1:5" x14ac:dyDescent="0.2">
      <c r="A46" s="113" t="s">
        <v>286</v>
      </c>
      <c r="B46" s="114"/>
      <c r="C46" s="72">
        <v>-5344</v>
      </c>
      <c r="D46" s="72">
        <v>-101425</v>
      </c>
    </row>
    <row r="47" spans="1:5" x14ac:dyDescent="0.2">
      <c r="A47" s="113" t="s">
        <v>287</v>
      </c>
      <c r="B47" s="114"/>
      <c r="C47" s="72">
        <v>1417000</v>
      </c>
      <c r="D47" s="72">
        <v>114</v>
      </c>
    </row>
    <row r="48" spans="1:5" x14ac:dyDescent="0.2">
      <c r="A48" s="113" t="s">
        <v>89</v>
      </c>
      <c r="B48" s="114"/>
      <c r="C48" s="72"/>
      <c r="D48" s="72"/>
    </row>
    <row r="49" spans="1:4" x14ac:dyDescent="0.2">
      <c r="A49" s="113" t="s">
        <v>288</v>
      </c>
      <c r="B49" s="114"/>
      <c r="C49" s="72"/>
      <c r="D49" s="72"/>
    </row>
    <row r="50" spans="1:4" s="71" customFormat="1" x14ac:dyDescent="0.2">
      <c r="A50" s="115" t="s">
        <v>289</v>
      </c>
      <c r="B50" s="116"/>
      <c r="C50" s="73">
        <v>1411656</v>
      </c>
      <c r="D50" s="73">
        <v>-101311</v>
      </c>
    </row>
    <row r="51" spans="1:4" s="71" customFormat="1" x14ac:dyDescent="0.2">
      <c r="A51" s="115" t="s">
        <v>290</v>
      </c>
      <c r="B51" s="117"/>
      <c r="C51" s="74"/>
      <c r="D51" s="74"/>
    </row>
    <row r="52" spans="1:4" x14ac:dyDescent="0.2">
      <c r="A52" s="113" t="s">
        <v>291</v>
      </c>
      <c r="B52" s="114"/>
      <c r="C52" s="72"/>
      <c r="D52" s="72"/>
    </row>
    <row r="53" spans="1:4" x14ac:dyDescent="0.2">
      <c r="A53" s="113" t="s">
        <v>292</v>
      </c>
      <c r="B53" s="114"/>
      <c r="C53" s="72"/>
      <c r="D53" s="72"/>
    </row>
    <row r="54" spans="1:4" x14ac:dyDescent="0.2">
      <c r="A54" s="113" t="s">
        <v>293</v>
      </c>
      <c r="B54" s="114"/>
      <c r="C54" s="72"/>
      <c r="D54" s="72"/>
    </row>
    <row r="55" spans="1:4" x14ac:dyDescent="0.2">
      <c r="A55" s="113" t="s">
        <v>62</v>
      </c>
      <c r="B55" s="114"/>
      <c r="C55" s="72"/>
      <c r="D55" s="72"/>
    </row>
    <row r="56" spans="1:4" x14ac:dyDescent="0.2">
      <c r="A56" s="113" t="s">
        <v>294</v>
      </c>
      <c r="B56" s="114"/>
      <c r="C56" s="72">
        <v>-1499999</v>
      </c>
      <c r="D56" s="72">
        <v>0</v>
      </c>
    </row>
    <row r="57" spans="1:4" x14ac:dyDescent="0.2">
      <c r="A57" s="113" t="s">
        <v>295</v>
      </c>
      <c r="B57" s="114"/>
      <c r="C57" s="72"/>
      <c r="D57" s="72"/>
    </row>
    <row r="58" spans="1:4" x14ac:dyDescent="0.2">
      <c r="A58" s="113" t="s">
        <v>288</v>
      </c>
      <c r="B58" s="114"/>
      <c r="C58" s="72"/>
      <c r="D58" s="72"/>
    </row>
    <row r="59" spans="1:4" s="71" customFormat="1" x14ac:dyDescent="0.2">
      <c r="A59" s="115" t="s">
        <v>296</v>
      </c>
      <c r="B59" s="116"/>
      <c r="C59" s="73">
        <v>-1499999</v>
      </c>
      <c r="D59" s="73">
        <v>0</v>
      </c>
    </row>
    <row r="60" spans="1:4" s="71" customFormat="1" x14ac:dyDescent="0.2">
      <c r="A60" s="115" t="s">
        <v>297</v>
      </c>
      <c r="B60" s="116"/>
      <c r="C60" s="73">
        <v>350619</v>
      </c>
      <c r="D60" s="73">
        <v>-67712</v>
      </c>
    </row>
    <row r="61" spans="1:4" x14ac:dyDescent="0.2">
      <c r="A61" s="113" t="s">
        <v>298</v>
      </c>
      <c r="B61" s="114"/>
      <c r="C61" s="72">
        <v>29919</v>
      </c>
      <c r="D61" s="72">
        <v>89177</v>
      </c>
    </row>
    <row r="62" spans="1:4" x14ac:dyDescent="0.2">
      <c r="A62" s="68" t="s">
        <v>299</v>
      </c>
      <c r="B62" s="69"/>
      <c r="C62" s="72">
        <v>380538</v>
      </c>
      <c r="D62" s="72">
        <v>21465</v>
      </c>
    </row>
    <row r="63" spans="1:4" x14ac:dyDescent="0.2">
      <c r="C63" s="75">
        <v>0</v>
      </c>
      <c r="D63" s="75">
        <v>0</v>
      </c>
    </row>
    <row r="64" spans="1:4" x14ac:dyDescent="0.2">
      <c r="C64" s="76"/>
      <c r="D64" s="70"/>
    </row>
    <row r="65" spans="1:4" x14ac:dyDescent="0.2">
      <c r="A65" s="4" t="str">
        <f>Ф1!$B$87</f>
        <v>И.о. Председателя Правления</v>
      </c>
      <c r="B65" s="54" t="str">
        <f>Ф1!$C$87</f>
        <v>Джаксымбетова Гульжан Карибаевна</v>
      </c>
      <c r="D65" s="70"/>
    </row>
    <row r="66" spans="1:4" x14ac:dyDescent="0.2">
      <c r="A66" s="16" t="s">
        <v>0</v>
      </c>
      <c r="B66" s="54"/>
      <c r="C66" s="75"/>
      <c r="D66" s="67"/>
    </row>
    <row r="67" spans="1:4" x14ac:dyDescent="0.2">
      <c r="A67" s="16"/>
      <c r="B67" s="23"/>
      <c r="C67" s="75"/>
      <c r="D67" s="67"/>
    </row>
    <row r="68" spans="1:4" x14ac:dyDescent="0.2">
      <c r="A68" s="4" t="str">
        <f>Ф1!$B$90</f>
        <v>Главный бухгалтер</v>
      </c>
      <c r="B68" s="54" t="str">
        <f>Ф1!$C$90</f>
        <v>Юсупов Фархад Рахимович</v>
      </c>
    </row>
    <row r="69" spans="1:4" x14ac:dyDescent="0.2">
      <c r="A69" s="16" t="s">
        <v>0</v>
      </c>
      <c r="B69" s="54"/>
    </row>
    <row r="70" spans="1:4" x14ac:dyDescent="0.2">
      <c r="A70" s="16"/>
      <c r="B70" s="23"/>
    </row>
    <row r="71" spans="1:4" x14ac:dyDescent="0.2">
      <c r="A71" s="4" t="str">
        <f>Ф1!$B$93</f>
        <v>Исполнитель</v>
      </c>
      <c r="B71" s="54" t="str">
        <f>Ф1!$C$93</f>
        <v>Юсупов Фархад Рахимович</v>
      </c>
    </row>
    <row r="72" spans="1:4" x14ac:dyDescent="0.2">
      <c r="A72" s="59" t="s">
        <v>0</v>
      </c>
      <c r="B72" s="54"/>
    </row>
    <row r="73" spans="1:4" x14ac:dyDescent="0.2">
      <c r="A73" s="59" t="str">
        <f>Ф1!$B$95</f>
        <v>Телефон</v>
      </c>
      <c r="B73" s="54" t="str">
        <f>Ф1!$C$95</f>
        <v>8-727-266-11-98</v>
      </c>
    </row>
    <row r="74" spans="1:4" x14ac:dyDescent="0.2">
      <c r="A74" s="59" t="s">
        <v>0</v>
      </c>
      <c r="B74" s="23"/>
    </row>
    <row r="75" spans="1:4" x14ac:dyDescent="0.2">
      <c r="A75" s="59" t="str">
        <f>Ф1!$B$97</f>
        <v>Дата</v>
      </c>
      <c r="B75" s="57">
        <f>Ф1!$C$97</f>
        <v>43290</v>
      </c>
    </row>
    <row r="76" spans="1:4" x14ac:dyDescent="0.2">
      <c r="A76" s="52" t="str">
        <f>Ф1!$B$98</f>
        <v>Место для печати</v>
      </c>
      <c r="B76" s="56"/>
    </row>
  </sheetData>
  <mergeCells count="58">
    <mergeCell ref="A15:B15"/>
    <mergeCell ref="A2:D2"/>
    <mergeCell ref="A3:D3"/>
    <mergeCell ref="A4:D4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57:B57"/>
  </mergeCells>
  <conditionalFormatting sqref="C63:D63">
    <cfRule type="cellIs" dxfId="1" priority="1" operator="equal">
      <formula>0</formula>
    </cfRule>
  </conditionalFormatting>
  <printOptions horizontalCentered="1"/>
  <pageMargins left="0.59055118110236227" right="0.19685039370078741" top="0.19685039370078741" bottom="0.19685039370078741" header="0" footer="0"/>
  <pageSetup paperSize="9"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opLeftCell="A19" zoomScaleNormal="100" workbookViewId="0">
      <selection activeCell="C25" sqref="C25:F30"/>
    </sheetView>
  </sheetViews>
  <sheetFormatPr defaultRowHeight="12" x14ac:dyDescent="0.2"/>
  <cols>
    <col min="1" max="1" width="23" style="39" customWidth="1"/>
    <col min="2" max="2" width="41.85546875" style="39" customWidth="1"/>
    <col min="3" max="6" width="21.140625" style="39" customWidth="1"/>
    <col min="7" max="16384" width="9.140625" style="39"/>
  </cols>
  <sheetData>
    <row r="1" spans="1:6" s="36" customFormat="1" x14ac:dyDescent="0.25"/>
    <row r="2" spans="1:6" s="40" customFormat="1" ht="15.75" x14ac:dyDescent="0.25">
      <c r="A2" s="132" t="s">
        <v>238</v>
      </c>
      <c r="B2" s="132"/>
      <c r="C2" s="133"/>
      <c r="D2" s="133"/>
      <c r="E2" s="133"/>
      <c r="F2" s="133"/>
    </row>
    <row r="3" spans="1:6" s="41" customFormat="1" x14ac:dyDescent="0.25">
      <c r="A3" s="131" t="s">
        <v>136</v>
      </c>
      <c r="B3" s="131"/>
      <c r="C3" s="131"/>
      <c r="D3" s="131"/>
      <c r="E3" s="131"/>
      <c r="F3" s="131"/>
    </row>
    <row r="4" spans="1:6" s="36" customFormat="1" x14ac:dyDescent="0.25">
      <c r="A4" s="134" t="str">
        <f>Ф1!B4</f>
        <v>по состоянию на 01.07.2018</v>
      </c>
      <c r="B4" s="134"/>
      <c r="C4" s="135"/>
      <c r="D4" s="135"/>
      <c r="E4" s="135"/>
      <c r="F4" s="135"/>
    </row>
    <row r="5" spans="1:6" s="36" customFormat="1" x14ac:dyDescent="0.25">
      <c r="D5" s="37"/>
      <c r="E5" s="37"/>
    </row>
    <row r="6" spans="1:6" s="36" customFormat="1" x14ac:dyDescent="0.25">
      <c r="D6" s="37"/>
      <c r="E6" s="37"/>
      <c r="F6" s="44" t="s">
        <v>135</v>
      </c>
    </row>
    <row r="7" spans="1:6" s="46" customFormat="1" ht="24" x14ac:dyDescent="0.25">
      <c r="A7" s="102" t="s">
        <v>134</v>
      </c>
      <c r="B7" s="103"/>
      <c r="C7" s="42" t="s">
        <v>233</v>
      </c>
      <c r="D7" s="42" t="s">
        <v>231</v>
      </c>
      <c r="E7" s="42" t="s">
        <v>232</v>
      </c>
      <c r="F7" s="45" t="s">
        <v>10</v>
      </c>
    </row>
    <row r="8" spans="1:6" s="37" customFormat="1" x14ac:dyDescent="0.25">
      <c r="A8" s="136">
        <v>1</v>
      </c>
      <c r="B8" s="137"/>
      <c r="C8" s="58">
        <v>2</v>
      </c>
      <c r="D8" s="58">
        <v>3</v>
      </c>
      <c r="E8" s="58">
        <v>4</v>
      </c>
      <c r="F8" s="58">
        <v>5</v>
      </c>
    </row>
    <row r="9" spans="1:6" s="38" customFormat="1" ht="12" customHeight="1" x14ac:dyDescent="0.2">
      <c r="A9" s="126" t="s">
        <v>244</v>
      </c>
      <c r="B9" s="127"/>
      <c r="C9" s="47">
        <v>2551102</v>
      </c>
      <c r="D9" s="47">
        <v>35318</v>
      </c>
      <c r="E9" s="47">
        <v>1022064</v>
      </c>
      <c r="F9" s="48">
        <v>3608484</v>
      </c>
    </row>
    <row r="10" spans="1:6" s="38" customFormat="1" ht="12" customHeight="1" x14ac:dyDescent="0.2">
      <c r="A10" s="128" t="s">
        <v>229</v>
      </c>
      <c r="B10" s="130"/>
      <c r="C10" s="51"/>
      <c r="D10" s="51"/>
      <c r="E10" s="51"/>
      <c r="F10" s="50"/>
    </row>
    <row r="11" spans="1:6" s="38" customFormat="1" x14ac:dyDescent="0.2">
      <c r="A11" s="126" t="s">
        <v>230</v>
      </c>
      <c r="B11" s="127"/>
      <c r="C11" s="48"/>
      <c r="D11" s="48"/>
      <c r="E11" s="48">
        <v>729312</v>
      </c>
      <c r="F11" s="48">
        <v>729312</v>
      </c>
    </row>
    <row r="12" spans="1:6" s="38" customFormat="1" ht="12" customHeight="1" x14ac:dyDescent="0.2">
      <c r="A12" s="128" t="s">
        <v>234</v>
      </c>
      <c r="B12" s="130"/>
      <c r="C12" s="51"/>
      <c r="D12" s="51"/>
      <c r="E12" s="51"/>
      <c r="F12" s="50"/>
    </row>
    <row r="13" spans="1:6" s="38" customFormat="1" ht="12" customHeight="1" x14ac:dyDescent="0.2">
      <c r="A13" s="126" t="s">
        <v>245</v>
      </c>
      <c r="B13" s="127"/>
      <c r="C13" s="48"/>
      <c r="D13" s="48">
        <v>20281</v>
      </c>
      <c r="E13" s="48"/>
      <c r="F13" s="48">
        <v>20281</v>
      </c>
    </row>
    <row r="14" spans="1:6" s="38" customFormat="1" ht="24" customHeight="1" x14ac:dyDescent="0.2">
      <c r="A14" s="126" t="s">
        <v>235</v>
      </c>
      <c r="B14" s="127"/>
      <c r="C14" s="48"/>
      <c r="D14" s="48">
        <v>57197</v>
      </c>
      <c r="E14" s="48"/>
      <c r="F14" s="48">
        <v>57197</v>
      </c>
    </row>
    <row r="15" spans="1:6" s="38" customFormat="1" ht="12" customHeight="1" x14ac:dyDescent="0.2">
      <c r="A15" s="126" t="s">
        <v>236</v>
      </c>
      <c r="B15" s="127"/>
      <c r="C15" s="48">
        <v>0</v>
      </c>
      <c r="D15" s="48">
        <v>77478</v>
      </c>
      <c r="E15" s="48">
        <v>0</v>
      </c>
      <c r="F15" s="48">
        <v>77478</v>
      </c>
    </row>
    <row r="16" spans="1:6" s="43" customFormat="1" ht="12" customHeight="1" x14ac:dyDescent="0.2">
      <c r="A16" s="128" t="s">
        <v>237</v>
      </c>
      <c r="B16" s="129"/>
      <c r="C16" s="49">
        <v>0</v>
      </c>
      <c r="D16" s="49">
        <v>77478</v>
      </c>
      <c r="E16" s="49">
        <v>729312</v>
      </c>
      <c r="F16" s="49">
        <v>806790</v>
      </c>
    </row>
    <row r="17" spans="1:9" s="38" customFormat="1" ht="12" customHeight="1" x14ac:dyDescent="0.2">
      <c r="A17" s="126" t="s">
        <v>248</v>
      </c>
      <c r="B17" s="127"/>
      <c r="C17" s="48"/>
      <c r="D17" s="48"/>
      <c r="E17" s="48">
        <v>0</v>
      </c>
      <c r="F17" s="48">
        <v>0</v>
      </c>
      <c r="G17" s="60"/>
      <c r="H17" s="60"/>
      <c r="I17" s="60"/>
    </row>
    <row r="18" spans="1:9" s="38" customFormat="1" ht="12" customHeight="1" x14ac:dyDescent="0.2">
      <c r="A18" s="126" t="s">
        <v>247</v>
      </c>
      <c r="B18" s="127"/>
      <c r="C18" s="48"/>
      <c r="D18" s="48"/>
      <c r="E18" s="48">
        <v>0</v>
      </c>
      <c r="F18" s="48">
        <v>0</v>
      </c>
      <c r="G18" s="60"/>
      <c r="H18" s="60"/>
      <c r="I18" s="60"/>
    </row>
    <row r="19" spans="1:9" s="43" customFormat="1" ht="12" customHeight="1" x14ac:dyDescent="0.2">
      <c r="A19" s="128" t="s">
        <v>239</v>
      </c>
      <c r="B19" s="129"/>
      <c r="C19" s="49">
        <v>2551102</v>
      </c>
      <c r="D19" s="49">
        <v>112796</v>
      </c>
      <c r="E19" s="49">
        <v>1751376</v>
      </c>
      <c r="F19" s="49">
        <v>4415274</v>
      </c>
      <c r="G19" s="85">
        <f>F19-Ф1!F83</f>
        <v>0</v>
      </c>
    </row>
    <row r="20" spans="1:9" s="38" customFormat="1" ht="12" customHeight="1" x14ac:dyDescent="0.2">
      <c r="A20" s="128" t="s">
        <v>229</v>
      </c>
      <c r="B20" s="130"/>
      <c r="C20" s="51"/>
      <c r="D20" s="51"/>
      <c r="E20" s="51"/>
      <c r="F20" s="50"/>
    </row>
    <row r="21" spans="1:9" s="38" customFormat="1" x14ac:dyDescent="0.2">
      <c r="A21" s="126" t="s">
        <v>249</v>
      </c>
      <c r="B21" s="127"/>
      <c r="C21" s="48"/>
      <c r="D21" s="48"/>
      <c r="E21" s="48">
        <v>431530</v>
      </c>
      <c r="F21" s="48">
        <v>431530</v>
      </c>
    </row>
    <row r="22" spans="1:9" s="38" customFormat="1" ht="12" customHeight="1" x14ac:dyDescent="0.2">
      <c r="A22" s="128" t="s">
        <v>234</v>
      </c>
      <c r="B22" s="130"/>
      <c r="C22" s="51"/>
      <c r="D22" s="51"/>
      <c r="E22" s="51"/>
      <c r="F22" s="50"/>
    </row>
    <row r="23" spans="1:9" s="38" customFormat="1" ht="12" customHeight="1" x14ac:dyDescent="0.2">
      <c r="A23" s="126" t="s">
        <v>245</v>
      </c>
      <c r="B23" s="127"/>
      <c r="C23" s="48"/>
      <c r="D23" s="48"/>
      <c r="E23" s="48"/>
      <c r="F23" s="48">
        <v>0</v>
      </c>
    </row>
    <row r="24" spans="1:9" s="38" customFormat="1" ht="12" customHeight="1" x14ac:dyDescent="0.2">
      <c r="A24" s="126" t="s">
        <v>246</v>
      </c>
      <c r="B24" s="127"/>
      <c r="C24" s="48"/>
      <c r="D24" s="48"/>
      <c r="E24" s="48"/>
      <c r="F24" s="48">
        <v>0</v>
      </c>
    </row>
    <row r="25" spans="1:9" s="38" customFormat="1" ht="24" customHeight="1" x14ac:dyDescent="0.2">
      <c r="A25" s="126" t="s">
        <v>235</v>
      </c>
      <c r="B25" s="127"/>
      <c r="C25" s="48"/>
      <c r="D25" s="48">
        <v>-5407</v>
      </c>
      <c r="E25" s="48"/>
      <c r="F25" s="48">
        <v>-5407</v>
      </c>
    </row>
    <row r="26" spans="1:9" s="38" customFormat="1" ht="12" customHeight="1" x14ac:dyDescent="0.2">
      <c r="A26" s="126" t="s">
        <v>236</v>
      </c>
      <c r="B26" s="127"/>
      <c r="C26" s="48">
        <v>0</v>
      </c>
      <c r="D26" s="48">
        <v>-5407</v>
      </c>
      <c r="E26" s="48">
        <v>0</v>
      </c>
      <c r="F26" s="48">
        <v>-5407</v>
      </c>
    </row>
    <row r="27" spans="1:9" s="43" customFormat="1" ht="12" customHeight="1" x14ac:dyDescent="0.2">
      <c r="A27" s="128" t="s">
        <v>237</v>
      </c>
      <c r="B27" s="129"/>
      <c r="C27" s="49">
        <v>0</v>
      </c>
      <c r="D27" s="49">
        <v>-5407</v>
      </c>
      <c r="E27" s="49">
        <v>431530</v>
      </c>
      <c r="F27" s="49">
        <v>426123</v>
      </c>
    </row>
    <row r="28" spans="1:9" s="38" customFormat="1" ht="12" customHeight="1" x14ac:dyDescent="0.2">
      <c r="A28" s="126" t="s">
        <v>248</v>
      </c>
      <c r="B28" s="127"/>
      <c r="C28" s="48"/>
      <c r="D28" s="48"/>
      <c r="E28" s="48">
        <v>-1499999</v>
      </c>
      <c r="F28" s="48">
        <v>-1499999</v>
      </c>
      <c r="G28" s="60"/>
      <c r="H28" s="60"/>
      <c r="I28" s="60"/>
    </row>
    <row r="29" spans="1:9" s="38" customFormat="1" ht="12" customHeight="1" x14ac:dyDescent="0.2">
      <c r="A29" s="126" t="s">
        <v>247</v>
      </c>
      <c r="B29" s="127"/>
      <c r="C29" s="48"/>
      <c r="D29" s="48"/>
      <c r="E29" s="48"/>
      <c r="F29" s="48">
        <v>0</v>
      </c>
      <c r="G29" s="60"/>
      <c r="H29" s="60"/>
      <c r="I29" s="60"/>
    </row>
    <row r="30" spans="1:9" s="43" customFormat="1" ht="12" customHeight="1" x14ac:dyDescent="0.2">
      <c r="A30" s="128" t="s">
        <v>301</v>
      </c>
      <c r="B30" s="129"/>
      <c r="C30" s="49">
        <v>2551102</v>
      </c>
      <c r="D30" s="49">
        <v>107389</v>
      </c>
      <c r="E30" s="49">
        <v>682907</v>
      </c>
      <c r="F30" s="49">
        <v>3341398</v>
      </c>
      <c r="G30" s="85">
        <f>F30-Ф1!E83</f>
        <v>0</v>
      </c>
    </row>
    <row r="31" spans="1:9" x14ac:dyDescent="0.2">
      <c r="F31" s="84"/>
    </row>
    <row r="33" spans="1:2" ht="24" x14ac:dyDescent="0.2">
      <c r="A33" s="4" t="str">
        <f>Ф1!$B$87</f>
        <v>И.о. Председателя Правления</v>
      </c>
      <c r="B33" s="54" t="str">
        <f>Ф1!$C$87</f>
        <v>Джаксымбетова Гульжан Карибаевна</v>
      </c>
    </row>
    <row r="34" spans="1:2" x14ac:dyDescent="0.2">
      <c r="A34" s="16" t="s">
        <v>0</v>
      </c>
      <c r="B34" s="54"/>
    </row>
    <row r="35" spans="1:2" x14ac:dyDescent="0.2">
      <c r="A35" s="16"/>
      <c r="B35" s="23"/>
    </row>
    <row r="36" spans="1:2" x14ac:dyDescent="0.2">
      <c r="A36" s="4" t="str">
        <f>Ф1!$B$90</f>
        <v>Главный бухгалтер</v>
      </c>
      <c r="B36" s="54" t="str">
        <f>Ф1!$C$90</f>
        <v>Юсупов Фархад Рахимович</v>
      </c>
    </row>
    <row r="37" spans="1:2" x14ac:dyDescent="0.2">
      <c r="A37" s="16" t="s">
        <v>0</v>
      </c>
      <c r="B37" s="54"/>
    </row>
    <row r="38" spans="1:2" x14ac:dyDescent="0.2">
      <c r="A38" s="16"/>
      <c r="B38" s="23"/>
    </row>
    <row r="39" spans="1:2" x14ac:dyDescent="0.2">
      <c r="A39" s="4" t="str">
        <f>Ф1!$B$93</f>
        <v>Исполнитель</v>
      </c>
      <c r="B39" s="54" t="str">
        <f>Ф1!$C$93</f>
        <v>Юсупов Фархад Рахимович</v>
      </c>
    </row>
    <row r="40" spans="1:2" x14ac:dyDescent="0.2">
      <c r="A40" s="33" t="s">
        <v>0</v>
      </c>
      <c r="B40" s="54"/>
    </row>
    <row r="41" spans="1:2" x14ac:dyDescent="0.2">
      <c r="A41" s="33" t="str">
        <f>Ф1!$B$95</f>
        <v>Телефон</v>
      </c>
      <c r="B41" s="54" t="str">
        <f>Ф1!$C$95</f>
        <v>8-727-266-11-98</v>
      </c>
    </row>
    <row r="42" spans="1:2" x14ac:dyDescent="0.2">
      <c r="A42" s="33" t="s">
        <v>0</v>
      </c>
      <c r="B42" s="23"/>
    </row>
    <row r="43" spans="1:2" x14ac:dyDescent="0.2">
      <c r="A43" s="33" t="str">
        <f>Ф1!$B$97</f>
        <v>Дата</v>
      </c>
      <c r="B43" s="57">
        <f>Ф1!$C$97</f>
        <v>43290</v>
      </c>
    </row>
    <row r="44" spans="1:2" x14ac:dyDescent="0.2">
      <c r="A44" s="52" t="str">
        <f>Ф1!$B$98</f>
        <v>Место для печати</v>
      </c>
      <c r="B44" s="56"/>
    </row>
  </sheetData>
  <mergeCells count="27">
    <mergeCell ref="A3:F3"/>
    <mergeCell ref="A7:B7"/>
    <mergeCell ref="A2:F2"/>
    <mergeCell ref="A4:F4"/>
    <mergeCell ref="A9:B9"/>
    <mergeCell ref="A8:B8"/>
    <mergeCell ref="A10:B10"/>
    <mergeCell ref="A12:B12"/>
    <mergeCell ref="A16:B16"/>
    <mergeCell ref="A30:B30"/>
    <mergeCell ref="A11:B11"/>
    <mergeCell ref="A13:B13"/>
    <mergeCell ref="A14:B14"/>
    <mergeCell ref="A15:B15"/>
    <mergeCell ref="A21:B21"/>
    <mergeCell ref="A23:B23"/>
    <mergeCell ref="A25:B25"/>
    <mergeCell ref="A19:B19"/>
    <mergeCell ref="A20:B20"/>
    <mergeCell ref="A22:B22"/>
    <mergeCell ref="A26:B26"/>
    <mergeCell ref="A29:B29"/>
    <mergeCell ref="A28:B28"/>
    <mergeCell ref="A17:B17"/>
    <mergeCell ref="A27:B27"/>
    <mergeCell ref="A24:B24"/>
    <mergeCell ref="A18:B18"/>
  </mergeCells>
  <conditionalFormatting sqref="G19 G3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Ф1</vt:lpstr>
      <vt:lpstr>Ф2</vt:lpstr>
      <vt:lpstr>Ф3</vt:lpstr>
      <vt:lpstr>Ф4</vt:lpstr>
      <vt:lpstr>__MAIN__</vt:lpstr>
      <vt:lpstr>__RECORDS__</vt:lpstr>
      <vt:lpstr>__RECORDS___1</vt:lpstr>
      <vt:lpstr>Ф2!Заголовки_для_печати</vt:lpstr>
      <vt:lpstr>Ф1!Область_печати</vt:lpstr>
      <vt:lpstr>Ф2!Область_печати</vt:lpstr>
      <vt:lpstr>Ф3!Область_печати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2018-07-17T09:03:06Z</dcterms:modified>
</cp:coreProperties>
</file>