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8640" tabRatio="788" activeTab="1"/>
  </bookViews>
  <sheets>
    <sheet name="Ф1" sheetId="1" r:id="rId1"/>
    <sheet name="Ф2" sheetId="2" r:id="rId2"/>
  </sheets>
  <definedNames/>
  <calcPr fullCalcOnLoad="1"/>
</workbook>
</file>

<file path=xl/sharedStrings.xml><?xml version="1.0" encoding="utf-8"?>
<sst xmlns="http://schemas.openxmlformats.org/spreadsheetml/2006/main" count="149" uniqueCount="127">
  <si>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</si>
  <si>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</si>
  <si>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</si>
  <si>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</si>
  <si>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Бухгалтерский баланс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</si>
  <si>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</si>
  <si>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</si>
  <si>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</si>
  <si>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</si>
  <si>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</si>
  <si>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</si>
  <si>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</si>
  <si>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</si>
  <si>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</si>
  <si>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</si>
  <si>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</si>
  <si>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</si>
  <si>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</si>
  <si>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</si>
  <si>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</si>
  <si>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</si>
  <si>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</si>
  <si>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</si>
  <si>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</si>
  <si>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</si>
  <si>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</si>
  <si>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</si>
  <si>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</si>
  <si>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</si>
  <si>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</si>
  <si>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</si>
  <si>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</si>
  <si>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</si>
  <si>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</si>
  <si>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</si>
  <si>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</si>
  <si>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</si>
  <si>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</si>
  <si>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</si>
  <si>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</si>
  <si>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</si>
  <si>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</si>
  <si>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</si>
  <si>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</si>
  <si>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</si>
  <si>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</si>
  <si>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</si>
  <si>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</si>
  <si>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</si>
  <si>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</si>
  <si>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</si>
  <si>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</si>
  <si>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</si>
  <si>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</si>
  <si>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</si>
  <si>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</si>
  <si>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</si>
  <si>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</si>
  <si>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</si>
  <si>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</si>
  <si>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</si>
  <si>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</si>
  <si>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</si>
  <si>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</si>
  <si>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Приложение 3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</si>
  <si>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</si>
  <si>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</si>
  <si>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</si>
  <si>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</si>
  <si>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</si>
  <si>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</si>
  <si>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</si>
  <si>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</si>
  <si>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</si>
  <si>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</si>
  <si>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</si>
  <si>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</si>
  <si>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</si>
  <si>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</si>
  <si>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</si>
  <si>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</si>
  <si>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</si>
  <si>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</si>
  <si>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</si>
  <si>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</si>
  <si>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</si>
  <si>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</si>
  <si>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</si>
  <si>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</si>
  <si>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</si>
  <si>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</si>
  <si>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</si>
  <si>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</si>
  <si>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</si>
  <si>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</si>
  <si>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</si>
  <si>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</si>
  <si>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</si>
  <si>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</si>
  <si>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</si>
  <si>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</si>
  <si>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</si>
  <si>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</si>
  <si>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</si>
  <si>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</si>
  <si>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</si>
  <si>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</si>
  <si>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</si>
  <si>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</si>
  <si>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</si>
  <si>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Форма 1</t>
  </si>
  <si>
    <t>Форма 2</t>
  </si>
  <si>
    <t xml:space="preserve">Сведения о реорганизации </t>
  </si>
  <si>
    <r>
      <t xml:space="preserve">Вид деятельности организации </t>
    </r>
    <r>
      <rPr>
        <b/>
        <sz val="11"/>
        <color indexed="8"/>
        <rFont val="Times New Roman"/>
        <family val="1"/>
      </rPr>
      <t xml:space="preserve">                     Производство рафинированных масел и жиров</t>
    </r>
  </si>
  <si>
    <r>
      <t xml:space="preserve">Наименование организации </t>
    </r>
    <r>
      <rPr>
        <b/>
        <sz val="11"/>
        <color indexed="8"/>
        <rFont val="Times New Roman"/>
        <family val="1"/>
      </rPr>
      <t xml:space="preserve">                          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Акционерное общество "Шымкентмай"</t>
    </r>
  </si>
  <si>
    <r>
      <t>Организационно-правовая форма</t>
    </r>
    <r>
      <rPr>
        <b/>
        <sz val="11"/>
        <color indexed="8"/>
        <rFont val="Times New Roman"/>
        <family val="1"/>
      </rPr>
      <t xml:space="preserve">                   Акционерное общество</t>
    </r>
  </si>
  <si>
    <r>
      <t>Форма отчетности:</t>
    </r>
    <r>
      <rPr>
        <b/>
        <sz val="11"/>
        <color indexed="8"/>
        <rFont val="Times New Roman"/>
        <family val="1"/>
      </rPr>
      <t xml:space="preserve">                                        Неконсолидированная</t>
    </r>
  </si>
  <si>
    <r>
      <t xml:space="preserve">Субъект предпринимательства                    </t>
    </r>
    <r>
      <rPr>
        <b/>
        <sz val="11"/>
        <color indexed="8"/>
        <rFont val="Times New Roman"/>
        <family val="1"/>
      </rPr>
      <t xml:space="preserve"> Крупный</t>
    </r>
  </si>
  <si>
    <r>
      <t xml:space="preserve">Юридический адрес (организации)               </t>
    </r>
    <r>
      <rPr>
        <b/>
        <sz val="11"/>
        <color indexed="8"/>
        <rFont val="Times New Roman"/>
        <family val="1"/>
      </rPr>
      <t>160019,Республика Казахстан,ЮКО,</t>
    </r>
  </si>
  <si>
    <t xml:space="preserve">Президент АО "Шымкентмай"                                                     Адирбеков Д.Ж. </t>
  </si>
  <si>
    <t>Главный бухгалтер                                                                           Садуов Т.</t>
  </si>
  <si>
    <r>
      <t xml:space="preserve">Наименование организации     </t>
    </r>
    <r>
      <rPr>
        <b/>
        <sz val="11"/>
        <color indexed="8"/>
        <rFont val="Times New Roman"/>
        <family val="1"/>
      </rPr>
      <t>Акционерное общество "Шымкентмай"</t>
    </r>
  </si>
  <si>
    <t>по состоянию на «30»июня 2014  года</t>
  </si>
  <si>
    <t>за год, заканчивающийся 30 июня 2014 года</t>
  </si>
  <si>
    <t xml:space="preserve"> тыс.тенге</t>
  </si>
  <si>
    <t xml:space="preserve">                                г.Шымкент, ул.Есил, Строение  1</t>
  </si>
  <si>
    <r>
      <t xml:space="preserve">Среднегодовая численность работников       </t>
    </r>
    <r>
      <rPr>
        <b/>
        <sz val="11"/>
        <color indexed="8"/>
        <rFont val="Times New Roman"/>
        <family val="1"/>
      </rPr>
      <t>794 чел</t>
    </r>
    <r>
      <rPr>
        <sz val="11"/>
        <color indexed="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</si>
</sst>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\-0.00"/>
    <numFmt numFmtId="169" formatCode="0.0;[Red]\-0.0"/>
    <numFmt numFmtId="170" formatCode="0;[Red]\-0"/>
    <numFmt numFmtId="171" formatCode="#,##0.00;[Red]\-#,##0.00"/>
    <numFmt numFmtId="172" formatCode="000"/>
  </numFmts>
  <fonts count="2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3" fillId="3" borderId="1" applyNumberFormat="0" applyAlignment="0" applyProtection="0"/>
    <xf numFmtId="0" fontId="14" fillId="5" borderId="2" applyNumberFormat="0" applyAlignment="0" applyProtection="0"/>
    <xf numFmtId="0" fontId="15" fillId="5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9" fillId="11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10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42" applyFont="1" applyAlignment="1" applyProtection="1">
      <alignment horizontal="right"/>
      <protection/>
    </xf>
    <xf numFmtId="0" fontId="3" fillId="0" borderId="0" xfId="42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1"/>
  <sheetViews>
    <sheetView zoomScalePageLayoutView="0" workbookViewId="0" topLeftCell="A1">
      <selection activeCell="C83" sqref="C83"/>
    </sheetView>
  </sheetViews>
  <sheetFormatPr defaultColWidth="9.00390625" defaultRowHeight="12.75"/>
  <cols>
    <col min="1" max="1" width="57.75390625" style="0" customWidth="1"/>
    <col min="2" max="2" width="8.00390625" style="0" customWidth="1"/>
    <col min="3" max="3" width="14.125" style="22" customWidth="1"/>
    <col min="4" max="4" width="13.25390625" style="27" customWidth="1"/>
    <col min="7" max="8" width="11.625" style="0" customWidth="1"/>
    <col min="10" max="11" width="11.00390625" style="0" bestFit="1" customWidth="1"/>
  </cols>
  <sheetData>
    <row r="2" spans="1:4" ht="15">
      <c r="A2" s="35" t="s">
        <v>0</v>
      </c>
      <c r="B2" s="35"/>
      <c r="C2" s="35"/>
      <c r="D2" s="35"/>
    </row>
    <row r="3" spans="1:4" ht="12.75">
      <c r="A3" s="36" t="s">
        <v>1</v>
      </c>
      <c r="B3" s="36"/>
      <c r="C3" s="36"/>
      <c r="D3" s="36"/>
    </row>
    <row r="4" spans="1:4" ht="15">
      <c r="A4" s="35" t="s">
        <v>2</v>
      </c>
      <c r="B4" s="35"/>
      <c r="C4" s="35"/>
      <c r="D4" s="35"/>
    </row>
    <row r="5" spans="1:4" ht="15">
      <c r="A5" s="35" t="s">
        <v>3</v>
      </c>
      <c r="B5" s="35"/>
      <c r="C5" s="35"/>
      <c r="D5" s="35"/>
    </row>
    <row r="6" spans="1:4" ht="15">
      <c r="A6" s="35"/>
      <c r="B6" s="35"/>
      <c r="C6" s="35"/>
      <c r="D6" s="35"/>
    </row>
    <row r="7" spans="1:4" ht="14.25">
      <c r="A7" s="34" t="s">
        <v>110</v>
      </c>
      <c r="B7" s="34"/>
      <c r="C7" s="34"/>
      <c r="D7" s="34"/>
    </row>
    <row r="8" spans="1:4" ht="15">
      <c r="A8" s="31"/>
      <c r="B8" s="31"/>
      <c r="C8" s="31"/>
      <c r="D8" s="31"/>
    </row>
    <row r="9" spans="1:4" ht="15">
      <c r="A9" s="30" t="s">
        <v>114</v>
      </c>
      <c r="B9" s="30"/>
      <c r="C9" s="30"/>
      <c r="D9" s="30"/>
    </row>
    <row r="10" spans="1:4" ht="15">
      <c r="A10" s="30" t="s">
        <v>112</v>
      </c>
      <c r="B10" s="30"/>
      <c r="C10" s="30"/>
      <c r="D10" s="30"/>
    </row>
    <row r="11" spans="1:4" ht="15">
      <c r="A11" s="30" t="s">
        <v>113</v>
      </c>
      <c r="B11" s="30"/>
      <c r="C11" s="30"/>
      <c r="D11" s="30"/>
    </row>
    <row r="12" spans="1:4" ht="15">
      <c r="A12" s="30" t="s">
        <v>115</v>
      </c>
      <c r="B12" s="30"/>
      <c r="C12" s="30"/>
      <c r="D12" s="30"/>
    </row>
    <row r="13" spans="1:4" ht="15">
      <c r="A13" s="30" t="s">
        <v>116</v>
      </c>
      <c r="B13" s="30"/>
      <c r="C13" s="30"/>
      <c r="D13" s="30"/>
    </row>
    <row r="14" spans="1:4" ht="15">
      <c r="A14" s="30" t="s">
        <v>126</v>
      </c>
      <c r="B14" s="30"/>
      <c r="C14" s="30"/>
      <c r="D14" s="30"/>
    </row>
    <row r="15" spans="1:4" ht="19.5" customHeight="1">
      <c r="A15" s="30" t="s">
        <v>117</v>
      </c>
      <c r="B15" s="30"/>
      <c r="C15" s="30"/>
      <c r="D15" s="30"/>
    </row>
    <row r="16" spans="1:4" ht="19.5" customHeight="1">
      <c r="A16" s="30" t="s">
        <v>118</v>
      </c>
      <c r="B16" s="30"/>
      <c r="C16" s="30"/>
      <c r="D16" s="30"/>
    </row>
    <row r="17" spans="1:4" ht="19.5" customHeight="1">
      <c r="A17" s="33" t="s">
        <v>125</v>
      </c>
      <c r="B17" s="33"/>
      <c r="C17" s="33"/>
      <c r="D17" s="33"/>
    </row>
    <row r="18" spans="1:16" ht="19.5" customHeight="1">
      <c r="A18" s="33"/>
      <c r="B18" s="33"/>
      <c r="C18" s="33"/>
      <c r="D18" s="33"/>
      <c r="M18" s="28"/>
      <c r="N18" s="29"/>
      <c r="O18" s="29"/>
      <c r="P18" s="29"/>
    </row>
    <row r="19" spans="1:4" ht="19.5" customHeight="1">
      <c r="A19" s="32" t="s">
        <v>4</v>
      </c>
      <c r="B19" s="32"/>
      <c r="C19" s="32"/>
      <c r="D19" s="32"/>
    </row>
    <row r="20" spans="1:4" ht="19.5" customHeight="1">
      <c r="A20" s="32" t="s">
        <v>122</v>
      </c>
      <c r="B20" s="32"/>
      <c r="C20" s="32"/>
      <c r="D20" s="32"/>
    </row>
    <row r="21" spans="1:4" ht="15" thickBot="1">
      <c r="A21" s="34" t="s">
        <v>124</v>
      </c>
      <c r="B21" s="34"/>
      <c r="C21" s="34"/>
      <c r="D21" s="34"/>
    </row>
    <row r="22" spans="1:4" ht="44.25" customHeight="1" thickBot="1">
      <c r="A22" s="9" t="s">
        <v>5</v>
      </c>
      <c r="B22" s="12" t="s">
        <v>6</v>
      </c>
      <c r="C22" s="21" t="s">
        <v>7</v>
      </c>
      <c r="D22" s="21" t="s">
        <v>8</v>
      </c>
    </row>
    <row r="23" spans="1:4" ht="18" customHeight="1" thickBot="1">
      <c r="A23" s="11" t="s">
        <v>9</v>
      </c>
      <c r="B23" s="3"/>
      <c r="C23" s="17"/>
      <c r="D23" s="18"/>
    </row>
    <row r="24" spans="1:7" ht="13.5" customHeight="1" thickBot="1">
      <c r="A24" s="2" t="s">
        <v>10</v>
      </c>
      <c r="B24" s="7">
        <v>10</v>
      </c>
      <c r="C24" s="17">
        <v>20179</v>
      </c>
      <c r="D24" s="17">
        <v>103360</v>
      </c>
      <c r="F24" s="24"/>
      <c r="G24" s="25"/>
    </row>
    <row r="25" spans="1:7" ht="13.5" customHeight="1" thickBot="1">
      <c r="A25" s="2" t="s">
        <v>11</v>
      </c>
      <c r="B25" s="7">
        <v>11</v>
      </c>
      <c r="C25" s="17"/>
      <c r="D25" s="17"/>
      <c r="F25" s="24"/>
      <c r="G25" s="25"/>
    </row>
    <row r="26" spans="1:7" ht="13.5" customHeight="1" thickBot="1">
      <c r="A26" s="2" t="s">
        <v>12</v>
      </c>
      <c r="B26" s="7">
        <v>12</v>
      </c>
      <c r="C26" s="17"/>
      <c r="D26" s="17"/>
      <c r="F26" s="24"/>
      <c r="G26" s="25"/>
    </row>
    <row r="27" spans="1:7" ht="30" customHeight="1" thickBot="1">
      <c r="A27" s="2" t="s">
        <v>13</v>
      </c>
      <c r="B27" s="7">
        <v>13</v>
      </c>
      <c r="C27" s="17"/>
      <c r="D27" s="17"/>
      <c r="F27" s="24"/>
      <c r="G27" s="25"/>
    </row>
    <row r="28" spans="1:7" ht="13.5" customHeight="1" thickBot="1">
      <c r="A28" s="2" t="s">
        <v>14</v>
      </c>
      <c r="B28" s="7">
        <v>14</v>
      </c>
      <c r="C28" s="17"/>
      <c r="D28" s="17"/>
      <c r="F28" s="24"/>
      <c r="G28" s="25"/>
    </row>
    <row r="29" spans="1:7" ht="13.5" customHeight="1" thickBot="1">
      <c r="A29" s="2" t="s">
        <v>15</v>
      </c>
      <c r="B29" s="7">
        <v>15</v>
      </c>
      <c r="C29" s="17"/>
      <c r="D29" s="17"/>
      <c r="F29" s="24"/>
      <c r="G29" s="25"/>
    </row>
    <row r="30" spans="1:7" ht="13.5" customHeight="1" thickBot="1">
      <c r="A30" s="2" t="s">
        <v>16</v>
      </c>
      <c r="B30" s="7">
        <v>16</v>
      </c>
      <c r="C30" s="17">
        <v>437087</v>
      </c>
      <c r="D30" s="17">
        <v>133404</v>
      </c>
      <c r="F30" s="24"/>
      <c r="G30" s="25"/>
    </row>
    <row r="31" spans="1:7" ht="13.5" customHeight="1" thickBot="1">
      <c r="A31" s="2" t="s">
        <v>17</v>
      </c>
      <c r="B31" s="7">
        <v>17</v>
      </c>
      <c r="C31" s="17">
        <v>43613</v>
      </c>
      <c r="D31" s="17">
        <v>8922</v>
      </c>
      <c r="F31" s="24"/>
      <c r="G31" s="25"/>
    </row>
    <row r="32" spans="1:7" ht="13.5" customHeight="1" thickBot="1">
      <c r="A32" s="2" t="s">
        <v>18</v>
      </c>
      <c r="B32" s="7">
        <v>18</v>
      </c>
      <c r="C32" s="17">
        <v>2074307</v>
      </c>
      <c r="D32" s="17">
        <v>2707393</v>
      </c>
      <c r="F32" s="24"/>
      <c r="G32" s="25"/>
    </row>
    <row r="33" spans="1:7" ht="13.5" customHeight="1" thickBot="1">
      <c r="A33" s="2" t="s">
        <v>19</v>
      </c>
      <c r="B33" s="7">
        <v>19</v>
      </c>
      <c r="C33" s="17">
        <v>850932</v>
      </c>
      <c r="D33" s="17">
        <v>1556779</v>
      </c>
      <c r="F33" s="24"/>
      <c r="G33" s="25"/>
    </row>
    <row r="34" spans="1:7" ht="13.5" customHeight="1" thickBot="1">
      <c r="A34" s="6" t="s">
        <v>20</v>
      </c>
      <c r="B34" s="7">
        <v>100</v>
      </c>
      <c r="C34" s="19">
        <f>SUM(C24:C33)</f>
        <v>3426118</v>
      </c>
      <c r="D34" s="19">
        <f>SUM(D24:D33)</f>
        <v>4509858</v>
      </c>
      <c r="F34" s="24"/>
      <c r="G34" s="25"/>
    </row>
    <row r="35" spans="1:7" ht="30" customHeight="1" thickBot="1">
      <c r="A35" s="2" t="s">
        <v>21</v>
      </c>
      <c r="B35" s="7">
        <v>101</v>
      </c>
      <c r="C35" s="19"/>
      <c r="D35" s="19"/>
      <c r="E35" s="26"/>
      <c r="G35" s="25"/>
    </row>
    <row r="36" spans="1:4" ht="21" customHeight="1" thickBot="1">
      <c r="A36" s="11" t="s">
        <v>22</v>
      </c>
      <c r="B36" s="7"/>
      <c r="C36" s="17"/>
      <c r="D36" s="17"/>
    </row>
    <row r="37" spans="1:4" ht="13.5" customHeight="1" thickBot="1">
      <c r="A37" s="2" t="s">
        <v>11</v>
      </c>
      <c r="B37" s="7">
        <v>110</v>
      </c>
      <c r="C37" s="17"/>
      <c r="D37" s="17"/>
    </row>
    <row r="38" spans="1:4" ht="13.5" customHeight="1" thickBot="1">
      <c r="A38" s="2" t="s">
        <v>12</v>
      </c>
      <c r="B38" s="7">
        <v>111</v>
      </c>
      <c r="C38" s="17"/>
      <c r="D38" s="17"/>
    </row>
    <row r="39" spans="1:4" ht="31.5" customHeight="1" thickBot="1">
      <c r="A39" s="2" t="s">
        <v>13</v>
      </c>
      <c r="B39" s="7">
        <v>112</v>
      </c>
      <c r="C39" s="17"/>
      <c r="D39" s="17"/>
    </row>
    <row r="40" spans="1:4" ht="13.5" customHeight="1" thickBot="1">
      <c r="A40" s="2" t="s">
        <v>14</v>
      </c>
      <c r="B40" s="7">
        <v>113</v>
      </c>
      <c r="C40" s="17"/>
      <c r="D40" s="17"/>
    </row>
    <row r="41" spans="1:5" ht="13.5" customHeight="1" thickBot="1">
      <c r="A41" s="2" t="s">
        <v>23</v>
      </c>
      <c r="B41" s="7">
        <v>114</v>
      </c>
      <c r="C41" s="17">
        <v>185356</v>
      </c>
      <c r="D41" s="17">
        <v>185356</v>
      </c>
      <c r="E41" s="26"/>
    </row>
    <row r="42" spans="1:5" ht="13.5" customHeight="1" thickBot="1">
      <c r="A42" s="2" t="s">
        <v>24</v>
      </c>
      <c r="B42" s="7">
        <v>115</v>
      </c>
      <c r="C42" s="17">
        <v>4877</v>
      </c>
      <c r="D42" s="17">
        <v>17377</v>
      </c>
      <c r="E42" s="26"/>
    </row>
    <row r="43" spans="1:5" ht="13.5" customHeight="1" thickBot="1">
      <c r="A43" s="2" t="s">
        <v>25</v>
      </c>
      <c r="B43" s="7">
        <v>116</v>
      </c>
      <c r="C43" s="17"/>
      <c r="D43" s="17"/>
      <c r="E43" s="26"/>
    </row>
    <row r="44" spans="1:5" ht="13.5" customHeight="1" thickBot="1">
      <c r="A44" s="2" t="s">
        <v>26</v>
      </c>
      <c r="B44" s="7">
        <v>117</v>
      </c>
      <c r="C44" s="17"/>
      <c r="D44" s="17"/>
      <c r="E44" s="26"/>
    </row>
    <row r="45" spans="1:5" ht="13.5" customHeight="1" thickBot="1">
      <c r="A45" s="2" t="s">
        <v>27</v>
      </c>
      <c r="B45" s="7">
        <v>118</v>
      </c>
      <c r="C45" s="17">
        <v>2714504</v>
      </c>
      <c r="D45" s="17">
        <v>2816714</v>
      </c>
      <c r="E45" s="26"/>
    </row>
    <row r="46" spans="1:5" ht="13.5" customHeight="1" thickBot="1">
      <c r="A46" s="2" t="s">
        <v>28</v>
      </c>
      <c r="B46" s="7">
        <v>119</v>
      </c>
      <c r="C46" s="17"/>
      <c r="D46" s="17"/>
      <c r="E46" s="26"/>
    </row>
    <row r="47" spans="1:5" ht="13.5" customHeight="1" thickBot="1">
      <c r="A47" s="2" t="s">
        <v>29</v>
      </c>
      <c r="B47" s="7">
        <v>120</v>
      </c>
      <c r="C47" s="17"/>
      <c r="D47" s="17"/>
      <c r="E47" s="26"/>
    </row>
    <row r="48" spans="1:5" ht="13.5" customHeight="1" thickBot="1">
      <c r="A48" s="2" t="s">
        <v>30</v>
      </c>
      <c r="B48" s="7">
        <v>121</v>
      </c>
      <c r="C48" s="17">
        <v>4660</v>
      </c>
      <c r="D48" s="17">
        <v>4545</v>
      </c>
      <c r="E48" s="26"/>
    </row>
    <row r="49" spans="1:5" ht="13.5" customHeight="1" thickBot="1">
      <c r="A49" s="2" t="s">
        <v>31</v>
      </c>
      <c r="B49" s="7">
        <v>122</v>
      </c>
      <c r="C49" s="17"/>
      <c r="D49" s="17"/>
      <c r="E49" s="26"/>
    </row>
    <row r="50" spans="1:5" ht="13.5" customHeight="1" thickBot="1">
      <c r="A50" s="2" t="s">
        <v>32</v>
      </c>
      <c r="B50" s="7">
        <v>123</v>
      </c>
      <c r="C50" s="17">
        <v>40460</v>
      </c>
      <c r="D50" s="17">
        <v>43303</v>
      </c>
      <c r="E50" s="26"/>
    </row>
    <row r="51" spans="1:4" ht="16.5" customHeight="1" thickBot="1">
      <c r="A51" s="6" t="s">
        <v>33</v>
      </c>
      <c r="B51" s="7">
        <v>200</v>
      </c>
      <c r="C51" s="19">
        <f>SUM(C41:C50)</f>
        <v>2949857</v>
      </c>
      <c r="D51" s="19">
        <f>SUM(D41:D50)</f>
        <v>3067295</v>
      </c>
    </row>
    <row r="52" spans="1:4" ht="18" customHeight="1" thickBot="1">
      <c r="A52" s="6" t="s">
        <v>34</v>
      </c>
      <c r="B52" s="7"/>
      <c r="C52" s="19">
        <f>C34+C51</f>
        <v>6375975</v>
      </c>
      <c r="D52" s="19">
        <f>D34+D35+D51</f>
        <v>7577153</v>
      </c>
    </row>
    <row r="53" spans="1:4" ht="47.25" customHeight="1" thickBot="1">
      <c r="A53" s="10" t="s">
        <v>35</v>
      </c>
      <c r="B53" s="13" t="s">
        <v>6</v>
      </c>
      <c r="C53" s="23" t="s">
        <v>7</v>
      </c>
      <c r="D53" s="23" t="s">
        <v>8</v>
      </c>
    </row>
    <row r="54" spans="1:4" ht="18" customHeight="1" thickBot="1">
      <c r="A54" s="11" t="s">
        <v>36</v>
      </c>
      <c r="B54" s="7"/>
      <c r="C54" s="17"/>
      <c r="D54" s="18"/>
    </row>
    <row r="55" spans="1:4" ht="13.5" customHeight="1" thickBot="1">
      <c r="A55" s="2" t="s">
        <v>37</v>
      </c>
      <c r="B55" s="7">
        <v>210</v>
      </c>
      <c r="C55" s="17">
        <v>1641764</v>
      </c>
      <c r="D55" s="17">
        <v>2630369</v>
      </c>
    </row>
    <row r="56" spans="1:4" ht="13.5" customHeight="1" thickBot="1">
      <c r="A56" s="2" t="s">
        <v>12</v>
      </c>
      <c r="B56" s="7">
        <v>211</v>
      </c>
      <c r="C56" s="17"/>
      <c r="D56" s="17"/>
    </row>
    <row r="57" spans="1:4" ht="13.5" customHeight="1" thickBot="1">
      <c r="A57" s="2" t="s">
        <v>38</v>
      </c>
      <c r="B57" s="7">
        <v>212</v>
      </c>
      <c r="C57" s="17"/>
      <c r="D57" s="17"/>
    </row>
    <row r="58" spans="1:4" ht="13.5" customHeight="1" thickBot="1">
      <c r="A58" s="2" t="s">
        <v>39</v>
      </c>
      <c r="B58" s="7">
        <v>213</v>
      </c>
      <c r="C58" s="17">
        <v>193178</v>
      </c>
      <c r="D58" s="17">
        <v>563947</v>
      </c>
    </row>
    <row r="59" spans="1:4" ht="13.5" customHeight="1" thickBot="1">
      <c r="A59" s="2" t="s">
        <v>40</v>
      </c>
      <c r="B59" s="7">
        <v>214</v>
      </c>
      <c r="C59" s="17">
        <v>26146</v>
      </c>
      <c r="D59" s="17">
        <v>26146</v>
      </c>
    </row>
    <row r="60" spans="1:4" ht="13.5" customHeight="1" thickBot="1">
      <c r="A60" s="2" t="s">
        <v>41</v>
      </c>
      <c r="B60" s="7">
        <v>215</v>
      </c>
      <c r="C60" s="17"/>
      <c r="D60" s="17"/>
    </row>
    <row r="61" spans="1:4" ht="13.5" customHeight="1" thickBot="1">
      <c r="A61" s="2" t="s">
        <v>42</v>
      </c>
      <c r="B61" s="7">
        <v>216</v>
      </c>
      <c r="C61" s="17">
        <v>49359</v>
      </c>
      <c r="D61" s="17">
        <v>75255</v>
      </c>
    </row>
    <row r="62" spans="1:4" ht="13.5" customHeight="1" thickBot="1">
      <c r="A62" s="2" t="s">
        <v>43</v>
      </c>
      <c r="B62" s="7">
        <v>217</v>
      </c>
      <c r="C62" s="17">
        <v>5844</v>
      </c>
      <c r="D62" s="17">
        <v>6862</v>
      </c>
    </row>
    <row r="63" spans="1:4" ht="13.5" customHeight="1" thickBot="1">
      <c r="A63" s="6" t="s">
        <v>44</v>
      </c>
      <c r="B63" s="7">
        <v>300</v>
      </c>
      <c r="C63" s="19">
        <f>SUM(C55:C62)</f>
        <v>1916291</v>
      </c>
      <c r="D63" s="19">
        <f>SUM(D55:D62)</f>
        <v>3302579</v>
      </c>
    </row>
    <row r="64" spans="1:4" ht="13.5" customHeight="1" thickBot="1">
      <c r="A64" s="2" t="s">
        <v>45</v>
      </c>
      <c r="B64" s="7">
        <v>301</v>
      </c>
      <c r="C64" s="17"/>
      <c r="D64" s="17"/>
    </row>
    <row r="65" spans="1:4" ht="20.25" customHeight="1" thickBot="1">
      <c r="A65" s="11" t="s">
        <v>46</v>
      </c>
      <c r="B65" s="7"/>
      <c r="C65" s="17"/>
      <c r="D65" s="17"/>
    </row>
    <row r="66" spans="1:4" ht="13.5" customHeight="1" thickBot="1">
      <c r="A66" s="2" t="s">
        <v>37</v>
      </c>
      <c r="B66" s="7">
        <v>310</v>
      </c>
      <c r="C66" s="17">
        <v>98260</v>
      </c>
      <c r="D66" s="17">
        <v>198437</v>
      </c>
    </row>
    <row r="67" spans="1:4" ht="13.5" customHeight="1" thickBot="1">
      <c r="A67" s="2" t="s">
        <v>12</v>
      </c>
      <c r="B67" s="7">
        <v>311</v>
      </c>
      <c r="C67" s="17"/>
      <c r="D67" s="17"/>
    </row>
    <row r="68" spans="1:4" ht="13.5" customHeight="1" thickBot="1">
      <c r="A68" s="2" t="s">
        <v>47</v>
      </c>
      <c r="B68" s="7">
        <v>312</v>
      </c>
      <c r="C68" s="17"/>
      <c r="D68" s="17"/>
    </row>
    <row r="69" spans="1:4" ht="13.5" customHeight="1" thickBot="1">
      <c r="A69" s="2" t="s">
        <v>48</v>
      </c>
      <c r="B69" s="7">
        <v>313</v>
      </c>
      <c r="C69" s="17">
        <v>10450</v>
      </c>
      <c r="D69" s="17">
        <v>21453</v>
      </c>
    </row>
    <row r="70" spans="1:4" ht="13.5" customHeight="1" thickBot="1">
      <c r="A70" s="2" t="s">
        <v>49</v>
      </c>
      <c r="B70" s="7">
        <v>314</v>
      </c>
      <c r="C70" s="17"/>
      <c r="D70" s="17"/>
    </row>
    <row r="71" spans="1:4" ht="13.5" customHeight="1" thickBot="1">
      <c r="A71" s="2" t="s">
        <v>50</v>
      </c>
      <c r="B71" s="7">
        <v>315</v>
      </c>
      <c r="C71" s="17">
        <v>454246</v>
      </c>
      <c r="D71" s="17">
        <v>454246</v>
      </c>
    </row>
    <row r="72" spans="1:4" ht="13.5" customHeight="1" thickBot="1">
      <c r="A72" s="2" t="s">
        <v>51</v>
      </c>
      <c r="B72" s="7">
        <v>316</v>
      </c>
      <c r="C72" s="17"/>
      <c r="D72" s="17"/>
    </row>
    <row r="73" spans="1:4" ht="28.5" customHeight="1" thickBot="1">
      <c r="A73" s="6" t="s">
        <v>52</v>
      </c>
      <c r="B73" s="7">
        <v>400</v>
      </c>
      <c r="C73" s="19">
        <f>SUM(C66:C72)</f>
        <v>562956</v>
      </c>
      <c r="D73" s="19">
        <f>SUM(D66:D72)</f>
        <v>674136</v>
      </c>
    </row>
    <row r="74" spans="1:4" ht="18" customHeight="1" thickBot="1">
      <c r="A74" s="11" t="s">
        <v>53</v>
      </c>
      <c r="B74" s="7"/>
      <c r="C74" s="17"/>
      <c r="D74" s="17"/>
    </row>
    <row r="75" spans="1:4" ht="13.5" customHeight="1" thickBot="1">
      <c r="A75" s="2" t="s">
        <v>54</v>
      </c>
      <c r="B75" s="7">
        <v>410</v>
      </c>
      <c r="C75" s="17">
        <v>202266</v>
      </c>
      <c r="D75" s="17">
        <v>202266</v>
      </c>
    </row>
    <row r="76" spans="1:4" ht="13.5" customHeight="1" thickBot="1">
      <c r="A76" s="2" t="s">
        <v>55</v>
      </c>
      <c r="B76" s="7">
        <v>411</v>
      </c>
      <c r="C76" s="17"/>
      <c r="D76" s="17"/>
    </row>
    <row r="77" spans="1:4" ht="13.5" customHeight="1" thickBot="1">
      <c r="A77" s="2" t="s">
        <v>56</v>
      </c>
      <c r="B77" s="7">
        <v>412</v>
      </c>
      <c r="C77" s="17"/>
      <c r="D77" s="17"/>
    </row>
    <row r="78" spans="1:4" ht="13.5" customHeight="1" thickBot="1">
      <c r="A78" s="2" t="s">
        <v>57</v>
      </c>
      <c r="B78" s="7">
        <v>413</v>
      </c>
      <c r="C78" s="17">
        <v>1178993</v>
      </c>
      <c r="D78" s="17">
        <v>1245945</v>
      </c>
    </row>
    <row r="79" spans="1:4" ht="13.5" customHeight="1" thickBot="1">
      <c r="A79" s="2" t="s">
        <v>58</v>
      </c>
      <c r="B79" s="7">
        <v>414</v>
      </c>
      <c r="C79" s="17">
        <v>2515469</v>
      </c>
      <c r="D79" s="17">
        <v>2152227</v>
      </c>
    </row>
    <row r="80" spans="1:4" ht="30" customHeight="1" thickBot="1">
      <c r="A80" s="2" t="s">
        <v>59</v>
      </c>
      <c r="B80" s="7">
        <v>420</v>
      </c>
      <c r="C80" s="19">
        <f>SUM(C75:C79)</f>
        <v>3896728</v>
      </c>
      <c r="D80" s="19">
        <f>SUM(D75:D79)</f>
        <v>3600438</v>
      </c>
    </row>
    <row r="81" spans="1:4" ht="15" customHeight="1" thickBot="1">
      <c r="A81" s="2" t="s">
        <v>60</v>
      </c>
      <c r="B81" s="7">
        <v>421</v>
      </c>
      <c r="C81" s="17"/>
      <c r="D81" s="17"/>
    </row>
    <row r="82" spans="1:4" ht="18" customHeight="1" thickBot="1">
      <c r="A82" s="6" t="s">
        <v>61</v>
      </c>
      <c r="B82" s="7">
        <v>500</v>
      </c>
      <c r="C82" s="19">
        <v>3896728</v>
      </c>
      <c r="D82" s="19">
        <v>3600438</v>
      </c>
    </row>
    <row r="83" spans="1:4" ht="16.5" customHeight="1" thickBot="1">
      <c r="A83" s="6" t="s">
        <v>62</v>
      </c>
      <c r="B83" s="7"/>
      <c r="C83" s="19">
        <f>C63+C73+C82</f>
        <v>6375975</v>
      </c>
      <c r="D83" s="19">
        <f>D63+D73+D82</f>
        <v>7577153</v>
      </c>
    </row>
    <row r="84" ht="15">
      <c r="A84" s="1"/>
    </row>
    <row r="85" spans="1:3" ht="14.25">
      <c r="A85" s="4" t="s">
        <v>119</v>
      </c>
      <c r="B85" s="16"/>
      <c r="C85" s="20"/>
    </row>
    <row r="86" spans="1:4" ht="15">
      <c r="A86" s="31"/>
      <c r="B86" s="31"/>
      <c r="C86" s="31"/>
      <c r="D86" s="31"/>
    </row>
    <row r="87" spans="1:4" ht="14.25">
      <c r="A87" s="4" t="s">
        <v>120</v>
      </c>
      <c r="B87" s="16"/>
      <c r="C87" s="20"/>
      <c r="D87" s="16"/>
    </row>
    <row r="88" spans="1:4" ht="14.25">
      <c r="A88" s="4"/>
      <c r="B88" s="16"/>
      <c r="C88" s="20"/>
      <c r="D88" s="16"/>
    </row>
    <row r="89" spans="1:4" ht="14.25">
      <c r="A89" s="4"/>
      <c r="B89" s="16"/>
      <c r="C89" s="20"/>
      <c r="D89" s="16"/>
    </row>
    <row r="90" spans="1:4" ht="15">
      <c r="A90" s="31"/>
      <c r="B90" s="31"/>
      <c r="C90" s="31"/>
      <c r="D90" s="31"/>
    </row>
    <row r="91" ht="14.25">
      <c r="A91" s="4" t="s">
        <v>63</v>
      </c>
    </row>
  </sheetData>
  <sheetProtection/>
  <mergeCells count="23">
    <mergeCell ref="A8:D8"/>
    <mergeCell ref="A9:D9"/>
    <mergeCell ref="A10:D10"/>
    <mergeCell ref="A2:D2"/>
    <mergeCell ref="A3:D3"/>
    <mergeCell ref="A4:D4"/>
    <mergeCell ref="A5:D5"/>
    <mergeCell ref="A6:D6"/>
    <mergeCell ref="A7:D7"/>
    <mergeCell ref="A90:D90"/>
    <mergeCell ref="A86:D86"/>
    <mergeCell ref="A19:D19"/>
    <mergeCell ref="A20:D20"/>
    <mergeCell ref="A21:D21"/>
    <mergeCell ref="M18:P18"/>
    <mergeCell ref="A11:D11"/>
    <mergeCell ref="A12:D12"/>
    <mergeCell ref="A13:D13"/>
    <mergeCell ref="A14:D14"/>
    <mergeCell ref="A15:D15"/>
    <mergeCell ref="A16:D16"/>
    <mergeCell ref="A17:D17"/>
    <mergeCell ref="A18:D1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selection activeCell="F35" sqref="F35"/>
    </sheetView>
  </sheetViews>
  <sheetFormatPr defaultColWidth="9.00390625" defaultRowHeight="12.75"/>
  <cols>
    <col min="1" max="1" width="53.25390625" style="0" customWidth="1"/>
    <col min="2" max="2" width="8.625" style="0" customWidth="1"/>
    <col min="3" max="3" width="12.25390625" style="0" customWidth="1"/>
    <col min="4" max="4" width="14.375" style="0" customWidth="1"/>
    <col min="6" max="6" width="14.00390625" style="0" customWidth="1"/>
  </cols>
  <sheetData>
    <row r="1" spans="1:4" ht="15">
      <c r="A1" s="35" t="s">
        <v>64</v>
      </c>
      <c r="B1" s="35"/>
      <c r="C1" s="35"/>
      <c r="D1" s="35"/>
    </row>
    <row r="2" spans="1:4" ht="12.75">
      <c r="A2" s="36" t="s">
        <v>1</v>
      </c>
      <c r="B2" s="36"/>
      <c r="C2" s="36"/>
      <c r="D2" s="36"/>
    </row>
    <row r="3" spans="1:4" ht="15">
      <c r="A3" s="35" t="s">
        <v>2</v>
      </c>
      <c r="B3" s="35"/>
      <c r="C3" s="35"/>
      <c r="D3" s="35"/>
    </row>
    <row r="4" spans="1:4" ht="15">
      <c r="A4" s="35" t="s">
        <v>3</v>
      </c>
      <c r="B4" s="35"/>
      <c r="C4" s="35"/>
      <c r="D4" s="35"/>
    </row>
    <row r="5" spans="1:17" ht="15">
      <c r="A5" s="35"/>
      <c r="B5" s="35"/>
      <c r="C5" s="35"/>
      <c r="D5" s="35"/>
      <c r="N5" s="28"/>
      <c r="O5" s="29"/>
      <c r="P5" s="29"/>
      <c r="Q5" s="29"/>
    </row>
    <row r="6" spans="1:4" ht="15">
      <c r="A6" s="35"/>
      <c r="B6" s="35"/>
      <c r="C6" s="35"/>
      <c r="D6" s="35"/>
    </row>
    <row r="7" spans="1:4" ht="14.25">
      <c r="A7" s="34" t="s">
        <v>111</v>
      </c>
      <c r="B7" s="34"/>
      <c r="C7" s="34"/>
      <c r="D7" s="34"/>
    </row>
    <row r="8" spans="1:4" ht="15">
      <c r="A8" s="31"/>
      <c r="B8" s="31"/>
      <c r="C8" s="31"/>
      <c r="D8" s="31"/>
    </row>
    <row r="9" spans="1:9" ht="18" customHeight="1">
      <c r="A9" s="14" t="s">
        <v>121</v>
      </c>
      <c r="B9" s="14"/>
      <c r="C9" s="14"/>
      <c r="D9" s="14"/>
      <c r="E9" s="15"/>
      <c r="F9" s="15"/>
      <c r="G9" s="15"/>
      <c r="H9" s="15"/>
      <c r="I9" s="15"/>
    </row>
    <row r="10" spans="1:4" ht="14.25">
      <c r="A10" s="33"/>
      <c r="B10" s="33"/>
      <c r="C10" s="33"/>
      <c r="D10" s="33"/>
    </row>
    <row r="11" spans="1:4" ht="14.25">
      <c r="A11" s="33" t="s">
        <v>65</v>
      </c>
      <c r="B11" s="33"/>
      <c r="C11" s="33"/>
      <c r="D11" s="33"/>
    </row>
    <row r="12" spans="1:4" ht="14.25">
      <c r="A12" s="33"/>
      <c r="B12" s="33"/>
      <c r="C12" s="33"/>
      <c r="D12" s="33"/>
    </row>
    <row r="13" spans="1:4" ht="18.75" customHeight="1">
      <c r="A13" s="33" t="s">
        <v>123</v>
      </c>
      <c r="B13" s="33"/>
      <c r="C13" s="33"/>
      <c r="D13" s="33"/>
    </row>
    <row r="14" spans="1:4" ht="14.25">
      <c r="A14" s="34" t="s">
        <v>124</v>
      </c>
      <c r="B14" s="34"/>
      <c r="C14" s="34"/>
      <c r="D14" s="34"/>
    </row>
    <row r="15" spans="1:4" ht="15.75" thickBot="1">
      <c r="A15" s="39"/>
      <c r="B15" s="39"/>
      <c r="C15" s="39"/>
      <c r="D15" s="39"/>
    </row>
    <row r="16" spans="1:4" ht="43.5" thickBot="1">
      <c r="A16" s="8" t="s">
        <v>66</v>
      </c>
      <c r="B16" s="12" t="s">
        <v>6</v>
      </c>
      <c r="C16" s="5" t="s">
        <v>67</v>
      </c>
      <c r="D16" s="5" t="s">
        <v>68</v>
      </c>
    </row>
    <row r="17" spans="1:4" ht="15.75" thickBot="1">
      <c r="A17" s="2" t="s">
        <v>69</v>
      </c>
      <c r="B17" s="3">
        <v>10</v>
      </c>
      <c r="C17" s="18">
        <v>5370848</v>
      </c>
      <c r="D17" s="18">
        <v>4266649</v>
      </c>
    </row>
    <row r="18" spans="1:4" ht="18" customHeight="1" thickBot="1">
      <c r="A18" s="2" t="s">
        <v>70</v>
      </c>
      <c r="B18" s="3">
        <v>11</v>
      </c>
      <c r="C18" s="18">
        <v>4243737</v>
      </c>
      <c r="D18" s="18">
        <v>3603118</v>
      </c>
    </row>
    <row r="19" spans="1:4" ht="18" customHeight="1" thickBot="1">
      <c r="A19" s="2" t="s">
        <v>71</v>
      </c>
      <c r="B19" s="3">
        <v>12</v>
      </c>
      <c r="C19" s="23">
        <f>C17-C18</f>
        <v>1127111</v>
      </c>
      <c r="D19" s="23">
        <f>D17-D18</f>
        <v>663531</v>
      </c>
    </row>
    <row r="20" spans="1:4" ht="18" customHeight="1" thickBot="1">
      <c r="A20" s="2" t="s">
        <v>72</v>
      </c>
      <c r="B20" s="3">
        <v>13</v>
      </c>
      <c r="C20" s="18">
        <v>585735</v>
      </c>
      <c r="D20" s="18">
        <v>247803</v>
      </c>
    </row>
    <row r="21" spans="1:4" ht="18" customHeight="1" thickBot="1">
      <c r="A21" s="2" t="s">
        <v>73</v>
      </c>
      <c r="B21" s="3">
        <v>14</v>
      </c>
      <c r="C21" s="18">
        <v>169782</v>
      </c>
      <c r="D21" s="18">
        <v>141459</v>
      </c>
    </row>
    <row r="22" spans="1:10" ht="18" customHeight="1" thickBot="1">
      <c r="A22" s="2" t="s">
        <v>74</v>
      </c>
      <c r="B22" s="3">
        <v>15</v>
      </c>
      <c r="C22" s="18"/>
      <c r="D22" s="18"/>
      <c r="F22" s="37"/>
      <c r="G22" s="37"/>
      <c r="H22" s="37"/>
      <c r="I22" s="37"/>
      <c r="J22" s="37"/>
    </row>
    <row r="23" spans="1:15" ht="18" customHeight="1" thickBot="1">
      <c r="A23" s="2" t="s">
        <v>75</v>
      </c>
      <c r="B23" s="3">
        <v>16</v>
      </c>
      <c r="C23" s="18">
        <v>119215</v>
      </c>
      <c r="D23" s="18">
        <v>24852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4" ht="19.5" customHeight="1" thickBot="1">
      <c r="A24" s="2" t="s">
        <v>76</v>
      </c>
      <c r="B24" s="3">
        <v>20</v>
      </c>
      <c r="C24" s="23">
        <f>C19+C23-C20-C21</f>
        <v>490809</v>
      </c>
      <c r="D24" s="23">
        <f>D19+D23-D20-D21</f>
        <v>299121</v>
      </c>
    </row>
    <row r="25" spans="1:4" ht="18" customHeight="1" thickBot="1">
      <c r="A25" s="2" t="s">
        <v>77</v>
      </c>
      <c r="B25" s="3">
        <v>21</v>
      </c>
      <c r="C25" s="18"/>
      <c r="D25" s="18"/>
    </row>
    <row r="26" spans="1:4" ht="18" customHeight="1" thickBot="1">
      <c r="A26" s="2" t="s">
        <v>78</v>
      </c>
      <c r="B26" s="3">
        <v>22</v>
      </c>
      <c r="C26" s="18">
        <v>144539</v>
      </c>
      <c r="D26" s="18">
        <v>159236</v>
      </c>
    </row>
    <row r="27" spans="1:4" ht="49.5" customHeight="1" thickBot="1">
      <c r="A27" s="2" t="s">
        <v>79</v>
      </c>
      <c r="B27" s="3">
        <v>23</v>
      </c>
      <c r="C27" s="18"/>
      <c r="D27" s="18"/>
    </row>
    <row r="28" spans="1:10" ht="15.75" customHeight="1" thickBot="1">
      <c r="A28" s="2" t="s">
        <v>80</v>
      </c>
      <c r="B28" s="3">
        <v>24</v>
      </c>
      <c r="C28" s="18"/>
      <c r="D28" s="18"/>
      <c r="F28" s="37"/>
      <c r="G28" s="37"/>
      <c r="H28" s="37"/>
      <c r="I28" s="37"/>
      <c r="J28" s="37"/>
    </row>
    <row r="29" spans="1:10" ht="18" customHeight="1" thickBot="1">
      <c r="A29" s="2" t="s">
        <v>81</v>
      </c>
      <c r="B29" s="3">
        <v>25</v>
      </c>
      <c r="C29" s="18"/>
      <c r="D29" s="18"/>
      <c r="F29" s="37"/>
      <c r="G29" s="37"/>
      <c r="H29" s="37"/>
      <c r="I29" s="37"/>
      <c r="J29" s="37"/>
    </row>
    <row r="30" spans="1:4" ht="19.5" customHeight="1" thickBot="1">
      <c r="A30" s="2" t="s">
        <v>82</v>
      </c>
      <c r="B30" s="3">
        <v>100</v>
      </c>
      <c r="C30" s="7">
        <f>C24-C26</f>
        <v>346270</v>
      </c>
      <c r="D30" s="23">
        <f>D24-D26</f>
        <v>139885</v>
      </c>
    </row>
    <row r="31" spans="1:4" ht="15" customHeight="1" thickBot="1">
      <c r="A31" s="2" t="s">
        <v>83</v>
      </c>
      <c r="B31" s="3">
        <v>101</v>
      </c>
      <c r="C31" s="3"/>
      <c r="D31" s="18"/>
    </row>
    <row r="32" spans="1:4" ht="34.5" customHeight="1" thickBot="1">
      <c r="A32" s="2" t="s">
        <v>84</v>
      </c>
      <c r="B32" s="3">
        <v>200</v>
      </c>
      <c r="C32" s="7">
        <f>C30-C31</f>
        <v>346270</v>
      </c>
      <c r="D32" s="23">
        <v>139885</v>
      </c>
    </row>
    <row r="33" spans="1:4" ht="33.75" customHeight="1" thickBot="1">
      <c r="A33" s="2" t="s">
        <v>85</v>
      </c>
      <c r="B33" s="3">
        <v>201</v>
      </c>
      <c r="C33" s="3"/>
      <c r="D33" s="18"/>
    </row>
    <row r="34" spans="1:4" ht="18" customHeight="1" thickBot="1">
      <c r="A34" s="2" t="s">
        <v>86</v>
      </c>
      <c r="B34" s="3">
        <v>300</v>
      </c>
      <c r="C34" s="7">
        <v>346720</v>
      </c>
      <c r="D34" s="23">
        <v>139885</v>
      </c>
    </row>
    <row r="35" spans="1:4" ht="18" customHeight="1" thickBot="1">
      <c r="A35" s="2" t="s">
        <v>87</v>
      </c>
      <c r="B35" s="3"/>
      <c r="C35" s="7">
        <f>C34</f>
        <v>346720</v>
      </c>
      <c r="D35" s="23">
        <f>D34</f>
        <v>139885</v>
      </c>
    </row>
    <row r="36" spans="1:4" ht="18" customHeight="1" thickBot="1">
      <c r="A36" s="2" t="s">
        <v>88</v>
      </c>
      <c r="B36" s="3"/>
      <c r="C36" s="3"/>
      <c r="D36" s="3"/>
    </row>
    <row r="37" spans="1:4" ht="18" customHeight="1" thickBot="1">
      <c r="A37" s="2" t="s">
        <v>89</v>
      </c>
      <c r="B37" s="3">
        <v>400</v>
      </c>
      <c r="C37" s="7"/>
      <c r="D37" s="7"/>
    </row>
    <row r="38" spans="1:4" ht="18" customHeight="1" thickBot="1">
      <c r="A38" s="2" t="s">
        <v>90</v>
      </c>
      <c r="B38" s="3"/>
      <c r="C38" s="3"/>
      <c r="D38" s="3"/>
    </row>
    <row r="39" spans="1:4" ht="18" customHeight="1" thickBot="1">
      <c r="A39" s="2" t="s">
        <v>91</v>
      </c>
      <c r="B39" s="3">
        <v>410</v>
      </c>
      <c r="C39" s="3"/>
      <c r="D39" s="3"/>
    </row>
    <row r="40" spans="1:4" ht="30" customHeight="1" thickBot="1">
      <c r="A40" s="2" t="s">
        <v>92</v>
      </c>
      <c r="B40" s="3">
        <v>411</v>
      </c>
      <c r="C40" s="3"/>
      <c r="D40" s="3"/>
    </row>
    <row r="41" spans="1:4" ht="45.75" customHeight="1" thickBot="1">
      <c r="A41" s="2" t="s">
        <v>93</v>
      </c>
      <c r="B41" s="3">
        <v>412</v>
      </c>
      <c r="C41" s="3"/>
      <c r="D41" s="3"/>
    </row>
    <row r="42" spans="1:4" ht="19.5" customHeight="1" thickBot="1">
      <c r="A42" s="2" t="s">
        <v>94</v>
      </c>
      <c r="B42" s="3">
        <v>413</v>
      </c>
      <c r="C42" s="3"/>
      <c r="D42" s="3"/>
    </row>
    <row r="43" spans="1:4" ht="33.75" customHeight="1" thickBot="1">
      <c r="A43" s="2" t="s">
        <v>95</v>
      </c>
      <c r="B43" s="3">
        <v>414</v>
      </c>
      <c r="C43" s="3"/>
      <c r="D43" s="3"/>
    </row>
    <row r="44" spans="1:4" ht="18" customHeight="1" thickBot="1">
      <c r="A44" s="2" t="s">
        <v>96</v>
      </c>
      <c r="B44" s="3">
        <v>415</v>
      </c>
      <c r="C44" s="3"/>
      <c r="D44" s="3"/>
    </row>
    <row r="45" spans="1:4" ht="29.25" customHeight="1" thickBot="1">
      <c r="A45" s="2" t="s">
        <v>97</v>
      </c>
      <c r="B45" s="3">
        <v>416</v>
      </c>
      <c r="C45" s="3"/>
      <c r="D45" s="3"/>
    </row>
    <row r="46" spans="1:4" ht="30.75" customHeight="1" thickBot="1">
      <c r="A46" s="2" t="s">
        <v>98</v>
      </c>
      <c r="B46" s="3">
        <v>417</v>
      </c>
      <c r="C46" s="3"/>
      <c r="D46" s="3"/>
    </row>
    <row r="47" spans="1:4" ht="15.75" customHeight="1" thickBot="1">
      <c r="A47" s="2" t="s">
        <v>99</v>
      </c>
      <c r="B47" s="3">
        <v>418</v>
      </c>
      <c r="C47" s="3"/>
      <c r="D47" s="3"/>
    </row>
    <row r="48" spans="1:4" ht="33" customHeight="1" thickBot="1">
      <c r="A48" s="2" t="s">
        <v>100</v>
      </c>
      <c r="B48" s="3">
        <v>419</v>
      </c>
      <c r="C48" s="3"/>
      <c r="D48" s="3"/>
    </row>
    <row r="49" spans="1:4" ht="19.5" customHeight="1" thickBot="1">
      <c r="A49" s="2" t="s">
        <v>101</v>
      </c>
      <c r="B49" s="3">
        <v>420</v>
      </c>
      <c r="C49" s="3"/>
      <c r="D49" s="3"/>
    </row>
    <row r="50" spans="1:4" ht="18" customHeight="1" thickBot="1">
      <c r="A50" s="2" t="s">
        <v>102</v>
      </c>
      <c r="B50" s="3">
        <v>500</v>
      </c>
      <c r="C50" s="7">
        <f>C34</f>
        <v>346720</v>
      </c>
      <c r="D50" s="23">
        <v>139885</v>
      </c>
    </row>
    <row r="51" spans="1:4" ht="17.25" customHeight="1" thickBot="1">
      <c r="A51" s="2" t="s">
        <v>103</v>
      </c>
      <c r="B51" s="3"/>
      <c r="C51" s="7"/>
      <c r="D51" s="23"/>
    </row>
    <row r="52" spans="1:4" ht="18" customHeight="1" thickBot="1">
      <c r="A52" s="2" t="s">
        <v>87</v>
      </c>
      <c r="B52" s="3"/>
      <c r="C52" s="7">
        <v>347091</v>
      </c>
      <c r="D52" s="23">
        <v>139885</v>
      </c>
    </row>
    <row r="53" spans="1:4" ht="18" customHeight="1" thickBot="1">
      <c r="A53" s="2" t="s">
        <v>104</v>
      </c>
      <c r="B53" s="3"/>
      <c r="C53" s="3"/>
      <c r="D53" s="3"/>
    </row>
    <row r="54" spans="1:4" ht="18" customHeight="1" thickBot="1">
      <c r="A54" s="2" t="s">
        <v>105</v>
      </c>
      <c r="B54" s="3">
        <v>600</v>
      </c>
      <c r="C54" s="3"/>
      <c r="D54" s="3"/>
    </row>
    <row r="55" spans="1:4" ht="18" customHeight="1" thickBot="1">
      <c r="A55" s="2" t="s">
        <v>90</v>
      </c>
      <c r="B55" s="3"/>
      <c r="C55" s="3"/>
      <c r="D55" s="3"/>
    </row>
    <row r="56" spans="1:4" ht="18" customHeight="1" thickBot="1">
      <c r="A56" s="2" t="s">
        <v>106</v>
      </c>
      <c r="B56" s="3"/>
      <c r="C56" s="3"/>
      <c r="D56" s="3"/>
    </row>
    <row r="57" spans="1:4" ht="18" customHeight="1" thickBot="1">
      <c r="A57" s="2" t="s">
        <v>107</v>
      </c>
      <c r="B57" s="3"/>
      <c r="C57" s="3"/>
      <c r="D57" s="3"/>
    </row>
    <row r="58" spans="1:4" ht="18" customHeight="1" thickBot="1">
      <c r="A58" s="2" t="s">
        <v>108</v>
      </c>
      <c r="B58" s="3"/>
      <c r="C58" s="3"/>
      <c r="D58" s="3"/>
    </row>
    <row r="59" spans="1:4" ht="18" customHeight="1" thickBot="1">
      <c r="A59" s="2" t="s">
        <v>109</v>
      </c>
      <c r="B59" s="3"/>
      <c r="C59" s="3"/>
      <c r="D59" s="3"/>
    </row>
    <row r="60" spans="1:4" ht="18" customHeight="1" thickBot="1">
      <c r="A60" s="2" t="s">
        <v>107</v>
      </c>
      <c r="B60" s="3"/>
      <c r="C60" s="3"/>
      <c r="D60" s="3"/>
    </row>
    <row r="61" spans="1:4" ht="18" customHeight="1" thickBot="1">
      <c r="A61" s="2" t="s">
        <v>108</v>
      </c>
      <c r="B61" s="3"/>
      <c r="C61" s="3"/>
      <c r="D61" s="3"/>
    </row>
    <row r="62" ht="15">
      <c r="A62" s="1"/>
    </row>
    <row r="63" ht="15">
      <c r="A63" s="1"/>
    </row>
    <row r="64" spans="1:3" ht="14.25">
      <c r="A64" s="4" t="s">
        <v>119</v>
      </c>
      <c r="B64" s="16"/>
      <c r="C64" s="16"/>
    </row>
    <row r="65" spans="1:4" ht="15">
      <c r="A65" s="31"/>
      <c r="B65" s="31"/>
      <c r="C65" s="31"/>
      <c r="D65" s="31"/>
    </row>
    <row r="66" spans="1:4" ht="14.25">
      <c r="A66" s="4" t="s">
        <v>120</v>
      </c>
      <c r="B66" s="16"/>
      <c r="C66" s="16"/>
      <c r="D66" s="16"/>
    </row>
    <row r="67" spans="1:4" ht="14.25">
      <c r="A67" s="4"/>
      <c r="B67" s="16"/>
      <c r="C67" s="16"/>
      <c r="D67" s="16"/>
    </row>
    <row r="68" spans="1:4" ht="14.25">
      <c r="A68" s="4"/>
      <c r="B68" s="16"/>
      <c r="C68" s="16"/>
      <c r="D68" s="16"/>
    </row>
    <row r="69" spans="1:4" ht="15">
      <c r="A69" s="31"/>
      <c r="B69" s="31"/>
      <c r="C69" s="31"/>
      <c r="D69" s="31"/>
    </row>
    <row r="70" ht="14.25">
      <c r="A70" s="4" t="s">
        <v>63</v>
      </c>
    </row>
  </sheetData>
  <sheetProtection/>
  <mergeCells count="21">
    <mergeCell ref="A1:D1"/>
    <mergeCell ref="N5:Q5"/>
    <mergeCell ref="A3:D3"/>
    <mergeCell ref="A4:D4"/>
    <mergeCell ref="A2:D2"/>
    <mergeCell ref="A10:D10"/>
    <mergeCell ref="A11:D11"/>
    <mergeCell ref="A12:D12"/>
    <mergeCell ref="A5:D5"/>
    <mergeCell ref="A6:D6"/>
    <mergeCell ref="A7:D7"/>
    <mergeCell ref="A8:D8"/>
    <mergeCell ref="A65:D65"/>
    <mergeCell ref="A69:D69"/>
    <mergeCell ref="A13:D13"/>
    <mergeCell ref="A14:D14"/>
    <mergeCell ref="A15:D15"/>
    <mergeCell ref="F22:J22"/>
    <mergeCell ref="F28:J28"/>
    <mergeCell ref="F29:J29"/>
    <mergeCell ref="F23:O2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Шымкентмай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Buh_glav</dc:creator>
  <cp:keywords/>
  <dc:description/>
  <cp:lastModifiedBy>Нач Фин</cp:lastModifiedBy>
  <cp:lastPrinted>2014-07-14T03:17:01Z</cp:lastPrinted>
  <dcterms:created xsi:type="dcterms:W3CDTF">2011-04-14T03:24:55Z</dcterms:created>
  <dcterms:modified xsi:type="dcterms:W3CDTF">2014-07-25T11:41:45Z</dcterms:modified>
  <cp:category/>
  <cp:version/>
  <cp:contentType/>
  <cp:contentStatus/>
</cp:coreProperties>
</file>