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форма 1" sheetId="1" r:id="rId1"/>
    <sheet name="форма 2" sheetId="2" r:id="rId2"/>
    <sheet name="форма 3" sheetId="4" r:id="rId3"/>
    <sheet name="форма 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2">#REF!</definedName>
    <definedName name="\a" localSheetId="3">#REF!</definedName>
    <definedName name="\a">#REF!</definedName>
    <definedName name="\m" localSheetId="2">#REF!</definedName>
    <definedName name="\m" localSheetId="3">#REF!</definedName>
    <definedName name="\m">#REF!</definedName>
    <definedName name="\n" localSheetId="2">#REF!</definedName>
    <definedName name="\n" localSheetId="3">#REF!</definedName>
    <definedName name="\n">#REF!</definedName>
    <definedName name="\o" localSheetId="2">#REF!</definedName>
    <definedName name="\o" localSheetId="3">#REF!</definedName>
    <definedName name="\o">#REF!</definedName>
    <definedName name="__LEV2" localSheetId="2">#REF!</definedName>
    <definedName name="__LEV2" localSheetId="3">#REF!</definedName>
    <definedName name="__LEV2">#REF!</definedName>
    <definedName name="__LEV3" localSheetId="2">#REF!</definedName>
    <definedName name="__LEV3" localSheetId="3">#REF!</definedName>
    <definedName name="__LEV3">#REF!</definedName>
    <definedName name="__LEV4" localSheetId="2">#REF!</definedName>
    <definedName name="__LEV4" localSheetId="3">#REF!</definedName>
    <definedName name="__LEV4">#REF!</definedName>
    <definedName name="__LEV5" localSheetId="2">#REF!</definedName>
    <definedName name="__LEV5" localSheetId="3">#REF!</definedName>
    <definedName name="__LEV5">#REF!</definedName>
    <definedName name="_companies_list" localSheetId="2">#REF!</definedName>
    <definedName name="_companies_list" localSheetId="3">#REF!</definedName>
    <definedName name="_companies_list">#REF!</definedName>
    <definedName name="_company_name">[1]Содержание!$D$6</definedName>
    <definedName name="_LEV2" localSheetId="2">#REF!</definedName>
    <definedName name="_LEV2" localSheetId="3">#REF!</definedName>
    <definedName name="_LEV2">#REF!</definedName>
    <definedName name="_LEV3" localSheetId="2">#REF!</definedName>
    <definedName name="_LEV3" localSheetId="3">#REF!</definedName>
    <definedName name="_LEV3">#REF!</definedName>
    <definedName name="_LEV4" localSheetId="2">#REF!</definedName>
    <definedName name="_LEV4" localSheetId="3">#REF!</definedName>
    <definedName name="_LEV4">#REF!</definedName>
    <definedName name="_LEV5" localSheetId="2">#REF!</definedName>
    <definedName name="_LEV5" localSheetId="3">#REF!</definedName>
    <definedName name="_LEV5">#REF!</definedName>
    <definedName name="_period">[2]Содержание!$D$4</definedName>
    <definedName name="_q_list" localSheetId="2">#REF!</definedName>
    <definedName name="_q_list" localSheetId="3">#REF!</definedName>
    <definedName name="_q_list">#REF!</definedName>
    <definedName name="_SP1" localSheetId="2">[3]FES!#REF!</definedName>
    <definedName name="_SP1" localSheetId="3">[3]FES!#REF!</definedName>
    <definedName name="_SP1">[3]FES!#REF!</definedName>
    <definedName name="_SP10" localSheetId="2">[3]FES!#REF!</definedName>
    <definedName name="_SP10" localSheetId="3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y_list" localSheetId="2">#REF!</definedName>
    <definedName name="_y_list" localSheetId="3">#REF!</definedName>
    <definedName name="_y_list">#REF!</definedName>
    <definedName name="_year">[2]Содержание!$D$6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T" localSheetId="2">#REF!</definedName>
    <definedName name="ACT" localSheetId="3">#REF!</definedName>
    <definedName name="ACT">#REF!</definedName>
    <definedName name="amd1_Pip._Supply" localSheetId="2">[4]Pip.Summ.!#REF!</definedName>
    <definedName name="amd1_Pip._Supply" localSheetId="3">[4]Pip.Summ.!#REF!</definedName>
    <definedName name="amd1_Pip._Supply">[4]Pip.Summ.!#REF!</definedName>
    <definedName name="amd1_Pip_Fabric" localSheetId="2">[4]Pip.Summ.!#REF!</definedName>
    <definedName name="amd1_Pip_Fabric" localSheetId="3">[4]Pip.Summ.!#REF!</definedName>
    <definedName name="amd1_Pip_Fabric">[4]Pip.Summ.!#REF!</definedName>
    <definedName name="amd2_pip._supply">[5]Pip.Summ.!#REF!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sel" localSheetId="2">#REF!</definedName>
    <definedName name="assel" localSheetId="3">#REF!</definedName>
    <definedName name="assel">#REF!</definedName>
    <definedName name="aud_month" localSheetId="2">#REF!</definedName>
    <definedName name="aud_month" localSheetId="3">#REF!</definedName>
    <definedName name="aud_month">#REF!</definedName>
    <definedName name="aud_year" localSheetId="2">#REF!</definedName>
    <definedName name="aud_year" localSheetId="3">#REF!</definedName>
    <definedName name="aud_year">#REF!</definedName>
    <definedName name="B" localSheetId="2">[6]д.7.001!#REF!</definedName>
    <definedName name="B" localSheetId="3">[6]д.7.001!#REF!</definedName>
    <definedName name="B">[6]д.7.001!#REF!</definedName>
    <definedName name="BalanceSheet_29" localSheetId="2">#REF!</definedName>
    <definedName name="BalanceSheet_29" localSheetId="3">#REF!</definedName>
    <definedName name="BalanceSheet_29">#REF!</definedName>
    <definedName name="BalanceSheet_3" localSheetId="2">#REF!</definedName>
    <definedName name="BalanceSheet_3" localSheetId="3">#REF!</definedName>
    <definedName name="BalanceSheet_3">#REF!</definedName>
    <definedName name="bank_name" localSheetId="2">#REF!</definedName>
    <definedName name="bank_name" localSheetId="3">#REF!</definedName>
    <definedName name="bank_name">#REF!</definedName>
    <definedName name="BD1_Pip_Fabric" localSheetId="2">[4]Pip.Summ.!#REF!</definedName>
    <definedName name="BD1_Pip_Fabric" localSheetId="3">[4]Pip.Summ.!#REF!</definedName>
    <definedName name="BD1_Pip_Fabric">[4]Pip.Summ.!#REF!</definedName>
    <definedName name="BG_Del" hidden="1">15</definedName>
    <definedName name="BG_Ins" hidden="1">4</definedName>
    <definedName name="BG_Mod" hidden="1">6</definedName>
    <definedName name="BQ" localSheetId="2">#REF!</definedName>
    <definedName name="BQ" localSheetId="3">#REF!</definedName>
    <definedName name="BQ">#REF!</definedName>
    <definedName name="cad_month" localSheetId="2">#REF!</definedName>
    <definedName name="cad_month" localSheetId="3">#REF!</definedName>
    <definedName name="cad_month">#REF!</definedName>
    <definedName name="cad_year" localSheetId="2">#REF!</definedName>
    <definedName name="cad_year" localSheetId="3">#REF!</definedName>
    <definedName name="cad_year">#REF!</definedName>
    <definedName name="CalJac" localSheetId="2">#REF!</definedName>
    <definedName name="CalJac" localSheetId="3">#REF!</definedName>
    <definedName name="CalJac">#REF!</definedName>
    <definedName name="caljac2" localSheetId="2">#REF!</definedName>
    <definedName name="caljac2" localSheetId="3">#REF!</definedName>
    <definedName name="caljac2">#REF!</definedName>
    <definedName name="Calpurnia_jacket" localSheetId="2">#REF!</definedName>
    <definedName name="Calpurnia_jacket" localSheetId="3">#REF!</definedName>
    <definedName name="Calpurnia_jacket">#REF!</definedName>
    <definedName name="CashFlows_29" localSheetId="2">#REF!</definedName>
    <definedName name="CashFlows_29" localSheetId="3">#REF!</definedName>
    <definedName name="CashFlows_29">#REF!</definedName>
    <definedName name="CashFlows_3" localSheetId="2">#REF!</definedName>
    <definedName name="CashFlows_3" localSheetId="3">#REF!</definedName>
    <definedName name="CashFlows_3">#REF!</definedName>
    <definedName name="CashFlows_5" localSheetId="2">#REF!</definedName>
    <definedName name="CashFlows_5" localSheetId="3">#REF!</definedName>
    <definedName name="CashFlows_5">#REF!</definedName>
    <definedName name="cba" localSheetId="2">#REF!</definedName>
    <definedName name="cba" localSheetId="3">#REF!</definedName>
    <definedName name="cba">#REF!</definedName>
    <definedName name="cbb" localSheetId="2">#REF!</definedName>
    <definedName name="cbb" localSheetId="3">#REF!</definedName>
    <definedName name="cbb">#REF!</definedName>
    <definedName name="cbfraispro" localSheetId="2">#REF!</definedName>
    <definedName name="cbfraispro" localSheetId="3">#REF!</definedName>
    <definedName name="cbfraispro">#REF!</definedName>
    <definedName name="cd" localSheetId="2">#REF!</definedName>
    <definedName name="cd" localSheetId="3">#REF!</definedName>
    <definedName name="cd">#REF!</definedName>
    <definedName name="cda" localSheetId="2">#REF!</definedName>
    <definedName name="cda" localSheetId="3">#REF!</definedName>
    <definedName name="cda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hangesEquity_4" localSheetId="2">#REF!</definedName>
    <definedName name="ChangesEquity_4" localSheetId="3">#REF!</definedName>
    <definedName name="ChangesEquity_4">#REF!</definedName>
    <definedName name="chf_month" localSheetId="2">#REF!</definedName>
    <definedName name="chf_month" localSheetId="3">#REF!</definedName>
    <definedName name="chf_month">#REF!</definedName>
    <definedName name="chf_year" localSheetId="2">#REF!</definedName>
    <definedName name="chf_year" localSheetId="3">#REF!</definedName>
    <definedName name="chf_year">#REF!</definedName>
    <definedName name="cis" localSheetId="2">#REF!</definedName>
    <definedName name="cis" localSheetId="3">#REF!</definedName>
    <definedName name="cis">#REF!</definedName>
    <definedName name="ClaraNord_deck" localSheetId="2">#REF!</definedName>
    <definedName name="ClaraNord_deck" localSheetId="3">#REF!</definedName>
    <definedName name="ClaraNord_deck">#REF!</definedName>
    <definedName name="ClaraNord_paliTG" localSheetId="2">#REF!</definedName>
    <definedName name="ClaraNord_paliTG" localSheetId="3">#REF!</definedName>
    <definedName name="ClaraNord_paliTG">#REF!</definedName>
    <definedName name="ClDate">[7]Info!$G$6</definedName>
    <definedName name="comit_esec" localSheetId="2">#REF!</definedName>
    <definedName name="comit_esec" localSheetId="3">#REF!</definedName>
    <definedName name="comit_esec">#REF!</definedName>
    <definedName name="COMP" localSheetId="2">#REF!</definedName>
    <definedName name="COMP" localSheetId="3">#REF!</definedName>
    <definedName name="COMP">#REF!</definedName>
    <definedName name="CompOt">#N/A</definedName>
    <definedName name="CompRas">#N/A</definedName>
    <definedName name="cons_di_amm" localSheetId="2">#REF!</definedName>
    <definedName name="cons_di_amm" localSheetId="3">#REF!</definedName>
    <definedName name="cons_di_amm">#REF!</definedName>
    <definedName name="csnab" localSheetId="2">#REF!</definedName>
    <definedName name="csnab" localSheetId="3">#REF!</definedName>
    <definedName name="csnab">#REF!</definedName>
    <definedName name="ct" localSheetId="2">#REF!</definedName>
    <definedName name="ct" localSheetId="3">#REF!</definedName>
    <definedName name="ct">#REF!</definedName>
    <definedName name="cv" localSheetId="2">#REF!</definedName>
    <definedName name="cv" localSheetId="3">#REF!</definedName>
    <definedName name="cv">#REF!</definedName>
    <definedName name="cvo" localSheetId="2">#REF!</definedName>
    <definedName name="cvo" localSheetId="3">#REF!</definedName>
    <definedName name="cvo">#REF!</definedName>
    <definedName name="czhs" localSheetId="2">#REF!</definedName>
    <definedName name="czhs" localSheetId="3">#REF!</definedName>
    <definedName name="czhs">#REF!</definedName>
    <definedName name="DataDate">[8]SCurve!$AF$1</definedName>
    <definedName name="DATI">[9]GRAFICI!$A$2:$D$18</definedName>
    <definedName name="DATICOSTI">[9]GRAFICI!$B$69:$C$83</definedName>
    <definedName name="debprin" localSheetId="2">#REF!</definedName>
    <definedName name="debprin" localSheetId="3">#REF!</definedName>
    <definedName name="debprin">#REF!</definedName>
    <definedName name="dem_month" localSheetId="2">#REF!</definedName>
    <definedName name="dem_month" localSheetId="3">#REF!</definedName>
    <definedName name="dem_month">#REF!</definedName>
    <definedName name="dem_year" localSheetId="2">#REF!</definedName>
    <definedName name="dem_year" localSheetId="3">#REF!</definedName>
    <definedName name="dem_year">#REF!</definedName>
    <definedName name="ee" localSheetId="2">#REF!</definedName>
    <definedName name="ee" localSheetId="3">#REF!</definedName>
    <definedName name="ee">#REF!</definedName>
    <definedName name="EF" localSheetId="2">#REF!</definedName>
    <definedName name="EF" localSheetId="3">#REF!</definedName>
    <definedName name="EF">#REF!</definedName>
    <definedName name="EFA" localSheetId="2">#REF!</definedName>
    <definedName name="EFA" localSheetId="3">#REF!</definedName>
    <definedName name="EFA">#REF!</definedName>
    <definedName name="ES" localSheetId="2">#REF!</definedName>
    <definedName name="ES" localSheetId="3">#REF!</definedName>
    <definedName name="ES">#REF!</definedName>
    <definedName name="ESA" localSheetId="2">#REF!</definedName>
    <definedName name="ESA" localSheetId="3">#REF!</definedName>
    <definedName name="ESA">#REF!</definedName>
    <definedName name="ESTRAZIONE" localSheetId="2">#REF!</definedName>
    <definedName name="ESTRAZIONE" localSheetId="3">#REF!</definedName>
    <definedName name="ESTRAZIONE">#REF!</definedName>
    <definedName name="EUR_end">'[10]X-rates'!$D$3</definedName>
    <definedName name="euro_month" localSheetId="2">#REF!</definedName>
    <definedName name="euro_month" localSheetId="3">#REF!</definedName>
    <definedName name="euro_month">#REF!</definedName>
    <definedName name="euro_year" localSheetId="2">#REF!</definedName>
    <definedName name="euro_year" localSheetId="3">#REF!</definedName>
    <definedName name="euro_year">#REF!</definedName>
    <definedName name="ew">#N/A</definedName>
    <definedName name="fg">#N/A</definedName>
    <definedName name="Fine_Codes" localSheetId="2">#REF!</definedName>
    <definedName name="Fine_Codes" localSheetId="3">#REF!</definedName>
    <definedName name="Fine_Codes">#REF!</definedName>
    <definedName name="fine_Summ" localSheetId="2">#REF!</definedName>
    <definedName name="fine_Summ" localSheetId="3">#REF!</definedName>
    <definedName name="fine_Summ">#REF!</definedName>
    <definedName name="G">[9]GRAFICI!$A$20:$Q$61</definedName>
    <definedName name="gbr_month" localSheetId="2">#REF!</definedName>
    <definedName name="gbr_month" localSheetId="3">#REF!</definedName>
    <definedName name="gbr_month">#REF!</definedName>
    <definedName name="gbr_year" localSheetId="2">#REF!</definedName>
    <definedName name="gbr_year" localSheetId="3">#REF!</definedName>
    <definedName name="gbr_year">#REF!</definedName>
    <definedName name="Grafico">[9]GRAFICI!$A$20:$Q$61</definedName>
    <definedName name="half">'[11]US Dollar 2004'!$C$17:$C$191</definedName>
    <definedName name="Header1" localSheetId="2">MAX(!$A$5:$A1048576)+1</definedName>
    <definedName name="Header1" localSheetId="3">MAX(!$A$5:$A1048576)+1</definedName>
    <definedName name="Header1">MAX(!$A$5:$A65536)+1</definedName>
    <definedName name="Header2" localSheetId="2">MAX(!$A$5:$A1048576)&amp;"."&amp;COUNTA(INDEX(!$B$5:$B1048576,MATCH(MAX(!$A$5:$A1048576),!$A$5:$A1048576)):!$B1048576)</definedName>
    <definedName name="Header2" localSheetId="3">MAX(!$A$5:$A1048576)&amp;"."&amp;COUNTA(INDEX(!$B$5:$B1048576,MATCH(MAX(!$A$5:$A1048576),!$A$5:$A1048576)):!$B1048576)</definedName>
    <definedName name="Header2">MAX(!$A$5:$A65536)&amp;"."&amp;COUNTA(INDEX(!$B$5:$B65536,MATCH(MAX(!$A$5:$A65536),!$A$5:$A65536)):!$B65536)</definedName>
    <definedName name="hozu" localSheetId="2">#REF!</definedName>
    <definedName name="hozu" localSheetId="3">#REF!</definedName>
    <definedName name="hozu">#REF!</definedName>
    <definedName name="IMIL" localSheetId="2">#REF!</definedName>
    <definedName name="IMIL" localSheetId="3">#REF!</definedName>
    <definedName name="IMIL">#REF!</definedName>
    <definedName name="IncomeStatement_29" localSheetId="2">#REF!</definedName>
    <definedName name="IncomeStatement_29" localSheetId="3">#REF!</definedName>
    <definedName name="IncomeStatement_29">#REF!</definedName>
    <definedName name="IncomeStatement_3" localSheetId="2">#REF!</definedName>
    <definedName name="IncomeStatement_3" localSheetId="3">#REF!</definedName>
    <definedName name="IncomeStatement_3">#REF!</definedName>
    <definedName name="IncomeStatement_4" localSheetId="2">#REF!</definedName>
    <definedName name="IncomeStatement_4" localSheetId="3">#REF!</definedName>
    <definedName name="IncomeStatement_4">#REF!</definedName>
    <definedName name="IND" localSheetId="2">#REF!</definedName>
    <definedName name="IND" localSheetId="3">#REF!</definedName>
    <definedName name="IND">#REF!</definedName>
    <definedName name="IND_min" localSheetId="2">#REF!</definedName>
    <definedName name="IND_min" localSheetId="3">#REF!</definedName>
    <definedName name="IND_min">#REF!</definedName>
    <definedName name="IND_sup" localSheetId="2">#REF!</definedName>
    <definedName name="IND_sup" localSheetId="3">#REF!</definedName>
    <definedName name="IND_sup">#REF!</definedName>
    <definedName name="IngCalpurnia" localSheetId="2">#REF!</definedName>
    <definedName name="IngCalpurnia" localSheetId="3">#REF!</definedName>
    <definedName name="IngCalpurnia">#REF!</definedName>
    <definedName name="IngClaraNord" localSheetId="2">#REF!</definedName>
    <definedName name="IngClaraNord" localSheetId="3">#REF!</definedName>
    <definedName name="IngClaraNord">#REF!</definedName>
    <definedName name="invoice" localSheetId="2">#REF!</definedName>
    <definedName name="invoice" localSheetId="3">#REF!</definedName>
    <definedName name="invoice">#REF!</definedName>
    <definedName name="k">#N/A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ZT_av" localSheetId="2">#REF!</definedName>
    <definedName name="KZT_av" localSheetId="3">#REF!</definedName>
    <definedName name="KZT_av">#REF!</definedName>
    <definedName name="KZT_beg" localSheetId="2">#REF!</definedName>
    <definedName name="KZT_beg" localSheetId="3">#REF!</definedName>
    <definedName name="KZT_beg">#REF!</definedName>
    <definedName name="KZT_end" localSheetId="2">#REF!</definedName>
    <definedName name="KZT_end" localSheetId="3">#REF!</definedName>
    <definedName name="KZT_end">#REF!</definedName>
    <definedName name="LISTA" localSheetId="2">#REF!</definedName>
    <definedName name="LISTA" localSheetId="3">#REF!</definedName>
    <definedName name="LISTA">#REF!</definedName>
    <definedName name="lvnc" localSheetId="2">#REF!</definedName>
    <definedName name="lvnc" localSheetId="3">#REF!</definedName>
    <definedName name="lvnc">#REF!</definedName>
    <definedName name="m_2005">'[13]1NK'!$R$10:$R$1877</definedName>
    <definedName name="m_2006">'[13]1NK'!$S$10:$S$1838</definedName>
    <definedName name="m_2007">'[13]1NK'!$T$10:$T$1838</definedName>
    <definedName name="m_dep_I" localSheetId="2">#REF!</definedName>
    <definedName name="m_dep_I" localSheetId="3">#REF!</definedName>
    <definedName name="m_dep_I">#REF!</definedName>
    <definedName name="m_dep_I1" localSheetId="2">#REF!</definedName>
    <definedName name="m_dep_I1" localSheetId="3">#REF!</definedName>
    <definedName name="m_dep_I1">#REF!</definedName>
    <definedName name="m_dep_N" localSheetId="2">#REF!</definedName>
    <definedName name="m_dep_N" localSheetId="3">#REF!</definedName>
    <definedName name="m_dep_N">#REF!</definedName>
    <definedName name="m_f2002" localSheetId="2">#REF!</definedName>
    <definedName name="m_f2002" localSheetId="3">#REF!</definedName>
    <definedName name="m_f2002">#REF!</definedName>
    <definedName name="m_Key2" localSheetId="2">#REF!</definedName>
    <definedName name="m_Key2" localSheetId="3">#REF!</definedName>
    <definedName name="m_Key2">#REF!</definedName>
    <definedName name="m_o2003" localSheetId="2">#REF!</definedName>
    <definedName name="m_o2003" localSheetId="3">#REF!</definedName>
    <definedName name="m_o2003">#REF!</definedName>
    <definedName name="m_OTM2005">'[14]2.2 ОтклОТМ'!$G$1:$G$65536</definedName>
    <definedName name="m_OTM2006">'[14]2.2 ОтклОТМ'!$J$1:$J$65536</definedName>
    <definedName name="m_OTM2007">'[14]2.2 ОтклОТМ'!$M$1:$M$65536</definedName>
    <definedName name="m_OTM2008">'[14]2.2 ОтклОТМ'!$P$1:$P$65536</definedName>
    <definedName name="m_OTM2009">'[14]2.2 ОтклОТМ'!$S$1:$S$65536</definedName>
    <definedName name="m_OTM2010">'[14]2.2 ОтклОТМ'!$V$1:$V$65536</definedName>
    <definedName name="m_OTMizm">'[14]1.3.2 ОТМ'!$K$1:$K$65536</definedName>
    <definedName name="m_OTMkod">'[14]1.3.2 ОТМ'!$A$1:$A$65536</definedName>
    <definedName name="m_OTMnomer">'[14]1.3.2 ОТМ'!$H$1:$H$65536</definedName>
    <definedName name="m_OTMpokaz">'[14]1.3.2 ОТМ'!$I$1:$I$65536</definedName>
    <definedName name="m_p2003" localSheetId="2">#REF!</definedName>
    <definedName name="m_p2003" localSheetId="3">#REF!</definedName>
    <definedName name="m_p2003">#REF!</definedName>
    <definedName name="m_Predpr_I">[14]Предпр!$C$3:$C$29</definedName>
    <definedName name="m_Predpr_N">[14]Предпр!$D$3:$D$29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2_new" localSheetId="2">#REF!</definedName>
    <definedName name="mas_2_new" localSheetId="3">#REF!</definedName>
    <definedName name="mas_2_new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s_new" localSheetId="2">#REF!</definedName>
    <definedName name="mas_new" localSheetId="3">#REF!</definedName>
    <definedName name="mas_new">#REF!</definedName>
    <definedName name="mas_old" localSheetId="2">#REF!</definedName>
    <definedName name="mas_old" localSheetId="3">#REF!</definedName>
    <definedName name="mas_old">#REF!</definedName>
    <definedName name="mas_spisok" localSheetId="2">#REF!</definedName>
    <definedName name="mas_spisok" localSheetId="3">#REF!</definedName>
    <definedName name="mas_spisok">#REF!</definedName>
    <definedName name="MM_MARK" localSheetId="2">#REF!</definedName>
    <definedName name="MM_MARK" localSheetId="3">#REF!</definedName>
    <definedName name="MM_MARK">#REF!</definedName>
    <definedName name="NAV" localSheetId="2">#REF!</definedName>
    <definedName name="NAV" localSheetId="3">#REF!</definedName>
    <definedName name="NAV">#REF!</definedName>
    <definedName name="NAV_min" localSheetId="2">#REF!</definedName>
    <definedName name="NAV_min" localSheetId="3">#REF!</definedName>
    <definedName name="NAV_min">#REF!</definedName>
    <definedName name="NAV_sup" localSheetId="2">#REF!</definedName>
    <definedName name="NAV_sup" localSheetId="3">#REF!</definedName>
    <definedName name="NAV_sup">#REF!</definedName>
    <definedName name="net" localSheetId="2">#REF!</definedName>
    <definedName name="net" localSheetId="3">#REF!</definedName>
    <definedName name="net">#REF!</definedName>
    <definedName name="OpDate">[7]Info!$G$5</definedName>
    <definedName name="pc" localSheetId="2">#REF!</definedName>
    <definedName name="pc" localSheetId="3">#REF!</definedName>
    <definedName name="pc">#REF!</definedName>
    <definedName name="po" localSheetId="2">#REF!</definedName>
    <definedName name="po" localSheetId="3">#REF!</definedName>
    <definedName name="po">#REF!</definedName>
    <definedName name="ProcCalpurnia_jacket" localSheetId="2">'[15]Approvvigionamenti (6)'!#REF!</definedName>
    <definedName name="ProcCalpurnia_jacket" localSheetId="3">'[15]Approvvigionamenti (6)'!#REF!</definedName>
    <definedName name="ProcCalpurnia_jacket">'[15]Approvvigionamenti (6)'!#REF!</definedName>
    <definedName name="ProcClaraNord_deck" localSheetId="2">'[15]Approvvigionamenti (6)'!#REF!</definedName>
    <definedName name="ProcClaraNord_deck" localSheetId="3">'[15]Approvvigionamenti (6)'!#REF!</definedName>
    <definedName name="ProcClaraNord_deck">'[15]Approvvigionamenti (6)'!#REF!</definedName>
    <definedName name="pz" localSheetId="2">#REF!</definedName>
    <definedName name="pz" localSheetId="3">#REF!</definedName>
    <definedName name="pz">#REF!</definedName>
    <definedName name="qsda" hidden="1">4</definedName>
    <definedName name="qwe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QWW" localSheetId="2">[4]Pip.Summ.!#REF!</definedName>
    <definedName name="QWQWW" localSheetId="3">[4]Pip.Summ.!#REF!</definedName>
    <definedName name="QWQWW">[4]Pip.Summ.!#REF!</definedName>
    <definedName name="reportname" localSheetId="2">#REF!</definedName>
    <definedName name="reportname" localSheetId="3">#REF!</definedName>
    <definedName name="reportname">#REF!</definedName>
    <definedName name="RES" localSheetId="2">#REF!</definedName>
    <definedName name="RES" localSheetId="3">#REF!</definedName>
    <definedName name="RES">#REF!</definedName>
    <definedName name="RESP" localSheetId="2">#REF!</definedName>
    <definedName name="RESP" localSheetId="3">#REF!</definedName>
    <definedName name="RESP">#REF!</definedName>
    <definedName name="RID" localSheetId="2">#REF!</definedName>
    <definedName name="RID" localSheetId="3">#REF!</definedName>
    <definedName name="RID">#REF!</definedName>
    <definedName name="rng" localSheetId="2">#REF!</definedName>
    <definedName name="rng" localSheetId="3">#REF!</definedName>
    <definedName name="rng">#REF!</definedName>
    <definedName name="rngChartRange" localSheetId="2">#REF!</definedName>
    <definedName name="rngChartRange" localSheetId="3">#REF!</definedName>
    <definedName name="rngChartRange">#REF!</definedName>
    <definedName name="rngDataAll" localSheetId="2">#REF!</definedName>
    <definedName name="rngDataAll" localSheetId="3">#REF!</definedName>
    <definedName name="rngDataAll">#REF!</definedName>
    <definedName name="rngEnd" localSheetId="2">#REF!</definedName>
    <definedName name="rngEnd" localSheetId="3">#REF!</definedName>
    <definedName name="rngEnd">#REF!</definedName>
    <definedName name="rngIATACode" localSheetId="2">#REF!</definedName>
    <definedName name="rngIATACode" localSheetId="3">#REF!</definedName>
    <definedName name="rngIATACode">#REF!</definedName>
    <definedName name="rngResStart" localSheetId="2">#REF!</definedName>
    <definedName name="rngResStart" localSheetId="3">#REF!</definedName>
    <definedName name="rngResStart">#REF!</definedName>
    <definedName name="rngStart" localSheetId="2">#REF!</definedName>
    <definedName name="rngStart" localSheetId="3">#REF!</definedName>
    <definedName name="rngStart">#REF!</definedName>
    <definedName name="rngUpdate" localSheetId="2">#REF!</definedName>
    <definedName name="rngUpdate" localSheetId="3">#REF!</definedName>
    <definedName name="rngUpdate">#REF!</definedName>
    <definedName name="rur_month" localSheetId="2">#REF!</definedName>
    <definedName name="rur_month" localSheetId="3">#REF!</definedName>
    <definedName name="rur_month">#REF!</definedName>
    <definedName name="rur_year" localSheetId="2">#REF!</definedName>
    <definedName name="rur_year" localSheetId="3">#REF!</definedName>
    <definedName name="rur_year">#REF!</definedName>
    <definedName name="RUT" localSheetId="2">#REF!</definedName>
    <definedName name="RUT" localSheetId="3">#REF!</definedName>
    <definedName name="RUT">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 localSheetId="2">#REF!</definedName>
    <definedName name="S1_" localSheetId="3">#REF!</definedName>
    <definedName name="S1_">#REF!</definedName>
    <definedName name="s1_0" localSheetId="2">#REF!</definedName>
    <definedName name="s1_0" localSheetId="3">#REF!</definedName>
    <definedName name="s1_0">#REF!</definedName>
    <definedName name="s1_1" localSheetId="2">#REF!</definedName>
    <definedName name="s1_1" localSheetId="3">#REF!</definedName>
    <definedName name="s1_1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secret">#REF!</definedName>
    <definedName name="StoE_e">'[17]X-rates'!#REF!</definedName>
    <definedName name="synthese" localSheetId="2">#REF!</definedName>
    <definedName name="synthese" localSheetId="3">#REF!</definedName>
    <definedName name="synthese">#REF!</definedName>
    <definedName name="Tariff">[18]Capex!#REF!</definedName>
    <definedName name="TextRefCopy1">'[19]Cash Flow - Indirect Method_new'!#REF!</definedName>
    <definedName name="TextRefCopy146" localSheetId="2">#REF!</definedName>
    <definedName name="TextRefCopy146" localSheetId="3">#REF!</definedName>
    <definedName name="TextRefCopy146">#REF!</definedName>
    <definedName name="TextRefCopy160" localSheetId="2">#REF!</definedName>
    <definedName name="TextRefCopy160" localSheetId="3">#REF!</definedName>
    <definedName name="TextRefCopy160">#REF!</definedName>
    <definedName name="TextRefCopy161" localSheetId="2">#REF!</definedName>
    <definedName name="TextRefCopy161" localSheetId="3">#REF!</definedName>
    <definedName name="TextRefCopy161">#REF!</definedName>
    <definedName name="TextRefCopy162" localSheetId="2">#REF!</definedName>
    <definedName name="TextRefCopy162" localSheetId="3">#REF!</definedName>
    <definedName name="TextRefCopy162">#REF!</definedName>
    <definedName name="TextRefCopy163" localSheetId="2">#REF!</definedName>
    <definedName name="TextRefCopy163" localSheetId="3">#REF!</definedName>
    <definedName name="TextRefCopy163">#REF!</definedName>
    <definedName name="TextRefCopy164" localSheetId="2">#REF!</definedName>
    <definedName name="TextRefCopy164" localSheetId="3">#REF!</definedName>
    <definedName name="TextRefCopy164">#REF!</definedName>
    <definedName name="TextRefCopy165" localSheetId="2">#REF!</definedName>
    <definedName name="TextRefCopy165" localSheetId="3">#REF!</definedName>
    <definedName name="TextRefCopy165">#REF!</definedName>
    <definedName name="TextRefCopy167" localSheetId="2">#REF!</definedName>
    <definedName name="TextRefCopy167" localSheetId="3">#REF!</definedName>
    <definedName name="TextRefCopy167">#REF!</definedName>
    <definedName name="TextRefCopy169" localSheetId="2">#REF!</definedName>
    <definedName name="TextRefCopy169" localSheetId="3">#REF!</definedName>
    <definedName name="TextRefCopy169">#REF!</definedName>
    <definedName name="TextRefCopy171" localSheetId="2">#REF!</definedName>
    <definedName name="TextRefCopy171" localSheetId="3">#REF!</definedName>
    <definedName name="TextRefCopy171">#REF!</definedName>
    <definedName name="TextRefCopy173" localSheetId="2">#REF!</definedName>
    <definedName name="TextRefCopy173" localSheetId="3">#REF!</definedName>
    <definedName name="TextRefCopy173">#REF!</definedName>
    <definedName name="TextRefCopy174" localSheetId="2">#REF!</definedName>
    <definedName name="TextRefCopy174" localSheetId="3">#REF!</definedName>
    <definedName name="TextRefCopy174">#REF!</definedName>
    <definedName name="TextRefCopy175" localSheetId="2">#REF!</definedName>
    <definedName name="TextRefCopy175" localSheetId="3">#REF!</definedName>
    <definedName name="TextRefCopy175">#REF!</definedName>
    <definedName name="TextRefCopy177" localSheetId="2">#REF!</definedName>
    <definedName name="TextRefCopy177" localSheetId="3">#REF!</definedName>
    <definedName name="TextRefCopy177">#REF!</definedName>
    <definedName name="TextRefCopy178" localSheetId="2">#REF!</definedName>
    <definedName name="TextRefCopy178" localSheetId="3">#REF!</definedName>
    <definedName name="TextRefCopy178">#REF!</definedName>
    <definedName name="TextRefCopy180" localSheetId="2">#REF!</definedName>
    <definedName name="TextRefCopy180" localSheetId="3">#REF!</definedName>
    <definedName name="TextRefCopy180">#REF!</definedName>
    <definedName name="TextRefCopy181" localSheetId="2">#REF!</definedName>
    <definedName name="TextRefCopy181" localSheetId="3">#REF!</definedName>
    <definedName name="TextRefCopy181">#REF!</definedName>
    <definedName name="TextRefCopy183" localSheetId="2">#REF!</definedName>
    <definedName name="TextRefCopy183" localSheetId="3">#REF!</definedName>
    <definedName name="TextRefCopy183">#REF!</definedName>
    <definedName name="TextRefCopy186" localSheetId="2">#REF!</definedName>
    <definedName name="TextRefCopy186" localSheetId="3">#REF!</definedName>
    <definedName name="TextRefCopy186">#REF!</definedName>
    <definedName name="TextRefCopy186fv" localSheetId="2">#REF!</definedName>
    <definedName name="TextRefCopy186fv" localSheetId="3">#REF!</definedName>
    <definedName name="TextRefCopy186fv">#REF!</definedName>
    <definedName name="TextRefCopy188" localSheetId="2">#REF!</definedName>
    <definedName name="TextRefCopy188" localSheetId="3">#REF!</definedName>
    <definedName name="TextRefCopy188">#REF!</definedName>
    <definedName name="TextRefCopy190" localSheetId="2">#REF!</definedName>
    <definedName name="TextRefCopy190" localSheetId="3">#REF!</definedName>
    <definedName name="TextRefCopy190">#REF!</definedName>
    <definedName name="TextRefCopy192" localSheetId="2">#REF!</definedName>
    <definedName name="TextRefCopy192" localSheetId="3">#REF!</definedName>
    <definedName name="TextRefCopy192">#REF!</definedName>
    <definedName name="TextRefCopy193" localSheetId="2">#REF!</definedName>
    <definedName name="TextRefCopy193" localSheetId="3">#REF!</definedName>
    <definedName name="TextRefCopy193">#REF!</definedName>
    <definedName name="TextRefCopy195" localSheetId="2">#REF!</definedName>
    <definedName name="TextRefCopy195" localSheetId="3">#REF!</definedName>
    <definedName name="TextRefCopy195">#REF!</definedName>
    <definedName name="TextRefCopy198" localSheetId="2">#REF!</definedName>
    <definedName name="TextRefCopy198" localSheetId="3">#REF!</definedName>
    <definedName name="TextRefCopy198">#REF!</definedName>
    <definedName name="TextRefCopy2" localSheetId="2">#REF!</definedName>
    <definedName name="TextRefCopy2" localSheetId="3">#REF!</definedName>
    <definedName name="TextRefCopy2">#REF!</definedName>
    <definedName name="TextRefCopy3">'[20]Собственный капитал'!#REF!</definedName>
    <definedName name="TextRefCopy5">'[20]Собственный капитал'!#REF!</definedName>
    <definedName name="TextRefCopy63">'[21]PP&amp;E mvt for 2003'!$R$18</definedName>
    <definedName name="TextRefCopy76" localSheetId="2">[22]Movements!#REF!</definedName>
    <definedName name="TextRefCopy76" localSheetId="3">[22]Movements!#REF!</definedName>
    <definedName name="TextRefCopy76">[22]Movements!#REF!</definedName>
    <definedName name="TextRefCopy8">[19]IA!$B$14</definedName>
    <definedName name="TextRefCopy88">'[21]PP&amp;E mvt for 2003'!$P$19</definedName>
    <definedName name="TextRefCopy89">'[21]PP&amp;E mvt for 2003'!$P$46</definedName>
    <definedName name="TextRefCopy90">'[21]PP&amp;E mvt for 2003'!$P$25</definedName>
    <definedName name="TextRefCopy92">'[21]PP&amp;E mvt for 2003'!$P$26</definedName>
    <definedName name="TextRefCopy94">'[21]PP&amp;E mvt for 2003'!$P$52</definedName>
    <definedName name="TextRefCopy95">'[21]PP&amp;E mvt for 2003'!$P$53</definedName>
    <definedName name="TextRefCopyRangeCount" hidden="1">3</definedName>
    <definedName name="Tirante_fino_a_2" localSheetId="2">#REF!</definedName>
    <definedName name="Tirante_fino_a_2" localSheetId="3">#REF!</definedName>
    <definedName name="Tirante_fino_a_2">#REF!</definedName>
    <definedName name="Tirante_oltre_2" localSheetId="2">#REF!</definedName>
    <definedName name="Tirante_oltre_2" localSheetId="3">#REF!</definedName>
    <definedName name="Tirante_oltre_2">#REF!</definedName>
    <definedName name="title" localSheetId="2">#REF!</definedName>
    <definedName name="title" localSheetId="3">#REF!</definedName>
    <definedName name="title">#REF!</definedName>
    <definedName name="Total_Pip_Fabr" localSheetId="2">#REF!</definedName>
    <definedName name="Total_Pip_Fabr" localSheetId="3">#REF!</definedName>
    <definedName name="Total_Pip_Fabr">#REF!</definedName>
    <definedName name="Total_Pip_Supply" localSheetId="2">#REF!</definedName>
    <definedName name="Total_Pip_Supply" localSheetId="3">#REF!</definedName>
    <definedName name="Total_Pip_Supply">#REF!</definedName>
    <definedName name="usd">'[17]X-rates'!#REF!</definedName>
    <definedName name="usd_end">'[17]X-rates'!#REF!</definedName>
    <definedName name="USD_to_EUR_av">'[17]X-rates'!$B$3</definedName>
    <definedName name="USD_to_EUR_end">'[17]X-rates'!$B$4</definedName>
    <definedName name="USD_to_EUR_open">'[17]X-rates'!$B$2</definedName>
    <definedName name="USDend" localSheetId="2">'[17]X-rates'!#REF!</definedName>
    <definedName name="USDend" localSheetId="3">'[17]X-rates'!#REF!</definedName>
    <definedName name="USDend">'[17]X-rates'!#REF!</definedName>
    <definedName name="Valv_big" localSheetId="2">#REF!</definedName>
    <definedName name="Valv_big" localSheetId="3">#REF!</definedName>
    <definedName name="Valv_big">#REF!</definedName>
    <definedName name="Valv_small" localSheetId="2">#REF!</definedName>
    <definedName name="Valv_small" localSheetId="3">#REF!</definedName>
    <definedName name="Valv_small">#REF!</definedName>
    <definedName name="VAT" localSheetId="2">[18]Capex!#REF!</definedName>
    <definedName name="VAT" localSheetId="3">[18]Capex!#REF!</definedName>
    <definedName name="VAT">[18]Capex!#REF!</definedName>
    <definedName name="VIS" localSheetId="2">#REF!</definedName>
    <definedName name="VIS" localSheetId="3">#REF!</definedName>
    <definedName name="VIS">#REF!</definedName>
    <definedName name="W" localSheetId="2">[4]Pip.Summ.!#REF!</definedName>
    <definedName name="W" localSheetId="3">[4]Pip.Summ.!#REF!</definedName>
    <definedName name="W">[4]Pip.Summ.!#REF!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>[4]Pip.Summ.!#REF!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heldor" localSheetId="2">#REF!</definedName>
    <definedName name="zheldor" localSheetId="3">#REF!</definedName>
    <definedName name="zheldor">#REF!</definedName>
    <definedName name="zheldorizdat" localSheetId="2">#REF!</definedName>
    <definedName name="zheldorizdat" localSheetId="3">#REF!</definedName>
    <definedName name="zheldorizdat">#REF!</definedName>
    <definedName name="а1" localSheetId="2">[23]ЯНВАРЬ!#REF!</definedName>
    <definedName name="а1" localSheetId="3">[23]ЯНВАРЬ!#REF!</definedName>
    <definedName name="а1">[23]ЯНВАРЬ!#REF!</definedName>
    <definedName name="А2" localSheetId="2">#REF!</definedName>
    <definedName name="А2" localSheetId="3">#REF!</definedName>
    <definedName name="А2">#REF!</definedName>
    <definedName name="АААААААА">#N/A</definedName>
    <definedName name="ап">#N/A</definedName>
    <definedName name="апвп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_xlnm.Database" localSheetId="2">#REF!</definedName>
    <definedName name="_xlnm.Database" localSheetId="3">#REF!</definedName>
    <definedName name="_xlnm.Database">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[26]Форма2!$C$51:$C$58,[26]Форма2!$E$51:$F$58,[26]Форма2!$C$60:$C$63,[26]Форма2!$E$60:$F$63,[26]Форма2!$C$65:$C$67,[26]Форма2!$E$65:$F$67,[26]Форма2!$C$51</definedName>
    <definedName name="БЛРаздел3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[26]Форма2!$D$129:$F$132,[26]Форма2!$D$134:$F$135,[26]Форма2!$D$137:$F$140,[26]Форма2!$D$142:$F$144,[26]Форма2!$D$146:$F$150,[26]Форма2!$D$152:$F$154,[26]Форма2!$D$156:$F$162,[26]Форма2!$D$129</definedName>
    <definedName name="БЛРаздел7">[26]Форма2!$D$179:$F$185,[26]Форма2!$D$175:$F$177,[26]Форма2!$D$165:$F$173,[26]Форма2!$D$165</definedName>
    <definedName name="БЛРаздел8">[26]Форма2!$E$200:$F$207,[26]Форма2!$C$200:$C$207,[26]Форма2!$E$189:$F$198,[26]Форма2!$C$189:$C$198,[26]Форма2!$E$188:$F$188,[26]Форма2!$C$188</definedName>
    <definedName name="БЛРаздел9">[26]Форма2!$E$234:$F$237,[26]Форма2!$C$234:$C$237,[26]Форма2!$E$224:$F$232,[26]Форма2!$C$224:$C$232,[26]Форма2!$E$223:$F$223,[26]Форма2!$C$223,[26]Форма2!$E$217:$F$221,[26]Форма2!$C$217:$C$221,[26]Форма2!$E$210:$F$215,[26]Форма2!$C$210:$C$215,[26]Форма2!$C$210</definedName>
    <definedName name="БПДанные">[26]Форма1!$C$22:$D$33,[26]Форма1!$C$36:$D$48,[26]Форма1!$C$22</definedName>
    <definedName name="Бюджет__по__подразд__2003__года_Лист1_Таблица" localSheetId="2">[27]ОТиТБ!#REF!</definedName>
    <definedName name="Бюджет__по__подразд__2003__года_Лист1_Таблица" localSheetId="3">[27]ОТиТБ!#REF!</definedName>
    <definedName name="Бюджет__по__подразд__2003__года_Лист1_Таблица">[27]ОТиТБ!#REF!</definedName>
    <definedName name="в23ё">#N/A</definedName>
    <definedName name="В32" localSheetId="2">#REF!</definedName>
    <definedName name="В32" localSheetId="3">#REF!</definedName>
    <definedName name="В32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б" localSheetId="2">[28]Пр2!#REF!</definedName>
    <definedName name="вб" localSheetId="3">[28]Пр2!#REF!</definedName>
    <definedName name="вб">[28]Пр2!#REF!</definedName>
    <definedName name="вв">#N/A</definedName>
    <definedName name="время">[1]Содержание!$D$4</definedName>
    <definedName name="второй" localSheetId="2">#REF!</definedName>
    <definedName name="второй" localSheetId="3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 localSheetId="2">#REF!,#REF!,#REF!</definedName>
    <definedName name="выеыееек" localSheetId="3">#REF!,#REF!,#REF!</definedName>
    <definedName name="выеыееек">#REF!,#REF!,#REF!</definedName>
    <definedName name="ггздщ">#N/A</definedName>
    <definedName name="гнегнегне" localSheetId="2">#REF!,#REF!,#REF!,#REF!,#REF!,#REF!</definedName>
    <definedName name="гнегнегне" localSheetId="3">#REF!,#REF!,#REF!,#REF!,#REF!,#REF!</definedName>
    <definedName name="гнегнегне">#REF!,#REF!,#REF!,#REF!,#REF!,#REF!</definedName>
    <definedName name="гненгнег" localSheetId="2">#REF!,#REF!,#REF!,#REF!,#REF!,#REF!,#REF!,#REF!</definedName>
    <definedName name="гненгнег" localSheetId="3">#REF!,#REF!,#REF!,#REF!,#REF!,#REF!,#REF!,#REF!</definedName>
    <definedName name="гненгнег">#REF!,#REF!,#REF!,#REF!,#REF!,#REF!,#REF!,#REF!</definedName>
    <definedName name="год">[1]Содержание!$D$5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2">#REF!</definedName>
    <definedName name="д1" localSheetId="3">#REF!</definedName>
    <definedName name="д1">#REF!</definedName>
    <definedName name="д2" localSheetId="2">#REF!</definedName>
    <definedName name="д2" localSheetId="3">#REF!</definedName>
    <definedName name="д2">#REF!</definedName>
    <definedName name="д3" localSheetId="2">#REF!</definedName>
    <definedName name="д3" localSheetId="3">#REF!</definedName>
    <definedName name="д3">#REF!</definedName>
    <definedName name="д4" localSheetId="2">#REF!</definedName>
    <definedName name="д4" localSheetId="3">#REF!</definedName>
    <definedName name="д4">#REF!</definedName>
    <definedName name="дебит">'[29]из сем'!$A$2:$B$362</definedName>
    <definedName name="дмтс" localSheetId="2">#REF!</definedName>
    <definedName name="дмтс" localSheetId="3">#REF!</definedName>
    <definedName name="дмтс">#REF!</definedName>
    <definedName name="Добыча">'[30]Добыча нефти4'!$F$11:$Q$12</definedName>
    <definedName name="Доз5" localSheetId="2">#REF!</definedName>
    <definedName name="Доз5" localSheetId="3">#REF!</definedName>
    <definedName name="Доз5">#REF!</definedName>
    <definedName name="доз6" localSheetId="2">#REF!</definedName>
    <definedName name="доз6" localSheetId="3">#REF!</definedName>
    <definedName name="доз6">#REF!</definedName>
    <definedName name="дшлшщ">#N/A</definedName>
    <definedName name="ЕдИзм">[14]ЕдИзм!$A$1:$D$25</definedName>
    <definedName name="еугонгш">#N/A</definedName>
    <definedName name="еукар">#N/A</definedName>
    <definedName name="ждлждл" localSheetId="2">#REF!,#REF!,#REF!,#REF!,#REF!,#REF!,#REF!,#REF!,#REF!</definedName>
    <definedName name="ждлждл" localSheetId="3">#REF!,#REF!,#REF!,#REF!,#REF!,#REF!,#REF!,#REF!,#REF!</definedName>
    <definedName name="ждлждл">#REF!,#REF!,#REF!,#REF!,#REF!,#REF!,#REF!,#REF!,#REF!</definedName>
    <definedName name="зщшзщзщш" localSheetId="2">#REF!,#REF!,#REF!,#REF!,#REF!,#REF!,#REF!,#REF!,#REF!,#REF!,#REF!</definedName>
    <definedName name="зщшзщзщш" localSheetId="3">#REF!,#REF!,#REF!,#REF!,#REF!,#REF!,#REF!,#REF!,#REF!,#REF!,#REF!</definedName>
    <definedName name="зщшзщзщш">#REF!,#REF!,#REF!,#REF!,#REF!,#REF!,#REF!,#REF!,#REF!,#REF!,#REF!</definedName>
    <definedName name="И" localSheetId="2">[6]д.7.001!#REF!</definedName>
    <definedName name="И" localSheetId="3">[6]д.7.001!#REF!</definedName>
    <definedName name="И">[6]д.7.001!#REF!</definedName>
    <definedName name="й">#N/A</definedName>
    <definedName name="йй">#N/A</definedName>
    <definedName name="импорт" localSheetId="2">#REF!</definedName>
    <definedName name="импорт" localSheetId="3">#REF!</definedName>
    <definedName name="импорт">#REF!</definedName>
    <definedName name="индплан" localSheetId="2">#REF!</definedName>
    <definedName name="индплан" localSheetId="3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">#N/A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 localSheetId="2">#REF!</definedName>
    <definedName name="_xlnm.Criteria" localSheetId="3">#REF!</definedName>
    <definedName name="_xlnm.Criteria">#REF!</definedName>
    <definedName name="куеп">#N/A</definedName>
    <definedName name="курс_2005" localSheetId="2">#REF!</definedName>
    <definedName name="курс_2005" localSheetId="3">#REF!</definedName>
    <definedName name="курс_2005">#REF!</definedName>
    <definedName name="курс_2006" localSheetId="2">#REF!</definedName>
    <definedName name="курс_2006" localSheetId="3">#REF!</definedName>
    <definedName name="курс_2006">#REF!</definedName>
    <definedName name="курс_2007" localSheetId="2">#REF!</definedName>
    <definedName name="курс_2007" localSheetId="3">#REF!</definedName>
    <definedName name="курс_2007">#REF!</definedName>
    <definedName name="курс_2008" localSheetId="2">#REF!</definedName>
    <definedName name="курс_2008" localSheetId="3">#REF!</definedName>
    <definedName name="курс_2008">#REF!</definedName>
    <definedName name="курс_2009" localSheetId="2">#REF!</definedName>
    <definedName name="курс_2009" localSheetId="3">#REF!</definedName>
    <definedName name="курс_2009">#REF!</definedName>
    <definedName name="курс_2010" localSheetId="2">#REF!</definedName>
    <definedName name="курс_2010" localSheetId="3">#REF!</definedName>
    <definedName name="курс_2010">#REF!</definedName>
    <definedName name="лист1" localSheetId="2">#REF!</definedName>
    <definedName name="лист1" localSheetId="3">#REF!</definedName>
    <definedName name="лист1">#REF!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мбр">[28]Пр2!#REF!</definedName>
    <definedName name="ммм" localSheetId="2">#REF!</definedName>
    <definedName name="ммм" localSheetId="3">#REF!</definedName>
    <definedName name="ммм">#REF!</definedName>
    <definedName name="МРП" localSheetId="2">#REF!</definedName>
    <definedName name="МРП" localSheetId="3">#REF!</definedName>
    <definedName name="МРП">#REF!</definedName>
    <definedName name="мым">#N/A</definedName>
    <definedName name="наташа">#N/A</definedName>
    <definedName name="нгекнекн" localSheetId="2">#REF!,#REF!,#REF!,#REF!</definedName>
    <definedName name="нгекнекн" localSheetId="3">#REF!,#REF!,#REF!,#REF!</definedName>
    <definedName name="нгекнекн">#REF!,#REF!,#REF!,#REF!</definedName>
    <definedName name="невневнев" localSheetId="2">#REF!</definedName>
    <definedName name="невневнев" localSheetId="3">#REF!</definedName>
    <definedName name="невневнев">#REF!</definedName>
    <definedName name="нешнлш">#N/A</definedName>
    <definedName name="_xlnm.Print_Area" localSheetId="0">'форма 1'!$A$1:$D$66</definedName>
    <definedName name="_xlnm.Print_Area" localSheetId="1">'форма 2'!$A$1:$D$73</definedName>
    <definedName name="_xlnm.Print_Area" localSheetId="2">'форма 3'!$A$1:$D$56</definedName>
    <definedName name="_xlnm.Print_Area" localSheetId="3">'форма 4'!$A$1:$F$41</definedName>
    <definedName name="Ора">'[31]поставка сравн13'!$A$1:$Q$30</definedName>
    <definedName name="Ораз">[25]Форма2!$D$179:$F$185,[25]Форма2!$D$175:$F$177,[25]Форма2!$D$165:$F$173,[25]Форма2!$D$165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ервый" localSheetId="2">#REF!</definedName>
    <definedName name="первый" localSheetId="3">#REF!</definedName>
    <definedName name="первый">#REF!</definedName>
    <definedName name="период">[1]Содержание!$D$4</definedName>
    <definedName name="Предприятия">'[32]#ССЫЛКА'!$A$1:$D$64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 localSheetId="2">#REF!</definedName>
    <definedName name="Прог" localSheetId="3">#REF!</definedName>
    <definedName name="Прог">#REF!</definedName>
    <definedName name="пррррр" localSheetId="2">#REF!</definedName>
    <definedName name="пррррр" localSheetId="3">#REF!</definedName>
    <definedName name="пррррр">#REF!</definedName>
    <definedName name="прррррр" localSheetId="2">#REF!</definedName>
    <definedName name="прррррр" localSheetId="3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_xlnm.Recorder" localSheetId="2">#REF!</definedName>
    <definedName name="_xlnm.Recorder" localSheetId="3">#REF!</definedName>
    <definedName name="_xlnm.Recorder">#REF!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ектор">[14]Предпр!$L$3:$L$9</definedName>
    <definedName name="см" localSheetId="2">#REF!</definedName>
    <definedName name="см" localSheetId="3">#REF!</definedName>
    <definedName name="см">#REF!</definedName>
    <definedName name="СписокТЭП">[34]СписокТЭП!$A$1:$C$40</definedName>
    <definedName name="сс">#N/A</definedName>
    <definedName name="сссс">#N/A</definedName>
    <definedName name="ссы">#N/A</definedName>
    <definedName name="сяры" localSheetId="2">#REF!</definedName>
    <definedName name="сяры" localSheetId="3">#REF!</definedName>
    <definedName name="сяры">#REF!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 localSheetId="2">#REF!</definedName>
    <definedName name="титэк" localSheetId="3">#REF!</definedName>
    <definedName name="титэк">#REF!</definedName>
    <definedName name="титэк1" localSheetId="2">#REF!</definedName>
    <definedName name="титэк1" localSheetId="3">#REF!</definedName>
    <definedName name="титэк1">#REF!</definedName>
    <definedName name="титэмба" localSheetId="2">#REF!</definedName>
    <definedName name="титэмба" localSheetId="3">#REF!</definedName>
    <definedName name="титэмба">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2">#REF!</definedName>
    <definedName name="третий" localSheetId="3">#REF!</definedName>
    <definedName name="третий">#REF!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орма6" localSheetId="2">#REF!</definedName>
    <definedName name="форма6" localSheetId="3">#REF!</definedName>
    <definedName name="форма6">#REF!</definedName>
    <definedName name="х00.043">'[35]#'!$B$32</definedName>
    <definedName name="х02.85">'[36]#'!$B$209</definedName>
    <definedName name="хшзхзш" localSheetId="2">#REF!,#REF!,#REF!,#REF!,#REF!,#REF!,#REF!,#REF!,#REF!</definedName>
    <definedName name="хшзхзш" localSheetId="3">#REF!,#REF!,#REF!,#REF!,#REF!,#REF!,#REF!,#REF!,#REF!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 localSheetId="2">#REF!</definedName>
    <definedName name="четвертый" localSheetId="3">#REF!</definedName>
    <definedName name="четвертый">#REF!</definedName>
    <definedName name="щ">#N/A</definedName>
    <definedName name="щшгшщшг" localSheetId="2">#REF!,#REF!,#REF!,#REF!,#REF!,#REF!,#REF!,#REF!</definedName>
    <definedName name="щшгшщшг" localSheetId="3">#REF!,#REF!,#REF!,#REF!,#REF!,#REF!,#REF!,#REF!</definedName>
    <definedName name="щшгшщшг">#REF!,#REF!,#REF!,#REF!,#REF!,#REF!,#REF!,#REF!</definedName>
    <definedName name="ыв">#N/A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'[30]поставка сравн13'!$A$1:$Q$30</definedName>
    <definedName name="ээ" localSheetId="2">#REF!</definedName>
    <definedName name="ээ" localSheetId="3">#REF!</definedName>
    <definedName name="ээ">#REF!</definedName>
    <definedName name="юю" localSheetId="2">#REF!</definedName>
    <definedName name="юю" localSheetId="3">#REF!</definedName>
    <definedName name="юю">#REF!</definedName>
    <definedName name="явп" localSheetId="2">#REF!</definedName>
    <definedName name="явп" localSheetId="3">#REF!</definedName>
    <definedName name="явп">#REF!</definedName>
  </definedNames>
  <calcPr calcId="145621"/>
</workbook>
</file>

<file path=xl/calcChain.xml><?xml version="1.0" encoding="utf-8"?>
<calcChain xmlns="http://schemas.openxmlformats.org/spreadsheetml/2006/main">
  <c r="D43" i="4" l="1"/>
  <c r="C43" i="4"/>
  <c r="D39" i="4"/>
  <c r="C39" i="4"/>
  <c r="D19" i="4"/>
  <c r="D32" i="4" s="1"/>
  <c r="C19" i="4"/>
  <c r="C32" i="4" s="1"/>
  <c r="F14" i="3"/>
  <c r="E33" i="3"/>
  <c r="E12" i="3" s="1"/>
  <c r="E14" i="3" s="1"/>
  <c r="E22" i="3" s="1"/>
  <c r="D33" i="3"/>
  <c r="C33" i="3"/>
  <c r="C12" i="3" s="1"/>
  <c r="C14" i="3" s="1"/>
  <c r="C22" i="3" s="1"/>
  <c r="B33" i="3"/>
  <c r="F33" i="3" s="1"/>
  <c r="F32" i="3"/>
  <c r="F31" i="3"/>
  <c r="F30" i="3"/>
  <c r="F29" i="3"/>
  <c r="F28" i="3"/>
  <c r="F27" i="3"/>
  <c r="F26" i="3"/>
  <c r="F25" i="3"/>
  <c r="F24" i="3"/>
  <c r="B20" i="3"/>
  <c r="F20" i="3" s="1"/>
  <c r="F19" i="3"/>
  <c r="F18" i="3"/>
  <c r="F17" i="3"/>
  <c r="F16" i="3"/>
  <c r="F15" i="3"/>
  <c r="F13" i="3"/>
  <c r="E13" i="3"/>
  <c r="D12" i="3"/>
  <c r="D14" i="3" s="1"/>
  <c r="D22" i="3" s="1"/>
  <c r="C45" i="4" l="1"/>
  <c r="C47" i="4" s="1"/>
  <c r="D45" i="4"/>
  <c r="D47" i="4" s="1"/>
  <c r="B12" i="3"/>
  <c r="B73" i="2"/>
  <c r="C70" i="2"/>
  <c r="B70" i="2"/>
  <c r="C69" i="2"/>
  <c r="B69" i="2"/>
  <c r="D49" i="1"/>
  <c r="C49" i="1"/>
  <c r="D41" i="1"/>
  <c r="D37" i="1"/>
  <c r="C37" i="1"/>
  <c r="D24" i="1"/>
  <c r="C24" i="1"/>
  <c r="F12" i="3" l="1"/>
  <c r="F22" i="3" s="1"/>
  <c r="B14" i="3"/>
  <c r="B22" i="3" s="1"/>
  <c r="C52" i="1"/>
  <c r="D52" i="1"/>
  <c r="C41" i="1"/>
</calcChain>
</file>

<file path=xl/sharedStrings.xml><?xml version="1.0" encoding="utf-8"?>
<sst xmlns="http://schemas.openxmlformats.org/spreadsheetml/2006/main" count="175" uniqueCount="142">
  <si>
    <t xml:space="preserve">Промежуточный отчет о финансовом положении АО "Qazaq Banki" </t>
  </si>
  <si>
    <t>(в тысячах тенге)</t>
  </si>
  <si>
    <t>Активы</t>
  </si>
  <si>
    <t>Денежные средства и их эквиваленты</t>
  </si>
  <si>
    <t>Средства в других банках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</si>
  <si>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</si>
  <si>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</si>
  <si>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</si>
  <si>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</si>
  <si>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Операция "обратное РЕПО"</t>
  </si>
  <si>
    <t>Активы, предназначенные для продажи</t>
  </si>
  <si>
    <t>Основные средства и нематериальные активы</t>
  </si>
  <si>
    <t>Отложенный налоговый актив</t>
  </si>
  <si>
    <t>Текущее налоговое требование</t>
  </si>
  <si>
    <t>Прочие финансовые активы</t>
  </si>
  <si>
    <t>Прочие активы</t>
  </si>
  <si>
    <t>Итого активы</t>
  </si>
  <si>
    <t>Обязательства</t>
  </si>
  <si>
    <t>Кредиты, полученные от других банков</t>
  </si>
  <si>
    <t>Вклады, полученные от других банков</t>
  </si>
  <si>
    <t>Текущие счета и вклады клиентов</t>
  </si>
  <si>
    <t>Операция "РЕПО"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</si>
  <si>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</si>
  <si>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</si>
  <si>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</si>
  <si>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</si>
  <si>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</si>
  <si>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</si>
  <si>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</si>
  <si>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</si>
  <si>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</si>
  <si>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 xml:space="preserve">     изъятый капитал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</si>
  <si>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</si>
  <si>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</si>
  <si>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</si>
  <si>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</si>
  <si>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</si>
  <si>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</si>
  <si>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</si>
  <si>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</si>
  <si>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</si>
  <si>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</si>
  <si>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</si>
  <si>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Ташметов М.Ж.</t>
  </si>
  <si>
    <t>Оздровская Л.Б.</t>
  </si>
  <si>
    <t>Председатель Правления</t>
  </si>
  <si>
    <t>Главный бухгалтер - член Правления</t>
  </si>
  <si>
    <t>исп. Аринкина Е.Ю. тел.380-39-61, вн.00421</t>
  </si>
  <si>
    <t xml:space="preserve">Промежуточный отчет о совокупном доходе АО "Qazaq Banki" 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</si>
  <si>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</si>
  <si>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</si>
  <si>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</si>
  <si>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</si>
  <si>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</si>
  <si>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</si>
  <si>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</si>
  <si>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</si>
  <si>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Чистая прибыль / (убыток) от операций с финансовыми активами, оцениваемыми по справедливой через  прибыль или убыток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</si>
  <si>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</si>
  <si>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</si>
  <si>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</si>
  <si>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</si>
  <si>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</si>
  <si>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</si>
  <si>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</si>
  <si>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</si>
  <si>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</si>
  <si>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</si>
  <si>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</si>
  <si>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</si>
  <si>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</si>
  <si>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</si>
  <si>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</si>
  <si>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</si>
  <si>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</si>
  <si>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</si>
  <si>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</si>
  <si>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</si>
  <si>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</si>
  <si>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по состоянию на 01 октября 2014 года (неаудированный)</t>
  </si>
  <si>
    <t>за период, закончившийся 30 сентября 2014 года (неаудированный)</t>
  </si>
  <si>
    <t>31 декабря          2013 года</t>
  </si>
  <si>
    <t>30 сентября        2014 года</t>
  </si>
  <si>
    <t>30 сентября       2014 года</t>
  </si>
  <si>
    <t>30 сентября       2013 года</t>
  </si>
  <si>
    <t>Промежуточный отчет об изменениях в собственном капитале АО "Qazaq Banki"</t>
  </si>
  <si>
    <t>Уставный капитал</t>
  </si>
  <si>
    <t>Прочие резервы/фонды</t>
  </si>
  <si>
    <t>Итого капитал</t>
  </si>
  <si>
    <t>Сальдо на 31 декабря  2013 года</t>
  </si>
  <si>
    <t>Изменения в учетной политике и корректировки фундаментальных ошибок</t>
  </si>
  <si>
    <t>Пересчитанное сальдо на начало предыдущего отчетного периода</t>
  </si>
  <si>
    <t>Прочий совокупный доход (убыток) за период</t>
  </si>
  <si>
    <t>Динамический резерв</t>
  </si>
  <si>
    <t>Формирование обязательного резерва</t>
  </si>
  <si>
    <t>Формирование прочих резервов</t>
  </si>
  <si>
    <t>Выпуск акций</t>
  </si>
  <si>
    <t>Дивиденды по привилегированным акциям</t>
  </si>
  <si>
    <t>Сальдо на 31 декабря  2012 года</t>
  </si>
  <si>
    <t>Выкуп акциий</t>
  </si>
  <si>
    <t>Сальдо на 30 сентября 2014 года</t>
  </si>
  <si>
    <t>Промежуточный отчет о движении денежных средств АО "Qazaq Banki"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</si>
  <si>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</si>
  <si>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</si>
  <si>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</si>
  <si>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</si>
  <si>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</si>
  <si>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</si>
  <si>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</si>
  <si>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</si>
  <si>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</si>
  <si>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</si>
  <si>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</si>
  <si>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инвестиционным ценным бумагам, оцениваемым по справеливой стоимости через прибыль и убыток</t>
  </si>
  <si>
    <t>Чистый (прирост)/снижение по размещению средств в кредитных учреждениях</t>
  </si>
  <si>
    <t>Чистый (прирост)/снижение по кредитам клиентам</t>
  </si>
  <si>
    <t>Чистый (прирост)/снижение  задолженности по сделкам "обратное РЕПО"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</si>
  <si>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</si>
  <si>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</si>
  <si>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 прирост/(снижение) по привлеченным средствам от кредитных учреждений</t>
  </si>
  <si>
    <t>Чистый прирост/(снижение) по средствам клиентов</t>
  </si>
  <si>
    <t>Чистый прирост/(снижение) по прочим финансовым обязательствам</t>
  </si>
  <si>
    <t>Чистый прирост/(снижение) по прочим обязательствам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</si>
  <si>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</si>
  <si>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</si>
  <si>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Приобретение/реализация инвестиционных ценных бумаг, имеющихся в наличии для продажи</t>
  </si>
  <si>
    <t>Приобретение/погашение инвестиционных ценных бумаг, удерживаемых до погашения</t>
  </si>
  <si>
    <t>Приобретение основных средств и нематериальных активов</t>
  </si>
  <si>
    <t>Продажа основных средств и нематериальных активов</t>
  </si>
  <si>
    <t>Инвестиции в капитал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</si>
  <si>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</si>
  <si>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</si>
  <si>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Размещение акций</t>
  </si>
  <si>
    <t>Выкуп собственных акций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</si>
  <si>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</si>
  <si>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</si>
  <si>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</si>
  <si>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</si>
  <si>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</si>
  <si>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30 сентября          2014 года</t>
  </si>
  <si>
    <t>30 сентября          2013 года</t>
  </si>
  <si>
    <t>Чистый прирост/(снижение) кредиторской задолженности по сделкам "РЕПО"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</si>
</sst>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.00_ ;\-#,##0.00\ "/>
    <numFmt numFmtId="167" formatCode="#,##0.0"/>
    <numFmt numFmtId="168" formatCode="_(* #,##0.00_);_(* \(#,##0.00\);_(* &quot;-&quot;??_);_(@_)"/>
    <numFmt numFmtId="169" formatCode="_ * #,##0_ ;_ * \-#,##0_ ;_ * &quot;-&quot;_ ;_ @_ "/>
    <numFmt numFmtId="170" formatCode="0.000000"/>
    <numFmt numFmtId="171" formatCode="&quot;$&quot;#,##0.0_);[Red]\(&quot;$&quot;#,##0.0\)"/>
    <numFmt numFmtId="172" formatCode="&quot;$&quot;\ \ #,##0_);[Red]\(&quot;$&quot;\ \ #,##0\)"/>
    <numFmt numFmtId="173" formatCode="#,##0_);[Red]\(#,##0\);\-"/>
    <numFmt numFmtId="174" formatCode="#,##0.00000___;"/>
    <numFmt numFmtId="175" formatCode="&quot;$&quot;#,##0_);[Red]\(&quot;$&quot;#,##0\)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_);[Red]\(&quot;$&quot;#,##0.00\)"/>
    <numFmt numFmtId="184" formatCode="&quot;$&quot;#,##0.00;[Red]\-&quot;$&quot;#,##0.00"/>
    <numFmt numFmtId="185" formatCode="#,##0___);\(#,##0\);___-\ \ "/>
    <numFmt numFmtId="186" formatCode="#,##0.0_);\(#,##0.0\)"/>
    <numFmt numFmtId="187" formatCode="&quot;£&quot;_(#,##0.00_);&quot;£&quot;\(#,##0.00\)"/>
    <numFmt numFmtId="188" formatCode="&quot;$&quot;_(#,##0.00_);&quot;$&quot;\(#,##0.00\)"/>
    <numFmt numFmtId="189" formatCode="#,##0.0_)\x;\(#,##0.0\)\x"/>
    <numFmt numFmtId="190" formatCode="#,##0.0_)_x;\(#,##0.0\)_x"/>
    <numFmt numFmtId="191" formatCode="#,##0_);\(#,##0\);0_)"/>
    <numFmt numFmtId="192" formatCode="0.0_)\%;\(0.0\)\%"/>
    <numFmt numFmtId="193" formatCode="#,##0.0_)_%;\(#,##0.0\)_%"/>
    <numFmt numFmtId="194" formatCode="\£\ #,##0_);[Red]\(\£\ #,##0\)"/>
    <numFmt numFmtId="195" formatCode="\¥\ #,##0_);[Red]\(\¥\ #,##0\)"/>
    <numFmt numFmtId="196" formatCode="#,##0_);\(#,##0\);&quot;- &quot;"/>
    <numFmt numFmtId="197" formatCode="_(&quot;$&quot;* #,##0_);_(&quot;$&quot;* \(#,##0\);_(&quot;$&quot;* &quot;-&quot;_);_(@_)"/>
    <numFmt numFmtId="198" formatCode="#,##0.0_);\(#,##0.0\);&quot;- &quot;"/>
    <numFmt numFmtId="199" formatCode="#,##0.00_);\(#,##0.00\);&quot;- &quot;"/>
    <numFmt numFmtId="200" formatCode="&quot;$&quot;#,##0_);\(&quot;$&quot;#,##0\)"/>
    <numFmt numFmtId="201" formatCode="\•\ \ @"/>
    <numFmt numFmtId="202" formatCode="#,##0;\-#,##0;&quot;-&quot;"/>
    <numFmt numFmtId="203" formatCode="General_)"/>
    <numFmt numFmtId="204" formatCode="0.000"/>
    <numFmt numFmtId="205" formatCode="#,##0.000_);\(#,##0.000\)"/>
    <numFmt numFmtId="206" formatCode="_(* #,##0.0_);_(* \(#,##0.00\);_(* &quot;-&quot;??_);_(@_)"/>
    <numFmt numFmtId="207" formatCode="&quot;$&quot;#,\);\(&quot;$&quot;#,##0\)"/>
    <numFmt numFmtId="208" formatCode="_-* #,##0\ _K_c_-;\-* #,##0\ _K_c_-;_-* &quot;-&quot;\ _K_c_-;_-@_-"/>
    <numFmt numFmtId="209" formatCode="_-* #,##0.00\ _K_c_-;\-* #,##0.00\ _K_c_-;_-* &quot;-&quot;??\ _K_c_-;_-@_-"/>
    <numFmt numFmtId="210" formatCode="_(* #,##0_);_(* \(#,##0\);_(* &quot;-&quot;_);_(@_)"/>
    <numFmt numFmtId="211" formatCode="0.000_)"/>
    <numFmt numFmtId="212" formatCode="#,##0_)_%;\(#,##0\)_%;"/>
    <numFmt numFmtId="213" formatCode="_._.* #,##0.0_)_%;_._.* \(#,##0.0\)_%"/>
    <numFmt numFmtId="214" formatCode="#,##0.0_)_%;\(#,##0.0\)_%;\ \ .0_)_%"/>
    <numFmt numFmtId="215" formatCode="_._.* #,##0.00_)_%;_._.* \(#,##0.00\)_%"/>
    <numFmt numFmtId="216" formatCode="#,##0.00_)_%;\(#,##0.00\)_%;\ \ .00_)_%"/>
    <numFmt numFmtId="217" formatCode="_._.* #,##0.000_)_%;_._.* \(#,##0.000\)_%"/>
    <numFmt numFmtId="218" formatCode="#,##0.000_)_%;\(#,##0.000\)_%;\ \ .000_)_%"/>
    <numFmt numFmtId="219" formatCode="&quot;Date: &quot;d/mmm/yyyy"/>
    <numFmt numFmtId="220" formatCode="_-* #,##0.00_-;\-* #,##0.00_-;_-* &quot;-&quot;??_-;_-@_-"/>
    <numFmt numFmtId="221" formatCode="\60\4\7\:"/>
    <numFmt numFmtId="222" formatCode="_._.* \(#,##0\)_%;_._.* #,##0_)_%;_._.* 0_)_%;_._.@_)_%"/>
    <numFmt numFmtId="223" formatCode="_._.&quot;$&quot;* \(#,##0\)_%;_._.&quot;$&quot;* #,##0_)_%;_._.&quot;$&quot;* 0_)_%;_._.@_)_%"/>
    <numFmt numFmtId="224" formatCode="* \(#,##0\);* #,##0_);&quot;-&quot;??_);@"/>
    <numFmt numFmtId="225" formatCode="&quot;$&quot;* #,##0_)_%;&quot;$&quot;* \(#,##0\)_%;&quot;$&quot;* &quot;-&quot;??_)_%;@_)_%"/>
    <numFmt numFmtId="226" formatCode="_(&quot;Rp.&quot;* #,##0_);_(&quot;Rp.&quot;* \(#,##0\);_(&quot;Rp.&quot;* &quot;-&quot;_);_(@_)"/>
    <numFmt numFmtId="227" formatCode="00000"/>
    <numFmt numFmtId="228" formatCode="_._.&quot;$&quot;* #,##0.0_)_%;_._.&quot;$&quot;* \(#,##0.0\)_%"/>
    <numFmt numFmtId="229" formatCode="&quot;$&quot;* #,##0.0_)_%;&quot;$&quot;* \(#,##0.0\)_%;&quot;$&quot;* \ .0_)_%"/>
    <numFmt numFmtId="230" formatCode="_._.&quot;$&quot;* #,##0.00_)_%;_._.&quot;$&quot;* \(#,##0.00\)_%"/>
    <numFmt numFmtId="231" formatCode="&quot;$&quot;* #,##0.00_)_%;&quot;$&quot;* \(#,##0.00\)_%;&quot;$&quot;* \ .00_)_%"/>
    <numFmt numFmtId="232" formatCode="_._.&quot;$&quot;* #,##0.000_)_%;_._.&quot;$&quot;* \(#,##0.000\)_%"/>
    <numFmt numFmtId="233" formatCode="&quot;$&quot;* #,##0.000_)_%;&quot;$&quot;* \(#,##0.000\)_%;&quot;$&quot;* \ .000_)_%"/>
    <numFmt numFmtId="234" formatCode="_-#,##0_-;_-\-#,##0_-;_-\ _-;_-@_-"/>
    <numFmt numFmtId="235" formatCode="\ \ _•\–\ \ \ \ @"/>
    <numFmt numFmtId="236" formatCode="mmmm\ d\,\ yyyy"/>
    <numFmt numFmtId="237" formatCode="[$-409]d\-mmm;@"/>
    <numFmt numFmtId="238" formatCode="&quot;Date: &quot;d/m/yyyy"/>
    <numFmt numFmtId="239" formatCode="&quot;Date: &quot;dd/mm/yyyy"/>
    <numFmt numFmtId="240" formatCode="&quot;days  &quot;#,##0.0"/>
    <numFmt numFmtId="241" formatCode="* #,##0_);* \(#,##0\);&quot;-&quot;??_);@"/>
    <numFmt numFmtId="242" formatCode="&quot;$&quot;* #,##0.00_);\(#,##0.00\);&quot;- &quot;"/>
    <numFmt numFmtId="243" formatCode="_-* #,##0\ _z_3_-;\-* #,##0\ _z_3_-;_-* &quot;-&quot;\ _z_3_-;_-@_-"/>
    <numFmt numFmtId="244" formatCode="_-* #,##0.00\ _z_3_-;\-* #,##0.00\ _z_3_-;_-* &quot;-&quot;??\ _z_3_-;_-@_-"/>
    <numFmt numFmtId="245" formatCode="_(* #,##0_);_(* \(#,##0\);_(* &quot;&quot;_);_(@_)"/>
    <numFmt numFmtId="246" formatCode="&quot;EUR/ea. &quot;#,##0.00"/>
    <numFmt numFmtId="247" formatCode="_-* #,##0.00\ [$€-1]_-;\-* #,##0.00\ [$€-1]_-;_-* &quot;-&quot;??\ [$€-1]_-"/>
    <numFmt numFmtId="248" formatCode="_([$€]* #,##0.00_);_([$€]* \(#,##0.00\);_([$€]* &quot;-&quot;??_);_(@_)"/>
    <numFmt numFmtId="249" formatCode="_-[$€]* #,##0.00_-;\-[$€]* #,##0.00_-;_-[$€]* &quot;-&quot;??_-;_-@_-"/>
    <numFmt numFmtId="250" formatCode="_-[$€-2]\ * #,##0.00_-;\-[$€-2]\ * #,##0.00_-;_-[$€-2]\ * &quot;-&quot;??_-"/>
    <numFmt numFmtId="251" formatCode="[$€]#,##0.00_);[Red]\([$€]#,##0.00\)"/>
    <numFmt numFmtId="252" formatCode="_-[$€]\ * #,##0.00_-;\-[$€]\ * #,##0.00_-;_-[$€]\ * &quot;-&quot;??_-;_-@_-"/>
    <numFmt numFmtId="253" formatCode="#,##0\ \ ;\(#,##0\)\ ;\—\ \ \ \ "/>
    <numFmt numFmtId="254" formatCode="#&quot; &quot;?/?\'\'&quot;&quot;"/>
    <numFmt numFmtId="255" formatCode="&quot;Rp.&quot;#,##0.00_);\(&quot;Rp.&quot;#,##0.00\)"/>
    <numFmt numFmtId="256" formatCode="&quot;FRF&quot;* #,##0.00_);\(#,##0.00\);&quot;- &quot;"/>
    <numFmt numFmtId="257" formatCode="#,##0&quot;''&quot;"/>
    <numFmt numFmtId="258" formatCode="&quot;L.&quot;\ #,##0;[Red]\-&quot;L.&quot;\ #,##0"/>
    <numFmt numFmtId="259" formatCode="_-&quot;L.&quot;\ * #,##0_-;\-&quot;L.&quot;\ * #,##0_-;_-&quot;L.&quot;\ * &quot;-&quot;_-;_-@_-"/>
    <numFmt numFmtId="260" formatCode="0.0%"/>
    <numFmt numFmtId="261" formatCode="&quot;$&quot;#,##0\ ;\-&quot;$&quot;#,##0"/>
    <numFmt numFmtId="262" formatCode="&quot;$&quot;#,##0.00\ ;\(&quot;$&quot;#,##0.00\)"/>
    <numFmt numFmtId="263" formatCode="&quot;K = &quot;#,##0.00"/>
    <numFmt numFmtId="264" formatCode="&quot;kg &quot;#,##0"/>
    <numFmt numFmtId="265" formatCode="&quot;kg/ea. &quot;#,##0.00"/>
    <numFmt numFmtId="266" formatCode="&quot;kg/m &quot;#,##0.0"/>
    <numFmt numFmtId="267" formatCode="&quot;kg &quot;#,##0.00"/>
    <numFmt numFmtId="268" formatCode="&quot;KLit. &quot;#,##0"/>
    <numFmt numFmtId="269" formatCode="&quot;Lit./ea. &quot;#,##0"/>
    <numFmt numFmtId="270" formatCode="&quot;Lit./kg &quot;#,##0"/>
    <numFmt numFmtId="271" formatCode="&quot;Lit./m² &quot;#,##0"/>
    <numFmt numFmtId="272" formatCode="&quot;Lit./mh &quot;#,##0"/>
    <numFmt numFmtId="273" formatCode="&quot;Lit./ea. &quot;#,##0.00"/>
    <numFmt numFmtId="274" formatCode="&quot;m &quot;#,##0"/>
    <numFmt numFmtId="275" formatCode="&quot;m² &quot;#,##0"/>
    <numFmt numFmtId="276" formatCode="&quot;m²/m &quot;#,##0.0"/>
    <numFmt numFmtId="277" formatCode="&quot;m²/t &quot;#,##0"/>
    <numFmt numFmtId="278" formatCode="_(&quot;$&quot;* #,##0.00_);_(&quot;$&quot;* \(#,##0.00\);_(&quot;$&quot;* &quot;-&quot;??_);_(@_)"/>
    <numFmt numFmtId="279" formatCode="&quot;mh &quot;#,##0"/>
    <numFmt numFmtId="280" formatCode="&quot;mh/t &quot;#,##0"/>
    <numFmt numFmtId="281" formatCode="#,##0;[Red]&quot;-&quot;#,##0"/>
    <numFmt numFmtId="282" formatCode="_-* #,##0_-;\-* #,##0_-;_-* &quot;-&quot;_-;_-@_-"/>
    <numFmt numFmtId="283" formatCode="#,##0.00;[Red]\-#,##0.00"/>
    <numFmt numFmtId="284" formatCode="_ * #,##0.00_ ;_ * \-#,##0.00_ ;_ * &quot;-&quot;??_ ;_ @_ "/>
    <numFmt numFmtId="285" formatCode="_(&quot;R$ &quot;* #,##0_);_(&quot;R$ &quot;* \(#,##0\);_(&quot;R$ &quot;* &quot;-&quot;_);_(@_)"/>
    <numFmt numFmtId="286" formatCode="_(&quot;R$ &quot;* #,##0.00_);_(&quot;R$ &quot;* \(#,##0.00\);_(&quot;R$ &quot;* &quot;-&quot;??_);_(@_)"/>
    <numFmt numFmtId="287" formatCode="_ &quot;$&quot;\ * #,##0_ ;_ &quot;$&quot;\ * \-#,##0_ ;_ &quot;$&quot;\ * &quot;-&quot;_ ;_ @_ "/>
    <numFmt numFmtId="288" formatCode="_ &quot;$&quot;* #,##0.00_ ;_ &quot;$&quot;* \-#,##0.00_ ;_ &quot;$&quot;* &quot;-&quot;??_ ;_ @_ "/>
    <numFmt numFmtId="289" formatCode="#,##0.0\x_);\(#,##0.0\x\);#,##0.0\x_);@_)"/>
    <numFmt numFmtId="290" formatCode="0.0"/>
    <numFmt numFmtId="291" formatCode="&quot;No. &quot;#,##0"/>
    <numFmt numFmtId="292" formatCode="mmm/dd"/>
    <numFmt numFmtId="293" formatCode="_(* #,##0,_);_(* \(#,##0,\);_(* &quot;-&quot;_);_(@_)"/>
    <numFmt numFmtId="294" formatCode="_-* #,##0\ _đ_._-;\-* #,##0\ _đ_._-;_-* &quot;-&quot;\ _đ_._-;_-@_-"/>
    <numFmt numFmtId="295" formatCode="\$#,##0_);[Red]\(\$#,##0\)"/>
    <numFmt numFmtId="296" formatCode="&quot;\&quot;#,##0.00;[Red]&quot;\&quot;\-#,##0.00"/>
    <numFmt numFmtId="297" formatCode="0_)%;\(0\)%"/>
    <numFmt numFmtId="298" formatCode="_._._(* 0_)%;_._.* \(0\)%"/>
    <numFmt numFmtId="299" formatCode="_(0_)%;\(0\)%"/>
    <numFmt numFmtId="300" formatCode="0%_);\(0%\)"/>
    <numFmt numFmtId="301" formatCode="_(0.0_)%;\(0.0\)%"/>
    <numFmt numFmtId="302" formatCode="_._._(* 0.0_)%;_._.* \(0.0\)%"/>
    <numFmt numFmtId="303" formatCode="_(0.00_)%;\(0.00\)%"/>
    <numFmt numFmtId="304" formatCode="_._._(* 0.00_)%;_._.* \(0.00\)%"/>
    <numFmt numFmtId="305" formatCode="_(0.000_)%;\(0.000\)%"/>
    <numFmt numFmtId="306" formatCode="_._._(* 0.000_)%;_._.* \(0.000\)%"/>
    <numFmt numFmtId="307" formatCode="#,##0.0\%_);\(#,##0.0\%\);#,##0.0\%_);@_)"/>
    <numFmt numFmtId="308" formatCode="&quot;$&quot;#,\);\(&quot;$&quot;#,\)"/>
    <numFmt numFmtId="309" formatCode="\+0.0;\-0.0"/>
    <numFmt numFmtId="310" formatCode="\+0.0%;\-0.0%"/>
    <numFmt numFmtId="311" formatCode="&quot;Rev.: &quot;#,##0"/>
    <numFmt numFmtId="312" formatCode="mm/dd/yy"/>
    <numFmt numFmtId="313" formatCode="\ #,##0;[Red]\-#,##0"/>
    <numFmt numFmtId="314" formatCode="&quot;Sheet  &quot;#,##0"/>
    <numFmt numFmtId="315" formatCode="&quot;$&quot;#,##0"/>
    <numFmt numFmtId="316" formatCode="??,??0.??"/>
    <numFmt numFmtId="317" formatCode="&quot;t &quot;#,##0.000"/>
    <numFmt numFmtId="318" formatCode="&quot;t &quot;#,##0.00"/>
    <numFmt numFmtId="319" formatCode="&quot;t &quot;#,##0"/>
    <numFmt numFmtId="320" formatCode="&quot;$&quot;#,;\(&quot;$&quot;#,\)"/>
    <numFmt numFmtId="321" formatCode="_(#,##0_);_(\(#,##0\);_(\ &quot;&quot;_);_(@_)"/>
    <numFmt numFmtId="322" formatCode="_(#,##0_);_(\(#,##0\);_(&quot;&quot;_);_(@_)"/>
    <numFmt numFmtId="323" formatCode="&quot;TRL&quot;* #,##0.0_);\(\T\R\L#,##0.0\);&quot;- &quot;\ "/>
    <numFmt numFmtId="324" formatCode="#,##0.00;[Red]&quot;-&quot;#,##0.00"/>
    <numFmt numFmtId="325" formatCode="&quot;US$ &quot;#,##0"/>
    <numFmt numFmtId="326" formatCode="&quot;USD/kg &quot;#,##0.00"/>
    <numFmt numFmtId="327" formatCode="#,##0.00\ &quot;kr&quot;;[Red]\-#,##0.00\ &quot;kr&quot;"/>
    <numFmt numFmtId="328" formatCode="_-* #,##0.00\ _T_L_-;\-* #,##0.00\ _T_L_-;_-* &quot;-&quot;??\ _T_L_-;_-@_-"/>
    <numFmt numFmtId="329" formatCode="\_x0000_\_x0000__(* #,##0_);_(* \(#,##0\);_(* &quot;-&quot;_);_(@"/>
    <numFmt numFmtId="330" formatCode="\_x0000_\_x0000__(* #,##0.00_);_(* \(#,##0.00\);_(* &quot;-&quot;??_);_(@"/>
    <numFmt numFmtId="331" formatCode="\_x0000_\_x0000__(&quot;$&quot;* #,##0_);_(&quot;$&quot;* \(#,##0\);_(&quot;$&quot;* &quot;-&quot;_);_(@"/>
    <numFmt numFmtId="332" formatCode="\_x0000_\_x0000__(&quot;$&quot;* #,##0.00_);_(&quot;$&quot;* \(#,##0.00\);_(&quot;$&quot;* &quot;-&quot;??_);_(@"/>
    <numFmt numFmtId="333" formatCode="#,##0;[Red]\-#,##0"/>
    <numFmt numFmtId="334" formatCode="&quot;Вкл&quot;;&quot;Вкл&quot;;&quot;Выкл&quot;"/>
    <numFmt numFmtId="335" formatCode="_(* #,##0.000_);_(* \(#,##0.000\);_(* &quot;-&quot;_);_(@_)"/>
    <numFmt numFmtId="336" formatCode="#,##0&quot;KZT&quot;;[Red]\-#,##0&quot;KZT&quot;"/>
    <numFmt numFmtId="337" formatCode="_-* #,##0.00_K_Z_T_-;\-* #,##0.00_K_Z_T_-;_-* &quot;-&quot;??_K_Z_T_-;_-@_-"/>
    <numFmt numFmtId="338" formatCode="#,##0.00&quot;KZT&quot;;[Red]\-#,##0.00&quot;KZT&quot;"/>
    <numFmt numFmtId="339" formatCode="&quot;\&quot;#,##0;[Red]&quot;\&quot;\-#,##0"/>
  </numFmts>
  <fonts count="27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1">
    <xf numFmtId="0" fontId="0" fillId="0" borderId="0"/>
    <xf numFmtId="43" fontId="22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0" fontId="36" fillId="0" borderId="0"/>
    <xf numFmtId="0" fontId="22" fillId="0" borderId="0"/>
    <xf numFmtId="43" fontId="40" fillId="0" borderId="0" applyFont="0" applyFill="0" applyBorder="0" applyAlignment="0" applyProtection="0"/>
    <xf numFmtId="0" fontId="41" fillId="0" borderId="0"/>
    <xf numFmtId="0" fontId="27" fillId="0" borderId="0"/>
    <xf numFmtId="0" fontId="46" fillId="0" borderId="0"/>
    <xf numFmtId="169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69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/>
    <xf numFmtId="38" fontId="48" fillId="0" borderId="0" applyFont="0" applyFill="0" applyBorder="0" applyAlignment="0" applyProtection="0"/>
    <xf numFmtId="0" fontId="50" fillId="0" borderId="0"/>
    <xf numFmtId="170" fontId="27" fillId="0" borderId="0">
      <alignment horizontal="left" wrapText="1"/>
    </xf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5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76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5" fillId="0" borderId="0"/>
    <xf numFmtId="179" fontId="27" fillId="0" borderId="0" applyFont="0" applyFill="0" applyBorder="0" applyAlignment="0" applyProtection="0"/>
    <xf numFmtId="0" fontId="56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6" fillId="0" borderId="0"/>
    <xf numFmtId="180" fontId="27" fillId="0" borderId="0" applyFont="0" applyFill="0" applyBorder="0" applyAlignment="0" applyProtection="0"/>
    <xf numFmtId="0" fontId="53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0" fontId="53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0" fontId="55" fillId="0" borderId="0"/>
    <xf numFmtId="0" fontId="53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3" fillId="0" borderId="0"/>
    <xf numFmtId="179" fontId="27" fillId="0" borderId="0" applyFont="0" applyFill="0" applyBorder="0" applyAlignment="0" applyProtection="0"/>
    <xf numFmtId="0" fontId="55" fillId="0" borderId="0"/>
    <xf numFmtId="180" fontId="27" fillId="0" borderId="0" applyFont="0" applyFill="0" applyBorder="0" applyAlignment="0" applyProtection="0"/>
    <xf numFmtId="0" fontId="55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4" fillId="0" borderId="0"/>
    <xf numFmtId="0" fontId="57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3" fillId="0" borderId="0"/>
    <xf numFmtId="0" fontId="54" fillId="0" borderId="0"/>
    <xf numFmtId="180" fontId="27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3" fillId="0" borderId="0"/>
    <xf numFmtId="40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3" fillId="0" borderId="0"/>
    <xf numFmtId="183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0" fontId="54" fillId="0" borderId="0"/>
    <xf numFmtId="184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56" fillId="0" borderId="0"/>
    <xf numFmtId="0" fontId="54" fillId="0" borderId="0"/>
    <xf numFmtId="0" fontId="51" fillId="0" borderId="0"/>
    <xf numFmtId="0" fontId="58" fillId="0" borderId="0"/>
    <xf numFmtId="0" fontId="59" fillId="0" borderId="0"/>
    <xf numFmtId="0" fontId="52" fillId="0" borderId="0"/>
    <xf numFmtId="0" fontId="55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79" fontId="27" fillId="0" borderId="0" applyFont="0" applyFill="0" applyBorder="0" applyAlignment="0" applyProtection="0"/>
    <xf numFmtId="0" fontId="55" fillId="0" borderId="0"/>
    <xf numFmtId="0" fontId="57" fillId="0" borderId="0"/>
    <xf numFmtId="174" fontId="27" fillId="0" borderId="0" applyFont="0" applyFill="0" applyBorder="0" applyAlignment="0" applyProtection="0"/>
    <xf numFmtId="0" fontId="55" fillId="0" borderId="0"/>
    <xf numFmtId="174" fontId="27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/>
    <xf numFmtId="0" fontId="52" fillId="0" borderId="0" applyFont="0" applyFill="0" applyBorder="0" applyAlignment="0" applyProtection="0"/>
    <xf numFmtId="0" fontId="52" fillId="0" borderId="0"/>
    <xf numFmtId="180" fontId="27" fillId="0" borderId="0" applyFont="0" applyFill="0" applyBorder="0" applyAlignment="0" applyProtection="0"/>
    <xf numFmtId="0" fontId="52" fillId="0" borderId="0"/>
    <xf numFmtId="180" fontId="27" fillId="0" borderId="0" applyFont="0" applyFill="0" applyBorder="0" applyAlignment="0" applyProtection="0"/>
    <xf numFmtId="0" fontId="52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4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7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2" fillId="0" borderId="0"/>
    <xf numFmtId="0" fontId="58" fillId="0" borderId="0"/>
    <xf numFmtId="0" fontId="55" fillId="0" borderId="0"/>
    <xf numFmtId="0" fontId="54" fillId="0" borderId="0"/>
    <xf numFmtId="185" fontId="27" fillId="0" borderId="0" applyFont="0" applyFill="0" applyBorder="0" applyAlignment="0" applyProtection="0"/>
    <xf numFmtId="0" fontId="54" fillId="0" borderId="0"/>
    <xf numFmtId="185" fontId="27" fillId="0" borderId="0" applyFont="0" applyFill="0" applyBorder="0" applyAlignment="0" applyProtection="0"/>
    <xf numFmtId="0" fontId="54" fillId="0" borderId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70" fontId="52" fillId="0" borderId="0">
      <alignment horizontal="left" wrapText="1"/>
    </xf>
    <xf numFmtId="170" fontId="52" fillId="0" borderId="0">
      <alignment horizontal="left" wrapText="1"/>
    </xf>
    <xf numFmtId="170" fontId="52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60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170" fontId="52" fillId="0" borderId="0">
      <alignment horizontal="left" wrapText="1"/>
    </xf>
    <xf numFmtId="170" fontId="52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0" fontId="27" fillId="0" borderId="0">
      <alignment horizontal="left" wrapText="1"/>
    </xf>
    <xf numFmtId="0" fontId="26" fillId="0" borderId="0"/>
    <xf numFmtId="0" fontId="60" fillId="0" borderId="0"/>
    <xf numFmtId="170" fontId="52" fillId="0" borderId="0">
      <alignment horizontal="left" wrapText="1"/>
    </xf>
    <xf numFmtId="0" fontId="26" fillId="0" borderId="0"/>
    <xf numFmtId="0" fontId="26" fillId="0" borderId="0"/>
    <xf numFmtId="170" fontId="52" fillId="0" borderId="0">
      <alignment horizontal="left" wrapText="1"/>
    </xf>
    <xf numFmtId="170" fontId="27" fillId="0" borderId="0">
      <alignment horizontal="left" wrapText="1"/>
    </xf>
    <xf numFmtId="186" fontId="27" fillId="0" borderId="0" applyFont="0" applyFill="0" applyBorder="0" applyAlignment="0" applyProtection="0"/>
    <xf numFmtId="0" fontId="60" fillId="0" borderId="0"/>
    <xf numFmtId="170" fontId="52" fillId="0" borderId="0">
      <alignment horizontal="left" wrapText="1"/>
    </xf>
    <xf numFmtId="170" fontId="52" fillId="0" borderId="0">
      <alignment horizontal="left" wrapText="1"/>
    </xf>
    <xf numFmtId="0" fontId="26" fillId="0" borderId="0"/>
    <xf numFmtId="0" fontId="26" fillId="0" borderId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2" fillId="25" borderId="0"/>
    <xf numFmtId="170" fontId="52" fillId="0" borderId="0">
      <alignment horizontal="left" wrapText="1"/>
    </xf>
    <xf numFmtId="170" fontId="52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0" fontId="26" fillId="0" borderId="0"/>
    <xf numFmtId="0" fontId="60" fillId="0" borderId="0"/>
    <xf numFmtId="170" fontId="52" fillId="0" borderId="0">
      <alignment horizontal="left" wrapText="1"/>
    </xf>
    <xf numFmtId="170" fontId="27" fillId="0" borderId="0">
      <alignment horizontal="left" wrapText="1"/>
    </xf>
    <xf numFmtId="0" fontId="60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0" fontId="52" fillId="0" borderId="0">
      <alignment horizontal="left" wrapText="1"/>
    </xf>
    <xf numFmtId="170" fontId="52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0" fontId="60" fillId="0" borderId="0"/>
    <xf numFmtId="0" fontId="60" fillId="0" borderId="0"/>
    <xf numFmtId="0" fontId="60" fillId="0" borderId="0"/>
    <xf numFmtId="0" fontId="26" fillId="0" borderId="0"/>
    <xf numFmtId="0" fontId="60" fillId="0" borderId="0"/>
    <xf numFmtId="0" fontId="61" fillId="0" borderId="0"/>
    <xf numFmtId="0" fontId="26" fillId="0" borderId="0"/>
    <xf numFmtId="170" fontId="52" fillId="0" borderId="0">
      <alignment horizontal="left" wrapText="1"/>
    </xf>
    <xf numFmtId="3" fontId="62" fillId="0" borderId="0"/>
    <xf numFmtId="3" fontId="62" fillId="0" borderId="0"/>
    <xf numFmtId="3" fontId="62" fillId="0" borderId="0"/>
    <xf numFmtId="3" fontId="62" fillId="0" borderId="0"/>
    <xf numFmtId="3" fontId="62" fillId="0" borderId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0" fontId="27" fillId="0" borderId="0">
      <alignment horizontal="left" wrapText="1"/>
    </xf>
    <xf numFmtId="0" fontId="27" fillId="0" borderId="0"/>
    <xf numFmtId="191" fontId="63" fillId="0" borderId="0" applyBorder="0">
      <alignment shrinkToFit="1"/>
    </xf>
    <xf numFmtId="0" fontId="64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7" fillId="0" borderId="0"/>
    <xf numFmtId="0" fontId="60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61" fillId="0" borderId="0"/>
    <xf numFmtId="0" fontId="26" fillId="0" borderId="0"/>
    <xf numFmtId="0" fontId="60" fillId="0" borderId="0"/>
    <xf numFmtId="0" fontId="26" fillId="0" borderId="0"/>
    <xf numFmtId="0" fontId="60" fillId="0" borderId="0"/>
    <xf numFmtId="0" fontId="46" fillId="0" borderId="0"/>
    <xf numFmtId="0" fontId="26" fillId="0" borderId="0"/>
    <xf numFmtId="0" fontId="26" fillId="0" borderId="0"/>
    <xf numFmtId="0" fontId="60" fillId="0" borderId="0"/>
    <xf numFmtId="0" fontId="64" fillId="0" borderId="0"/>
    <xf numFmtId="0" fontId="26" fillId="0" borderId="0"/>
    <xf numFmtId="0" fontId="27" fillId="0" borderId="0"/>
    <xf numFmtId="170" fontId="52" fillId="0" borderId="0">
      <alignment horizontal="left" wrapText="1"/>
    </xf>
    <xf numFmtId="0" fontId="60" fillId="0" borderId="0"/>
    <xf numFmtId="170" fontId="52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52" fillId="0" borderId="0">
      <alignment horizontal="left" wrapText="1"/>
    </xf>
    <xf numFmtId="0" fontId="26" fillId="0" borderId="0"/>
    <xf numFmtId="0" fontId="26" fillId="0" borderId="0"/>
    <xf numFmtId="0" fontId="64" fillId="0" borderId="0"/>
    <xf numFmtId="0" fontId="60" fillId="0" borderId="0"/>
    <xf numFmtId="0" fontId="26" fillId="0" borderId="0"/>
    <xf numFmtId="0" fontId="64" fillId="0" borderId="0"/>
    <xf numFmtId="170" fontId="27" fillId="0" borderId="0">
      <alignment horizontal="left" wrapText="1"/>
    </xf>
    <xf numFmtId="0" fontId="64" fillId="0" borderId="0"/>
    <xf numFmtId="0" fontId="64" fillId="0" borderId="0"/>
    <xf numFmtId="170" fontId="52" fillId="0" borderId="0">
      <alignment horizontal="left" wrapText="1"/>
    </xf>
    <xf numFmtId="0" fontId="64" fillId="0" borderId="0"/>
    <xf numFmtId="0" fontId="27" fillId="0" borderId="0"/>
    <xf numFmtId="0" fontId="60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26" fillId="0" borderId="0"/>
    <xf numFmtId="0" fontId="26" fillId="0" borderId="0"/>
    <xf numFmtId="170" fontId="52" fillId="0" borderId="0">
      <alignment horizontal="left" wrapText="1"/>
    </xf>
    <xf numFmtId="0" fontId="26" fillId="0" borderId="0"/>
    <xf numFmtId="0" fontId="60" fillId="0" borderId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94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0" fontId="67" fillId="0" borderId="0"/>
    <xf numFmtId="0" fontId="68" fillId="0" borderId="0">
      <protection locked="0"/>
    </xf>
    <xf numFmtId="0" fontId="68" fillId="0" borderId="0">
      <protection locked="0"/>
    </xf>
    <xf numFmtId="0" fontId="69" fillId="0" borderId="0"/>
    <xf numFmtId="0" fontId="65" fillId="0" borderId="13">
      <protection locked="0"/>
    </xf>
    <xf numFmtId="0" fontId="70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7" fontId="71" fillId="0" borderId="0" applyFont="0" applyFill="0" applyBorder="0" applyAlignment="0" applyProtection="0"/>
    <xf numFmtId="2" fontId="72" fillId="0" borderId="0" applyNumberFormat="0" applyFill="0" applyBorder="0" applyAlignment="0" applyProtection="0"/>
    <xf numFmtId="2" fontId="73" fillId="0" borderId="0" applyNumberFormat="0" applyFill="0" applyBorder="0" applyAlignment="0" applyProtection="0"/>
    <xf numFmtId="198" fontId="27" fillId="0" borderId="0"/>
    <xf numFmtId="0" fontId="27" fillId="0" borderId="0"/>
    <xf numFmtId="0" fontId="74" fillId="26" borderId="0"/>
    <xf numFmtId="199" fontId="27" fillId="0" borderId="0"/>
    <xf numFmtId="0" fontId="27" fillId="0" borderId="0"/>
    <xf numFmtId="199" fontId="27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7" borderId="0" applyNumberFormat="0" applyBorder="0" applyAlignment="0" applyProtection="0"/>
    <xf numFmtId="0" fontId="75" fillId="30" borderId="0" applyNumberFormat="0" applyBorder="0" applyAlignment="0" applyProtection="0"/>
    <xf numFmtId="0" fontId="75" fillId="28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5" borderId="0" applyNumberFormat="0" applyBorder="0" applyAlignment="0" applyProtection="0"/>
    <xf numFmtId="0" fontId="75" fillId="38" borderId="0" applyNumberFormat="0" applyBorder="0" applyAlignment="0" applyProtection="0"/>
    <xf numFmtId="0" fontId="75" fillId="28" borderId="0" applyNumberFormat="0" applyBorder="0" applyAlignment="0" applyProtection="0"/>
    <xf numFmtId="0" fontId="76" fillId="38" borderId="0" applyNumberFormat="0" applyBorder="0" applyAlignment="0" applyProtection="0"/>
    <xf numFmtId="0" fontId="76" fillId="36" borderId="0" applyNumberFormat="0" applyBorder="0" applyAlignment="0" applyProtection="0"/>
    <xf numFmtId="0" fontId="76" fillId="39" borderId="0" applyNumberFormat="0" applyBorder="0" applyAlignment="0" applyProtection="0"/>
    <xf numFmtId="0" fontId="76" fillId="34" borderId="0" applyNumberFormat="0" applyBorder="0" applyAlignment="0" applyProtection="0"/>
    <xf numFmtId="0" fontId="76" fillId="38" borderId="0" applyNumberFormat="0" applyBorder="0" applyAlignment="0" applyProtection="0"/>
    <xf numFmtId="0" fontId="76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7" fillId="41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5" borderId="0" applyNumberFormat="0" applyBorder="0" applyAlignment="0" applyProtection="0"/>
    <xf numFmtId="0" fontId="77" fillId="41" borderId="0" applyNumberFormat="0" applyBorder="0" applyAlignment="0" applyProtection="0"/>
    <xf numFmtId="0" fontId="77" fillId="28" borderId="0" applyNumberFormat="0" applyBorder="0" applyAlignment="0" applyProtection="0"/>
    <xf numFmtId="0" fontId="78" fillId="42" borderId="0" applyNumberFormat="0" applyBorder="0" applyAlignment="0" applyProtection="0"/>
    <xf numFmtId="0" fontId="78" fillId="36" borderId="0" applyNumberFormat="0" applyBorder="0" applyAlignment="0" applyProtection="0"/>
    <xf numFmtId="0" fontId="78" fillId="39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9" fillId="42" borderId="0" applyNumberFormat="0" applyBorder="0" applyAlignment="0" applyProtection="0"/>
    <xf numFmtId="0" fontId="17" fillId="11" borderId="0" applyNumberFormat="0" applyBorder="0" applyAlignment="0" applyProtection="0"/>
    <xf numFmtId="0" fontId="79" fillId="36" borderId="0" applyNumberFormat="0" applyBorder="0" applyAlignment="0" applyProtection="0"/>
    <xf numFmtId="0" fontId="17" fillId="14" borderId="0" applyNumberFormat="0" applyBorder="0" applyAlignment="0" applyProtection="0"/>
    <xf numFmtId="0" fontId="79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3" borderId="0" applyNumberFormat="0" applyBorder="0" applyAlignment="0" applyProtection="0"/>
    <xf numFmtId="0" fontId="17" fillId="43" borderId="0" applyNumberFormat="0" applyBorder="0" applyAlignment="0" applyProtection="0"/>
    <xf numFmtId="0" fontId="79" fillId="41" borderId="0" applyNumberFormat="0" applyBorder="0" applyAlignment="0" applyProtection="0"/>
    <xf numFmtId="0" fontId="17" fillId="21" borderId="0" applyNumberFormat="0" applyBorder="0" applyAlignment="0" applyProtection="0"/>
    <xf numFmtId="0" fontId="79" fillId="44" borderId="0" applyNumberFormat="0" applyBorder="0" applyAlignment="0" applyProtection="0"/>
    <xf numFmtId="0" fontId="17" fillId="44" borderId="0" applyNumberFormat="0" applyBorder="0" applyAlignment="0" applyProtection="0"/>
    <xf numFmtId="0" fontId="80" fillId="0" borderId="0"/>
    <xf numFmtId="0" fontId="81" fillId="0" borderId="0">
      <alignment horizontal="right"/>
    </xf>
    <xf numFmtId="0" fontId="27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52" fillId="0" borderId="0">
      <alignment wrapText="1"/>
    </xf>
    <xf numFmtId="0" fontId="67" fillId="0" borderId="0"/>
    <xf numFmtId="0" fontId="82" fillId="0" borderId="10" applyBorder="0"/>
    <xf numFmtId="0" fontId="77" fillId="41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1" borderId="0" applyNumberFormat="0" applyBorder="0" applyAlignment="0" applyProtection="0"/>
    <xf numFmtId="0" fontId="77" fillId="48" borderId="0" applyNumberFormat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3" fontId="84" fillId="0" borderId="0" applyNumberForma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  <xf numFmtId="0" fontId="27" fillId="0" borderId="0" applyNumberFormat="0" applyFill="0" applyBorder="0" applyAlignment="0"/>
    <xf numFmtId="0" fontId="89" fillId="0" borderId="10" applyNumberFormat="0" applyFill="0" applyAlignment="0" applyProtection="0"/>
    <xf numFmtId="200" fontId="90" fillId="0" borderId="14" applyAlignment="0" applyProtection="0"/>
    <xf numFmtId="0" fontId="91" fillId="0" borderId="12" applyNumberFormat="0" applyFont="0" applyFill="0" applyAlignment="0" applyProtection="0"/>
    <xf numFmtId="0" fontId="91" fillId="0" borderId="15" applyNumberFormat="0" applyFont="0" applyFill="0" applyAlignment="0" applyProtection="0"/>
    <xf numFmtId="5" fontId="90" fillId="0" borderId="14" applyAlignment="0" applyProtection="0"/>
    <xf numFmtId="0" fontId="27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52" fillId="0" borderId="16" applyAlignment="0">
      <alignment vertical="center"/>
    </xf>
    <xf numFmtId="0" fontId="92" fillId="0" borderId="17">
      <alignment vertical="top"/>
    </xf>
    <xf numFmtId="201" fontId="66" fillId="0" borderId="0" applyFont="0" applyFill="0" applyBorder="0" applyAlignment="0" applyProtection="0"/>
    <xf numFmtId="0" fontId="83" fillId="0" borderId="0"/>
    <xf numFmtId="3" fontId="93" fillId="0" borderId="18" applyNumberFormat="0">
      <alignment vertical="center"/>
    </xf>
    <xf numFmtId="202" fontId="75" fillId="0" borderId="0" applyFill="0" applyBorder="0" applyAlignment="0"/>
    <xf numFmtId="203" fontId="94" fillId="0" borderId="0" applyFill="0" applyBorder="0" applyAlignment="0"/>
    <xf numFmtId="204" fontId="94" fillId="0" borderId="0" applyFill="0" applyBorder="0" applyAlignment="0"/>
    <xf numFmtId="186" fontId="67" fillId="0" borderId="0" applyFill="0" applyBorder="0" applyAlignment="0"/>
    <xf numFmtId="205" fontId="67" fillId="0" borderId="0" applyFill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95" fillId="35" borderId="19" applyNumberFormat="0" applyAlignment="0" applyProtection="0"/>
    <xf numFmtId="0" fontId="96" fillId="0" borderId="20" applyNumberFormat="0" applyBorder="0"/>
    <xf numFmtId="40" fontId="94" fillId="25" borderId="11">
      <alignment vertical="center"/>
    </xf>
    <xf numFmtId="208" fontId="71" fillId="0" borderId="0" applyFont="0" applyFill="0" applyBorder="0" applyAlignment="0" applyProtection="0"/>
    <xf numFmtId="209" fontId="71" fillId="0" borderId="0" applyFont="0" applyFill="0" applyBorder="0" applyAlignment="0" applyProtection="0"/>
    <xf numFmtId="0" fontId="74" fillId="0" borderId="0">
      <alignment horizontal="centerContinuous"/>
    </xf>
    <xf numFmtId="0" fontId="97" fillId="0" borderId="21" applyNumberFormat="0" applyFill="0" applyAlignment="0" applyProtection="0"/>
    <xf numFmtId="0" fontId="98" fillId="49" borderId="22" applyNumberFormat="0" applyAlignment="0" applyProtection="0"/>
    <xf numFmtId="0" fontId="99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0" fontId="52" fillId="0" borderId="0">
      <alignment horizontal="centerContinuous" vertical="center" wrapText="1"/>
    </xf>
    <xf numFmtId="210" fontId="60" fillId="50" borderId="23">
      <alignment vertical="center"/>
    </xf>
    <xf numFmtId="0" fontId="100" fillId="49" borderId="22" applyNumberFormat="0" applyAlignment="0" applyProtection="0"/>
    <xf numFmtId="0" fontId="101" fillId="51" borderId="24" applyFont="0" applyFill="0" applyBorder="0"/>
    <xf numFmtId="0" fontId="102" fillId="0" borderId="25"/>
    <xf numFmtId="3" fontId="103" fillId="0" borderId="0">
      <alignment horizontal="left"/>
    </xf>
    <xf numFmtId="3" fontId="104" fillId="0" borderId="0"/>
    <xf numFmtId="0" fontId="78" fillId="52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3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101" fillId="0" borderId="26">
      <alignment horizontal="center"/>
    </xf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1" fontId="105" fillId="0" borderId="0"/>
    <xf numFmtId="212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206" fontId="94" fillId="0" borderId="0" applyFont="0" applyFill="0" applyBorder="0" applyAlignment="0" applyProtection="0"/>
    <xf numFmtId="213" fontId="106" fillId="0" borderId="0" applyFont="0" applyFill="0" applyBorder="0" applyAlignment="0" applyProtection="0"/>
    <xf numFmtId="214" fontId="62" fillId="0" borderId="0" applyFont="0" applyFill="0" applyBorder="0" applyAlignment="0" applyProtection="0"/>
    <xf numFmtId="215" fontId="107" fillId="0" borderId="0" applyFont="0" applyFill="0" applyBorder="0" applyAlignment="0" applyProtection="0"/>
    <xf numFmtId="216" fontId="62" fillId="0" borderId="0" applyFont="0" applyFill="0" applyBorder="0" applyAlignment="0" applyProtection="0"/>
    <xf numFmtId="217" fontId="107" fillId="0" borderId="0" applyFont="0" applyFill="0" applyBorder="0" applyAlignment="0" applyProtection="0"/>
    <xf numFmtId="218" fontId="62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52" fillId="0" borderId="0" applyFont="0" applyFill="0" applyBorder="0" applyAlignment="0" applyProtection="0"/>
    <xf numFmtId="221" fontId="94" fillId="0" borderId="0" applyFont="0" applyFill="0" applyBorder="0" applyAlignment="0" applyProtection="0"/>
    <xf numFmtId="3" fontId="108" fillId="0" borderId="0" applyFont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111" fillId="0" borderId="0" applyBorder="0" applyAlignment="0">
      <alignment horizontal="centerContinuous" vertical="center"/>
      <protection locked="0"/>
    </xf>
    <xf numFmtId="0" fontId="112" fillId="0" borderId="0" applyNumberFormat="0" applyAlignment="0">
      <alignment horizontal="left"/>
    </xf>
    <xf numFmtId="0" fontId="52" fillId="0" borderId="27" applyFont="0" applyBorder="0" applyAlignment="0"/>
    <xf numFmtId="0" fontId="52" fillId="0" borderId="27" applyFont="0" applyBorder="0" applyAlignment="0"/>
    <xf numFmtId="0" fontId="52" fillId="0" borderId="27" applyFont="0" applyBorder="0" applyAlignment="0"/>
    <xf numFmtId="222" fontId="113" fillId="0" borderId="0" applyFill="0" applyBorder="0" applyProtection="0"/>
    <xf numFmtId="223" fontId="106" fillId="0" borderId="0" applyFont="0" applyFill="0" applyBorder="0" applyAlignment="0" applyProtection="0"/>
    <xf numFmtId="224" fontId="37" fillId="0" borderId="0" applyFill="0" applyBorder="0" applyProtection="0"/>
    <xf numFmtId="224" fontId="37" fillId="0" borderId="14" applyFill="0" applyProtection="0"/>
    <xf numFmtId="224" fontId="37" fillId="0" borderId="13" applyFill="0" applyProtection="0"/>
    <xf numFmtId="0" fontId="26" fillId="0" borderId="28"/>
    <xf numFmtId="225" fontId="27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26" fontId="27" fillId="0" borderId="0" applyFont="0" applyFill="0" applyBorder="0" applyAlignment="0" applyProtection="0"/>
    <xf numFmtId="227" fontId="114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94" fillId="0" borderId="0" applyFont="0" applyFill="0" applyBorder="0" applyAlignment="0" applyProtection="0"/>
    <xf numFmtId="171" fontId="115" fillId="0" borderId="0" applyFont="0" applyFill="0" applyBorder="0" applyAlignment="0"/>
    <xf numFmtId="228" fontId="107" fillId="0" borderId="0" applyFont="0" applyFill="0" applyBorder="0" applyAlignment="0" applyProtection="0"/>
    <xf numFmtId="229" fontId="62" fillId="0" borderId="0" applyFont="0" applyFill="0" applyBorder="0" applyAlignment="0" applyProtection="0"/>
    <xf numFmtId="230" fontId="107" fillId="0" borderId="0" applyFont="0" applyFill="0" applyBorder="0" applyAlignment="0" applyProtection="0"/>
    <xf numFmtId="231" fontId="62" fillId="0" borderId="0" applyFont="0" applyFill="0" applyBorder="0" applyAlignment="0" applyProtection="0"/>
    <xf numFmtId="232" fontId="107" fillId="0" borderId="0" applyFont="0" applyFill="0" applyBorder="0" applyAlignment="0" applyProtection="0"/>
    <xf numFmtId="233" fontId="62" fillId="0" borderId="0" applyFont="0" applyFill="0" applyBorder="0" applyAlignment="0" applyProtection="0"/>
    <xf numFmtId="207" fontId="67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16" fillId="53" borderId="29" applyNumberFormat="0" applyFont="0" applyBorder="0" applyAlignment="0" applyProtection="0"/>
    <xf numFmtId="234" fontId="27" fillId="0" borderId="0">
      <alignment vertical="center"/>
    </xf>
    <xf numFmtId="234" fontId="52" fillId="0" borderId="0">
      <alignment vertical="center"/>
    </xf>
    <xf numFmtId="234" fontId="52" fillId="0" borderId="0">
      <alignment vertical="center"/>
    </xf>
    <xf numFmtId="234" fontId="52" fillId="0" borderId="0">
      <alignment vertical="center"/>
    </xf>
    <xf numFmtId="234" fontId="52" fillId="0" borderId="0">
      <alignment vertical="center"/>
    </xf>
    <xf numFmtId="235" fontId="66" fillId="0" borderId="0" applyFont="0" applyFill="0" applyBorder="0" applyAlignment="0" applyProtection="0"/>
    <xf numFmtId="0" fontId="117" fillId="0" borderId="16" applyBorder="0" applyAlignment="0">
      <alignment vertical="center"/>
    </xf>
    <xf numFmtId="0" fontId="118" fillId="25" borderId="30" applyNumberFormat="0" applyBorder="0" applyAlignment="0">
      <alignment vertical="center"/>
      <protection locked="0"/>
    </xf>
    <xf numFmtId="0" fontId="117" fillId="0" borderId="31" applyBorder="0" applyAlignment="0">
      <alignment horizontal="right" vertical="center"/>
    </xf>
    <xf numFmtId="0" fontId="119" fillId="0" borderId="32" applyBorder="0" applyAlignment="0">
      <alignment vertical="center"/>
    </xf>
    <xf numFmtId="236" fontId="27" fillId="0" borderId="0" applyFont="0" applyFill="0" applyBorder="0" applyAlignment="0" applyProtection="0"/>
    <xf numFmtId="14" fontId="75" fillId="0" borderId="0" applyFill="0" applyBorder="0" applyAlignment="0"/>
    <xf numFmtId="237" fontId="27" fillId="54" borderId="0" applyFont="0" applyFill="0" applyBorder="0" applyAlignment="0" applyProtection="0"/>
    <xf numFmtId="238" fontId="62" fillId="0" borderId="0" applyFont="0" applyFill="0" applyBorder="0" applyAlignment="0" applyProtection="0"/>
    <xf numFmtId="219" fontId="62" fillId="0" borderId="0" applyFont="0" applyFill="0" applyBorder="0" applyAlignment="0" applyProtection="0"/>
    <xf numFmtId="239" fontId="62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3" fillId="0" borderId="0">
      <alignment horizontal="center" wrapText="1"/>
    </xf>
    <xf numFmtId="240" fontId="120" fillId="0" borderId="0" applyFont="0" applyFill="0" applyBorder="0" applyAlignment="0" applyProtection="0"/>
    <xf numFmtId="0" fontId="121" fillId="0" borderId="33" applyBorder="0" applyAlignment="0">
      <alignment horizontal="center" vertical="center"/>
    </xf>
    <xf numFmtId="0" fontId="117" fillId="0" borderId="34" applyBorder="0" applyAlignment="0">
      <alignment vertical="center"/>
    </xf>
    <xf numFmtId="241" fontId="37" fillId="0" borderId="0" applyFill="0" applyBorder="0" applyProtection="0"/>
    <xf numFmtId="241" fontId="37" fillId="0" borderId="14" applyFill="0" applyProtection="0"/>
    <xf numFmtId="241" fontId="37" fillId="0" borderId="13" applyFill="0" applyProtection="0"/>
    <xf numFmtId="196" fontId="74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4" fillId="0" borderId="0" applyFont="0" applyFill="0" applyBorder="0" applyAlignment="0"/>
    <xf numFmtId="38" fontId="74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2" fillId="0" borderId="0">
      <alignment horizontal="center" vertical="center" wrapText="1"/>
    </xf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42" fontId="27" fillId="0" borderId="0" applyFont="0" applyFill="0" applyBorder="0" applyProtection="0">
      <alignment horizontal="right"/>
    </xf>
    <xf numFmtId="243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245" fontId="93" fillId="55" borderId="0">
      <alignment horizontal="left"/>
      <protection hidden="1"/>
    </xf>
    <xf numFmtId="206" fontId="94" fillId="0" borderId="0" applyFill="0" applyBorder="0" applyAlignment="0"/>
    <xf numFmtId="203" fontId="94" fillId="0" borderId="0" applyFill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126" fillId="0" borderId="0" applyNumberFormat="0" applyAlignment="0">
      <alignment horizontal="left"/>
    </xf>
    <xf numFmtId="0" fontId="27" fillId="56" borderId="11">
      <alignment horizontal="center"/>
    </xf>
    <xf numFmtId="0" fontId="77" fillId="0" borderId="0">
      <protection hidden="1"/>
    </xf>
    <xf numFmtId="246" fontId="62" fillId="0" borderId="0" applyFont="0" applyFill="0" applyBorder="0" applyAlignment="0" applyProtection="0"/>
    <xf numFmtId="247" fontId="27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1" fontId="115" fillId="0" borderId="0" applyFont="0" applyFill="0" applyBorder="0" applyAlignment="0" applyProtection="0">
      <alignment vertical="center"/>
    </xf>
    <xf numFmtId="251" fontId="115" fillId="0" borderId="0" applyFont="0" applyFill="0" applyBorder="0" applyAlignment="0" applyProtection="0">
      <alignment vertical="center"/>
    </xf>
    <xf numFmtId="252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2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50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248" fontId="52" fillId="0" borderId="0" applyFont="0" applyFill="0" applyBorder="0" applyAlignment="0" applyProtection="0"/>
    <xf numFmtId="3" fontId="127" fillId="0" borderId="36" applyFill="0" applyBorder="0"/>
    <xf numFmtId="210" fontId="102" fillId="0" borderId="0" applyFont="0" applyFill="0" applyBorder="0" applyAlignment="0" applyProtection="0"/>
    <xf numFmtId="0" fontId="87" fillId="0" borderId="0"/>
    <xf numFmtId="0" fontId="128" fillId="0" borderId="0" applyNumberFormat="0" applyFill="0" applyBorder="0" applyAlignment="0" applyProtection="0"/>
    <xf numFmtId="0" fontId="129" fillId="0" borderId="0">
      <alignment horizontal="center" wrapText="1"/>
    </xf>
    <xf numFmtId="0" fontId="94" fillId="0" borderId="0" applyFill="0" applyBorder="0">
      <alignment horizontal="left" vertical="top"/>
    </xf>
    <xf numFmtId="15" fontId="130" fillId="0" borderId="37" applyFont="0" applyFill="0" applyBorder="0" applyAlignment="0" applyProtection="0"/>
    <xf numFmtId="0" fontId="52" fillId="0" borderId="0"/>
    <xf numFmtId="2" fontId="108" fillId="0" borderId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3" fontId="31" fillId="0" borderId="0">
      <alignment horizontal="right"/>
    </xf>
    <xf numFmtId="254" fontId="120" fillId="0" borderId="0" applyFont="0" applyFill="0" applyBorder="0" applyAlignment="0" applyProtection="0"/>
    <xf numFmtId="164" fontId="114" fillId="0" borderId="0" applyFont="0" applyFill="0" applyBorder="0" applyAlignment="0" applyProtection="0"/>
    <xf numFmtId="255" fontId="27" fillId="0" borderId="0" applyFont="0" applyFill="0" applyBorder="0" applyAlignment="0" applyProtection="0">
      <alignment horizontal="center"/>
    </xf>
    <xf numFmtId="256" fontId="27" fillId="0" borderId="0" applyFont="0" applyFill="0" applyBorder="0" applyProtection="0">
      <alignment horizontal="right"/>
    </xf>
    <xf numFmtId="10" fontId="132" fillId="57" borderId="11" applyNumberFormat="0" applyFill="0" applyBorder="0" applyAlignment="0" applyProtection="0">
      <protection locked="0"/>
    </xf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52" fillId="0" borderId="0" applyNumberFormat="0" applyFont="0" applyBorder="0" applyAlignment="0"/>
    <xf numFmtId="0" fontId="134" fillId="33" borderId="0" applyNumberFormat="0" applyBorder="0" applyAlignment="0" applyProtection="0"/>
    <xf numFmtId="38" fontId="115" fillId="58" borderId="0" applyNumberFormat="0" applyBorder="0" applyAlignment="0" applyProtection="0"/>
    <xf numFmtId="196" fontId="27" fillId="0" borderId="0" applyFill="0" applyBorder="0" applyProtection="0">
      <alignment horizontal="left"/>
    </xf>
    <xf numFmtId="196" fontId="27" fillId="0" borderId="0">
      <alignment horizontal="right"/>
    </xf>
    <xf numFmtId="0" fontId="135" fillId="0" borderId="0" applyNumberFormat="0" applyFill="0" applyBorder="0" applyAlignment="0" applyProtection="0"/>
    <xf numFmtId="0" fontId="136" fillId="0" borderId="40" applyNumberFormat="0" applyAlignment="0" applyProtection="0">
      <alignment horizontal="left" vertical="center"/>
    </xf>
    <xf numFmtId="0" fontId="136" fillId="0" borderId="41">
      <alignment horizontal="left" vertical="center"/>
    </xf>
    <xf numFmtId="14" fontId="127" fillId="59" borderId="12">
      <alignment horizontal="center" vertical="center" wrapText="1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42" applyNumberFormat="0" applyFill="0" applyAlignment="0" applyProtection="0"/>
    <xf numFmtId="0" fontId="139" fillId="0" borderId="0" applyNumberFormat="0" applyFill="0" applyBorder="0" applyAlignment="0" applyProtection="0"/>
    <xf numFmtId="0" fontId="99" fillId="0" borderId="0" applyFill="0" applyAlignment="0" applyProtection="0">
      <protection locked="0"/>
    </xf>
    <xf numFmtId="0" fontId="99" fillId="0" borderId="10" applyFill="0" applyAlignment="0" applyProtection="0">
      <protection locked="0"/>
    </xf>
    <xf numFmtId="0" fontId="140" fillId="0" borderId="0" applyNumberFormat="0" applyFill="0" applyBorder="0" applyAlignment="0" applyProtection="0"/>
    <xf numFmtId="0" fontId="136" fillId="50" borderId="0"/>
    <xf numFmtId="0" fontId="99" fillId="60" borderId="0"/>
    <xf numFmtId="0" fontId="120" fillId="50" borderId="0" applyNumberFormat="0"/>
    <xf numFmtId="0" fontId="127" fillId="0" borderId="0"/>
    <xf numFmtId="0" fontId="141" fillId="0" borderId="43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/>
    <xf numFmtId="257" fontId="115" fillId="0" borderId="44" applyFont="0" applyFill="0" applyBorder="0" applyAlignment="0" applyProtection="0">
      <alignment shrinkToFit="1"/>
    </xf>
    <xf numFmtId="257" fontId="120" fillId="0" borderId="0" applyFont="0" applyFill="0" applyBorder="0" applyAlignment="0" applyProtection="0"/>
    <xf numFmtId="258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9" fontId="120" fillId="0" borderId="0" applyFont="0" applyFill="0" applyBorder="0" applyAlignment="0" applyProtection="0"/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7" fontId="115" fillId="0" borderId="44" applyFont="0" applyFill="0" applyBorder="0" applyAlignment="0" applyProtection="0">
      <alignment shrinkToFit="1"/>
    </xf>
    <xf numFmtId="258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259" fontId="115" fillId="0" borderId="44" applyFont="0" applyFill="0" applyBorder="0" applyAlignment="0" applyProtection="0">
      <alignment shrinkToFit="1"/>
    </xf>
    <xf numFmtId="0" fontId="145" fillId="0" borderId="45" applyFont="0" applyBorder="0" applyAlignment="0">
      <alignment horizontal="center" vertical="center"/>
      <protection locked="0"/>
    </xf>
    <xf numFmtId="260" fontId="18" fillId="0" borderId="0" applyAlignment="0">
      <protection locked="0"/>
    </xf>
    <xf numFmtId="0" fontId="146" fillId="0" borderId="17" applyFill="0" applyBorder="0" applyAlignment="0">
      <alignment horizontal="center"/>
      <protection locked="0"/>
    </xf>
    <xf numFmtId="10" fontId="115" fillId="25" borderId="11" applyNumberFormat="0" applyBorder="0" applyAlignment="0" applyProtection="0"/>
    <xf numFmtId="0" fontId="27" fillId="0" borderId="0" applyFill="0" applyBorder="0" applyAlignment="0">
      <protection locked="0"/>
    </xf>
    <xf numFmtId="0" fontId="147" fillId="61" borderId="46" applyNumberFormat="0">
      <alignment vertical="center"/>
      <protection locked="0"/>
    </xf>
    <xf numFmtId="0" fontId="74" fillId="0" borderId="0" applyFill="0" applyBorder="0" applyAlignment="0" applyProtection="0">
      <protection locked="0"/>
    </xf>
    <xf numFmtId="0" fontId="34" fillId="0" borderId="11"/>
    <xf numFmtId="37" fontId="146" fillId="0" borderId="0" applyFill="0" applyBorder="0" applyAlignment="0">
      <protection locked="0"/>
    </xf>
    <xf numFmtId="164" fontId="148" fillId="56" borderId="12"/>
    <xf numFmtId="15" fontId="149" fillId="56" borderId="11">
      <alignment horizontal="center"/>
    </xf>
    <xf numFmtId="40" fontId="150" fillId="0" borderId="0">
      <protection locked="0"/>
    </xf>
    <xf numFmtId="10" fontId="149" fillId="56" borderId="11">
      <alignment horizontal="center"/>
    </xf>
    <xf numFmtId="1" fontId="151" fillId="0" borderId="0">
      <alignment horizontal="center"/>
      <protection locked="0"/>
    </xf>
    <xf numFmtId="261" fontId="39" fillId="0" borderId="0" applyFont="0" applyFill="0" applyBorder="0" applyAlignment="0" applyProtection="0"/>
    <xf numFmtId="262" fontId="152" fillId="0" borderId="0" applyFont="0" applyFill="0" applyBorder="0" applyAlignment="0" applyProtection="0"/>
    <xf numFmtId="0" fontId="153" fillId="0" borderId="47" applyBorder="0" applyProtection="0">
      <alignment horizontal="centerContinuous" vertical="center"/>
      <protection hidden="1"/>
    </xf>
    <xf numFmtId="263" fontId="120" fillId="0" borderId="0" applyFill="0" applyBorder="0" applyAlignment="0" applyProtection="0"/>
    <xf numFmtId="264" fontId="62" fillId="0" borderId="0" applyFont="0" applyFill="0" applyBorder="0" applyAlignment="0" applyProtection="0"/>
    <xf numFmtId="265" fontId="154" fillId="0" borderId="0" applyFont="0" applyFill="0" applyBorder="0" applyAlignment="0" applyProtection="0">
      <alignment vertical="center"/>
    </xf>
    <xf numFmtId="266" fontId="62" fillId="0" borderId="0" applyFont="0" applyFill="0" applyBorder="0" applyAlignment="0" applyProtection="0"/>
    <xf numFmtId="267" fontId="154" fillId="58" borderId="48" applyFill="0" applyBorder="0" applyAlignment="0" applyProtection="0">
      <alignment horizontal="center" shrinkToFit="1"/>
    </xf>
    <xf numFmtId="268" fontId="62" fillId="0" borderId="0" applyFont="0" applyFill="0" applyBorder="0" applyAlignment="0" applyProtection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106" fillId="0" borderId="0"/>
    <xf numFmtId="0" fontId="106" fillId="0" borderId="0"/>
    <xf numFmtId="0" fontId="31" fillId="0" borderId="0"/>
    <xf numFmtId="0" fontId="159" fillId="0" borderId="49" applyBorder="0">
      <alignment horizontal="center" vertical="center" wrapText="1"/>
      <protection locked="0"/>
    </xf>
    <xf numFmtId="0" fontId="160" fillId="62" borderId="0" applyNumberFormat="0" applyBorder="0" applyAlignment="0" applyProtection="0"/>
    <xf numFmtId="206" fontId="94" fillId="0" borderId="0" applyFill="0" applyBorder="0" applyAlignment="0"/>
    <xf numFmtId="203" fontId="94" fillId="0" borderId="0" applyFill="0" applyBorder="0" applyAlignment="0"/>
    <xf numFmtId="0" fontId="127" fillId="0" borderId="0" applyFont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161" fillId="0" borderId="21" applyNumberFormat="0" applyFill="0" applyAlignment="0" applyProtection="0"/>
    <xf numFmtId="0" fontId="127" fillId="0" borderId="50" applyNumberFormat="0" applyFont="0" applyBorder="0" applyAlignment="0">
      <alignment vertical="center"/>
    </xf>
    <xf numFmtId="0" fontId="136" fillId="0" borderId="51" applyFont="0" applyBorder="0" applyAlignment="0">
      <alignment vertical="center"/>
    </xf>
    <xf numFmtId="269" fontId="62" fillId="0" borderId="0" applyFont="0" applyFill="0" applyBorder="0" applyAlignment="0" applyProtection="0"/>
    <xf numFmtId="270" fontId="62" fillId="0" borderId="0" applyFont="0" applyFill="0" applyBorder="0" applyAlignment="0" applyProtection="0"/>
    <xf numFmtId="271" fontId="62" fillId="0" borderId="0" applyFont="0" applyFill="0" applyBorder="0" applyAlignment="0" applyProtection="0"/>
    <xf numFmtId="272" fontId="62" fillId="0" borderId="0" applyFont="0" applyFill="0" applyBorder="0" applyAlignment="0" applyProtection="0"/>
    <xf numFmtId="273" fontId="120" fillId="0" borderId="0" applyFont="0" applyFill="0" applyBorder="0" applyAlignment="0" applyProtection="0"/>
    <xf numFmtId="2" fontId="162" fillId="0" borderId="52" applyBorder="0">
      <alignment horizontal="center" vertical="center"/>
    </xf>
    <xf numFmtId="274" fontId="62" fillId="0" borderId="0" applyFont="0" applyFill="0" applyBorder="0" applyAlignment="0" applyProtection="0"/>
    <xf numFmtId="275" fontId="62" fillId="0" borderId="0" applyFont="0" applyFill="0" applyBorder="0" applyAlignment="0" applyProtection="0"/>
    <xf numFmtId="276" fontId="62" fillId="0" borderId="0" applyFont="0" applyFill="0" applyBorder="0" applyAlignment="0" applyProtection="0"/>
    <xf numFmtId="277" fontId="62" fillId="0" borderId="0" applyFont="0" applyFill="0" applyBorder="0" applyAlignment="0" applyProtection="0"/>
    <xf numFmtId="0" fontId="163" fillId="0" borderId="0"/>
    <xf numFmtId="0" fontId="164" fillId="0" borderId="45" applyBorder="0">
      <alignment horizontal="center" vertical="center"/>
    </xf>
    <xf numFmtId="0" fontId="165" fillId="0" borderId="53" applyBorder="0">
      <alignment horizontal="center" vertical="center"/>
    </xf>
    <xf numFmtId="278" fontId="71" fillId="0" borderId="0" applyFont="0" applyFill="0" applyBorder="0" applyAlignment="0" applyProtection="0"/>
    <xf numFmtId="279" fontId="62" fillId="0" borderId="0" applyFont="0" applyFill="0" applyBorder="0" applyAlignment="0" applyProtection="0"/>
    <xf numFmtId="280" fontId="62" fillId="0" borderId="0" applyFont="0" applyFill="0" applyBorder="0" applyAlignment="0" applyProtection="0"/>
    <xf numFmtId="281" fontId="74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2" fontId="52" fillId="0" borderId="0" applyFont="0" applyFill="0" applyBorder="0" applyAlignment="0" applyProtection="0"/>
    <xf numFmtId="283" fontId="52" fillId="0" borderId="0" applyFont="0" applyFill="0" applyBorder="0" applyAlignment="0" applyProtection="0"/>
    <xf numFmtId="220" fontId="52" fillId="0" borderId="0" applyFont="0" applyFill="0" applyBorder="0" applyAlignment="0" applyProtection="0"/>
    <xf numFmtId="220" fontId="52" fillId="0" borderId="0" applyFont="0" applyFill="0" applyBorder="0" applyAlignment="0" applyProtection="0"/>
    <xf numFmtId="220" fontId="52" fillId="0" borderId="0" applyFont="0" applyFill="0" applyBorder="0" applyAlignment="0" applyProtection="0"/>
    <xf numFmtId="169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285" fontId="27" fillId="0" borderId="0" applyFont="0" applyFill="0" applyBorder="0" applyAlignment="0" applyProtection="0"/>
    <xf numFmtId="286" fontId="27" fillId="0" borderId="0" applyFont="0" applyFill="0" applyBorder="0" applyAlignment="0" applyProtection="0"/>
    <xf numFmtId="287" fontId="18" fillId="0" borderId="0" applyFont="0" applyFill="0" applyBorder="0" applyAlignment="0" applyProtection="0"/>
    <xf numFmtId="288" fontId="27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27" fillId="0" borderId="0" applyFont="0" applyFill="0" applyBorder="0" applyAlignment="0" applyProtection="0"/>
    <xf numFmtId="289" fontId="167" fillId="0" borderId="0" applyFont="0" applyFill="0" applyBorder="0" applyProtection="0">
      <alignment horizontal="right"/>
    </xf>
    <xf numFmtId="0" fontId="168" fillId="54" borderId="0"/>
    <xf numFmtId="0" fontId="169" fillId="0" borderId="0">
      <protection locked="0"/>
    </xf>
    <xf numFmtId="0" fontId="170" fillId="37" borderId="0" applyNumberFormat="0" applyBorder="0" applyAlignment="0" applyProtection="0"/>
    <xf numFmtId="0" fontId="171" fillId="37" borderId="0" applyNumberFormat="0" applyBorder="0" applyAlignment="0" applyProtection="0"/>
    <xf numFmtId="290" fontId="172" fillId="0" borderId="54">
      <alignment horizontal="center" vertical="center"/>
      <protection locked="0"/>
    </xf>
    <xf numFmtId="37" fontId="173" fillId="0" borderId="0"/>
    <xf numFmtId="291" fontId="120" fillId="0" borderId="0" applyFont="0" applyFill="0" applyBorder="0" applyAlignment="0" applyProtection="0"/>
    <xf numFmtId="0" fontId="67" fillId="0" borderId="0"/>
    <xf numFmtId="0" fontId="174" fillId="0" borderId="0"/>
    <xf numFmtId="0" fontId="74" fillId="0" borderId="55"/>
    <xf numFmtId="292" fontId="166" fillId="0" borderId="0"/>
    <xf numFmtId="0" fontId="27" fillId="0" borderId="0" applyFill="0" applyBorder="0" applyAlignment="0"/>
    <xf numFmtId="0" fontId="27" fillId="0" borderId="0"/>
    <xf numFmtId="0" fontId="67" fillId="0" borderId="0"/>
    <xf numFmtId="0" fontId="130" fillId="0" borderId="0" applyNumberFormat="0" applyFont="0" applyFill="0" applyAlignment="0" applyProtection="0"/>
    <xf numFmtId="0" fontId="67" fillId="0" borderId="0"/>
    <xf numFmtId="0" fontId="27" fillId="0" borderId="0"/>
    <xf numFmtId="0" fontId="67" fillId="0" borderId="0"/>
    <xf numFmtId="166" fontId="52" fillId="0" borderId="0" applyFont="0" applyFill="0" applyBorder="0" applyAlignment="0" applyProtection="0"/>
    <xf numFmtId="0" fontId="36" fillId="0" borderId="0"/>
    <xf numFmtId="0" fontId="27" fillId="0" borderId="0"/>
    <xf numFmtId="0" fontId="17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176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2" fillId="29" borderId="56" applyNumberFormat="0" applyFont="0" applyAlignment="0" applyProtection="0"/>
    <xf numFmtId="0" fontId="177" fillId="0" borderId="0"/>
    <xf numFmtId="293" fontId="27" fillId="54" borderId="0"/>
    <xf numFmtId="0" fontId="74" fillId="0" borderId="0" applyNumberFormat="0" applyProtection="0">
      <alignment horizontal="left"/>
    </xf>
    <xf numFmtId="294" fontId="36" fillId="0" borderId="0" applyFont="0" applyFill="0" applyBorder="0" applyAlignment="0" applyProtection="0"/>
    <xf numFmtId="295" fontId="27" fillId="0" borderId="0" applyFont="0" applyFill="0" applyBorder="0" applyAlignment="0" applyProtection="0"/>
    <xf numFmtId="296" fontId="27" fillId="0" borderId="0" applyFont="0" applyFill="0" applyBorder="0" applyAlignment="0" applyProtection="0"/>
    <xf numFmtId="210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0" fontId="178" fillId="35" borderId="57" applyNumberFormat="0" applyAlignment="0" applyProtection="0"/>
    <xf numFmtId="0" fontId="27" fillId="0" borderId="0" applyNumberFormat="0" applyFont="0" applyBorder="0" applyAlignment="0"/>
    <xf numFmtId="0" fontId="179" fillId="0" borderId="0" applyFill="0" applyBorder="0" applyProtection="0">
      <alignment horizontal="left"/>
    </xf>
    <xf numFmtId="0" fontId="180" fillId="0" borderId="0" applyFill="0" applyBorder="0" applyProtection="0">
      <alignment horizontal="left"/>
    </xf>
    <xf numFmtId="0" fontId="181" fillId="54" borderId="0"/>
    <xf numFmtId="0" fontId="119" fillId="0" borderId="58" applyBorder="0" applyAlignment="0">
      <alignment vertical="center"/>
    </xf>
    <xf numFmtId="210" fontId="102" fillId="0" borderId="0" applyFont="0" applyFill="0" applyBorder="0" applyAlignment="0" applyProtection="0"/>
    <xf numFmtId="297" fontId="99" fillId="0" borderId="0" applyFont="0" applyFill="0" applyBorder="0" applyAlignment="0" applyProtection="0"/>
    <xf numFmtId="298" fontId="106" fillId="0" borderId="0" applyFont="0" applyFill="0" applyBorder="0" applyAlignment="0" applyProtection="0"/>
    <xf numFmtId="299" fontId="107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5" fontId="67" fillId="0" borderId="0" applyFont="0" applyFill="0" applyBorder="0" applyAlignment="0" applyProtection="0"/>
    <xf numFmtId="221" fontId="94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1" fontId="107" fillId="0" borderId="0" applyFont="0" applyFill="0" applyBorder="0" applyAlignment="0" applyProtection="0"/>
    <xf numFmtId="302" fontId="106" fillId="0" borderId="0" applyFont="0" applyFill="0" applyBorder="0" applyAlignment="0" applyProtection="0"/>
    <xf numFmtId="303" fontId="107" fillId="0" borderId="0" applyFont="0" applyFill="0" applyBorder="0" applyAlignment="0" applyProtection="0"/>
    <xf numFmtId="304" fontId="106" fillId="0" borderId="0" applyFont="0" applyFill="0" applyBorder="0" applyAlignment="0" applyProtection="0"/>
    <xf numFmtId="10" fontId="182" fillId="0" borderId="0"/>
    <xf numFmtId="305" fontId="107" fillId="0" borderId="0" applyFont="0" applyFill="0" applyBorder="0" applyAlignment="0" applyProtection="0"/>
    <xf numFmtId="306" fontId="10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07" fontId="183" fillId="0" borderId="0" applyFont="0" applyFill="0" applyBorder="0" applyProtection="0">
      <alignment horizontal="right"/>
    </xf>
    <xf numFmtId="308" fontId="67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52" fillId="0" borderId="0" applyFont="0" applyFill="0" applyBorder="0" applyAlignment="0" applyProtection="0"/>
    <xf numFmtId="309" fontId="26" fillId="0" borderId="0"/>
    <xf numFmtId="310" fontId="26" fillId="0" borderId="0"/>
    <xf numFmtId="13" fontId="27" fillId="0" borderId="0" applyFont="0" applyFill="0" applyProtection="0"/>
    <xf numFmtId="206" fontId="94" fillId="0" borderId="0" applyFill="0" applyBorder="0" applyAlignment="0"/>
    <xf numFmtId="203" fontId="94" fillId="0" borderId="0" applyFill="0" applyBorder="0" applyAlignment="0"/>
    <xf numFmtId="206" fontId="94" fillId="0" borderId="0" applyFill="0" applyBorder="0" applyAlignment="0"/>
    <xf numFmtId="207" fontId="67" fillId="0" borderId="0" applyFill="0" applyBorder="0" applyAlignment="0"/>
    <xf numFmtId="203" fontId="94" fillId="0" borderId="0" applyFill="0" applyBorder="0" applyAlignment="0"/>
    <xf numFmtId="0" fontId="81" fillId="0" borderId="0" applyNumberFormat="0">
      <alignment horizontal="left"/>
    </xf>
    <xf numFmtId="0" fontId="184" fillId="0" borderId="0" applyBorder="0" applyAlignment="0">
      <alignment horizontal="centerContinuous" vertical="center"/>
      <protection locked="0"/>
    </xf>
    <xf numFmtId="0" fontId="145" fillId="0" borderId="40" applyBorder="0" applyAlignment="0">
      <alignment horizontal="centerContinuous" vertical="center"/>
    </xf>
    <xf numFmtId="0" fontId="62" fillId="25" borderId="60" applyNumberFormat="0" applyBorder="0" applyAlignment="0">
      <alignment horizontal="left" vertical="center" indent="1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90" fillId="0" borderId="12">
      <alignment horizontal="center"/>
    </xf>
    <xf numFmtId="3" fontId="74" fillId="0" borderId="0" applyFont="0" applyFill="0" applyBorder="0" applyAlignment="0" applyProtection="0"/>
    <xf numFmtId="0" fontId="74" fillId="51" borderId="0" applyNumberFormat="0" applyFont="0" applyBorder="0" applyAlignment="0" applyProtection="0"/>
    <xf numFmtId="0" fontId="185" fillId="63" borderId="61" applyNumberFormat="0" applyFont="0"/>
    <xf numFmtId="3" fontId="62" fillId="0" borderId="0" applyFill="0" applyBorder="0" applyAlignment="0" applyProtection="0"/>
    <xf numFmtId="3" fontId="186" fillId="0" borderId="0" applyFill="0" applyBorder="0" applyAlignment="0" applyProtection="0"/>
    <xf numFmtId="3" fontId="62" fillId="0" borderId="0" applyFill="0" applyBorder="0" applyAlignment="0" applyProtection="0"/>
    <xf numFmtId="0" fontId="187" fillId="64" borderId="0"/>
    <xf numFmtId="0" fontId="27" fillId="0" borderId="0">
      <alignment horizontal="right"/>
    </xf>
    <xf numFmtId="2" fontId="62" fillId="50" borderId="11">
      <alignment horizontal="center"/>
    </xf>
    <xf numFmtId="0" fontId="188" fillId="0" borderId="62" applyBorder="0">
      <alignment horizontal="left" vertical="center"/>
      <protection locked="0"/>
    </xf>
    <xf numFmtId="290" fontId="27" fillId="65" borderId="11">
      <alignment horizontal="center" vertical="center"/>
    </xf>
    <xf numFmtId="311" fontId="62" fillId="0" borderId="0" applyFont="0" applyFill="0" applyBorder="0" applyAlignment="0" applyProtection="0"/>
    <xf numFmtId="312" fontId="81" fillId="0" borderId="0" applyNumberFormat="0" applyFill="0" applyBorder="0" applyAlignment="0" applyProtection="0">
      <alignment horizontal="left"/>
    </xf>
    <xf numFmtId="3" fontId="60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52" fillId="0" borderId="0" applyNumberFormat="0" applyFont="0" applyFill="0" applyBorder="0" applyProtection="0">
      <alignment textRotation="90"/>
    </xf>
    <xf numFmtId="0" fontId="189" fillId="0" borderId="0"/>
    <xf numFmtId="4" fontId="190" fillId="37" borderId="63" applyNumberFormat="0" applyProtection="0">
      <alignment vertical="center"/>
    </xf>
    <xf numFmtId="4" fontId="191" fillId="53" borderId="63" applyNumberFormat="0" applyProtection="0">
      <alignment vertical="center"/>
    </xf>
    <xf numFmtId="4" fontId="190" fillId="53" borderId="63" applyNumberFormat="0" applyProtection="0">
      <alignment horizontal="left" vertical="center" indent="1"/>
    </xf>
    <xf numFmtId="0" fontId="190" fillId="53" borderId="63" applyNumberFormat="0" applyProtection="0">
      <alignment horizontal="left" vertical="top" indent="1"/>
    </xf>
    <xf numFmtId="4" fontId="192" fillId="66" borderId="0" applyNumberFormat="0" applyProtection="0">
      <alignment horizontal="left"/>
    </xf>
    <xf numFmtId="4" fontId="75" fillId="32" borderId="63" applyNumberFormat="0" applyProtection="0">
      <alignment horizontal="right" vertical="center"/>
    </xf>
    <xf numFmtId="4" fontId="75" fillId="36" borderId="63" applyNumberFormat="0" applyProtection="0">
      <alignment horizontal="right" vertical="center"/>
    </xf>
    <xf numFmtId="4" fontId="75" fillId="45" borderId="63" applyNumberFormat="0" applyProtection="0">
      <alignment horizontal="right" vertical="center"/>
    </xf>
    <xf numFmtId="4" fontId="75" fillId="40" borderId="63" applyNumberFormat="0" applyProtection="0">
      <alignment horizontal="right" vertical="center"/>
    </xf>
    <xf numFmtId="4" fontId="75" fillId="44" borderId="63" applyNumberFormat="0" applyProtection="0">
      <alignment horizontal="right" vertical="center"/>
    </xf>
    <xf numFmtId="4" fontId="75" fillId="48" borderId="63" applyNumberFormat="0" applyProtection="0">
      <alignment horizontal="right" vertical="center"/>
    </xf>
    <xf numFmtId="4" fontId="75" fillId="46" borderId="63" applyNumberFormat="0" applyProtection="0">
      <alignment horizontal="right" vertical="center"/>
    </xf>
    <xf numFmtId="4" fontId="75" fillId="67" borderId="63" applyNumberFormat="0" applyProtection="0">
      <alignment horizontal="right" vertical="center"/>
    </xf>
    <xf numFmtId="4" fontId="75" fillId="39" borderId="63" applyNumberFormat="0" applyProtection="0">
      <alignment horizontal="right" vertical="center"/>
    </xf>
    <xf numFmtId="4" fontId="76" fillId="68" borderId="0" applyNumberFormat="0" applyProtection="0">
      <alignment horizontal="left" vertical="center" indent="1"/>
    </xf>
    <xf numFmtId="4" fontId="76" fillId="66" borderId="0" applyNumberFormat="0" applyProtection="0">
      <alignment horizontal="left" vertical="center" indent="1"/>
    </xf>
    <xf numFmtId="4" fontId="193" fillId="69" borderId="0" applyNumberFormat="0" applyProtection="0">
      <alignment horizontal="left" vertical="center" indent="1"/>
    </xf>
    <xf numFmtId="4" fontId="75" fillId="70" borderId="63" applyNumberFormat="0" applyProtection="0">
      <alignment horizontal="right" vertical="center"/>
    </xf>
    <xf numFmtId="4" fontId="194" fillId="66" borderId="0" applyNumberFormat="0" applyProtection="0">
      <alignment horizontal="left" vertical="center" indent="1"/>
    </xf>
    <xf numFmtId="4" fontId="195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5" fillId="25" borderId="63" applyNumberFormat="0" applyProtection="0">
      <alignment vertical="center"/>
    </xf>
    <xf numFmtId="4" fontId="196" fillId="25" borderId="63" applyNumberFormat="0" applyProtection="0">
      <alignment vertical="center"/>
    </xf>
    <xf numFmtId="4" fontId="75" fillId="25" borderId="63" applyNumberFormat="0" applyProtection="0">
      <alignment horizontal="left" vertical="center" indent="1"/>
    </xf>
    <xf numFmtId="0" fontId="75" fillId="25" borderId="63" applyNumberFormat="0" applyProtection="0">
      <alignment horizontal="left" vertical="top" indent="1"/>
    </xf>
    <xf numFmtId="4" fontId="75" fillId="73" borderId="63" applyNumberFormat="0" applyProtection="0">
      <alignment horizontal="right" vertical="center"/>
    </xf>
    <xf numFmtId="4" fontId="52" fillId="35" borderId="63" applyNumberFormat="0" applyProtection="0">
      <alignment horizontal="right" vertical="center"/>
    </xf>
    <xf numFmtId="4" fontId="75" fillId="70" borderId="63" applyNumberFormat="0" applyProtection="0">
      <alignment horizontal="left" vertical="center" indent="1"/>
    </xf>
    <xf numFmtId="0" fontId="75" fillId="71" borderId="63" applyNumberFormat="0" applyProtection="0">
      <alignment horizontal="center" vertical="top"/>
    </xf>
    <xf numFmtId="4" fontId="185" fillId="74" borderId="0" applyNumberFormat="0" applyProtection="0">
      <alignment horizontal="left" vertical="center"/>
    </xf>
    <xf numFmtId="4" fontId="197" fillId="73" borderId="63" applyNumberFormat="0" applyProtection="0">
      <alignment horizontal="right" vertical="center"/>
    </xf>
    <xf numFmtId="313" fontId="77" fillId="62" borderId="0">
      <protection locked="0"/>
    </xf>
    <xf numFmtId="38" fontId="74" fillId="0" borderId="0" applyFont="0" applyFill="0" applyBorder="0" applyAlignment="0" applyProtection="0"/>
    <xf numFmtId="282" fontId="74" fillId="0" borderId="0" applyFont="0" applyFill="0" applyBorder="0" applyAlignment="0" applyProtection="0"/>
    <xf numFmtId="220" fontId="74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8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4" fontId="62" fillId="0" borderId="0" applyFont="0" applyFill="0" applyBorder="0" applyAlignment="0" applyProtection="0"/>
    <xf numFmtId="0" fontId="81" fillId="0" borderId="0" applyNumberFormat="0" applyFill="0" applyBorder="0" applyAlignment="0" applyProtection="0">
      <alignment horizontal="center"/>
    </xf>
    <xf numFmtId="315" fontId="199" fillId="0" borderId="11">
      <alignment horizontal="left" vertical="center"/>
      <protection locked="0"/>
    </xf>
    <xf numFmtId="0" fontId="27" fillId="0" borderId="0"/>
    <xf numFmtId="0" fontId="51" fillId="0" borderId="0"/>
    <xf numFmtId="0" fontId="18" fillId="0" borderId="64"/>
    <xf numFmtId="0" fontId="60" fillId="0" borderId="0"/>
    <xf numFmtId="0" fontId="200" fillId="0" borderId="0"/>
    <xf numFmtId="0" fontId="201" fillId="0" borderId="0"/>
    <xf numFmtId="0" fontId="202" fillId="0" borderId="0"/>
    <xf numFmtId="40" fontId="203" fillId="0" borderId="0" applyBorder="0">
      <alignment horizontal="right"/>
    </xf>
    <xf numFmtId="316" fontId="204" fillId="54" borderId="65" applyNumberFormat="0">
      <alignment horizontal="center" vertical="center"/>
    </xf>
    <xf numFmtId="38" fontId="205" fillId="0" borderId="0" applyFill="0" applyBorder="0" applyAlignment="0" applyProtection="0"/>
    <xf numFmtId="0" fontId="27" fillId="0" borderId="0" applyFill="0" applyBorder="0" applyAlignment="0" applyProtection="0"/>
    <xf numFmtId="186" fontId="206" fillId="0" borderId="0"/>
    <xf numFmtId="317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8" fontId="62" fillId="0" borderId="0" applyFont="0" applyFill="0" applyBorder="0" applyAlignment="0" applyProtection="0"/>
    <xf numFmtId="319" fontId="120" fillId="0" borderId="0" applyFont="0" applyFill="0" applyBorder="0" applyAlignment="0" applyProtection="0"/>
    <xf numFmtId="0" fontId="120" fillId="0" borderId="0" applyFill="0" applyBorder="0" applyProtection="0">
      <alignment horizontal="center" vertical="center"/>
    </xf>
    <xf numFmtId="0" fontId="120" fillId="0" borderId="0" applyFill="0" applyBorder="0" applyProtection="0"/>
    <xf numFmtId="0" fontId="127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45" fontId="52" fillId="25" borderId="16" applyNumberFormat="0">
      <alignment horizontal="right"/>
      <protection hidden="1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49" fontId="75" fillId="0" borderId="0" applyFill="0" applyBorder="0" applyAlignment="0"/>
    <xf numFmtId="308" fontId="67" fillId="0" borderId="0" applyFill="0" applyBorder="0" applyAlignment="0"/>
    <xf numFmtId="320" fontId="67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0" fillId="0" borderId="0" applyFill="0" applyBorder="0" applyProtection="0">
      <alignment horizontal="left" vertical="top"/>
    </xf>
    <xf numFmtId="18" fontId="211" fillId="0" borderId="0" applyFont="0" applyFill="0" applyBorder="0" applyAlignment="0" applyProtection="0">
      <alignment horizontal="left"/>
    </xf>
    <xf numFmtId="0" fontId="122" fillId="54" borderId="11">
      <alignment horizontal="center"/>
    </xf>
    <xf numFmtId="40" fontId="212" fillId="0" borderId="0"/>
    <xf numFmtId="0" fontId="213" fillId="0" borderId="0" applyNumberFormat="0" applyFill="0" applyBorder="0" applyAlignment="0" applyProtection="0"/>
    <xf numFmtId="0" fontId="214" fillId="0" borderId="0"/>
    <xf numFmtId="0" fontId="215" fillId="0" borderId="0"/>
    <xf numFmtId="0" fontId="216" fillId="0" borderId="0"/>
    <xf numFmtId="0" fontId="215" fillId="0" borderId="0"/>
    <xf numFmtId="0" fontId="217" fillId="77" borderId="66" applyNumberFormat="0" applyBorder="0" applyAlignment="0" applyProtection="0"/>
    <xf numFmtId="245" fontId="218" fillId="78" borderId="39">
      <alignment horizontal="left" vertical="top"/>
      <protection hidden="1"/>
    </xf>
    <xf numFmtId="0" fontId="219" fillId="0" borderId="0" applyFont="0" applyBorder="0" applyAlignment="0">
      <alignment horizontal="center" vertical="center"/>
    </xf>
    <xf numFmtId="0" fontId="101" fillId="79" borderId="40" applyNumberFormat="0" applyAlignment="0">
      <alignment vertical="center"/>
    </xf>
    <xf numFmtId="0" fontId="220" fillId="0" borderId="0" applyNumberFormat="0" applyFill="0" applyBorder="0" applyAlignment="0" applyProtection="0"/>
    <xf numFmtId="0" fontId="221" fillId="0" borderId="67" applyNumberFormat="0" applyFill="0" applyAlignment="0" applyProtection="0"/>
    <xf numFmtId="0" fontId="222" fillId="0" borderId="68" applyNumberFormat="0" applyFill="0" applyAlignment="0" applyProtection="0"/>
    <xf numFmtId="0" fontId="223" fillId="0" borderId="69" applyNumberFormat="0" applyFill="0" applyAlignment="0" applyProtection="0"/>
    <xf numFmtId="0" fontId="223" fillId="0" borderId="0" applyNumberFormat="0" applyFill="0" applyBorder="0" applyAlignment="0" applyProtection="0"/>
    <xf numFmtId="0" fontId="92" fillId="0" borderId="17">
      <alignment vertical="top"/>
    </xf>
    <xf numFmtId="0" fontId="108" fillId="0" borderId="70" applyNumberFormat="0" applyFont="0" applyFill="0" applyAlignment="0" applyProtection="0"/>
    <xf numFmtId="321" fontId="224" fillId="80" borderId="71">
      <protection hidden="1"/>
    </xf>
    <xf numFmtId="321" fontId="225" fillId="81" borderId="13" applyAlignment="0">
      <alignment horizontal="left"/>
      <protection hidden="1"/>
    </xf>
    <xf numFmtId="321" fontId="226" fillId="82" borderId="41" applyAlignment="0">
      <alignment horizontal="left" indent="1"/>
      <protection hidden="1"/>
    </xf>
    <xf numFmtId="322" fontId="227" fillId="83" borderId="0" applyAlignment="0">
      <alignment horizontal="left" indent="2"/>
      <protection hidden="1"/>
    </xf>
    <xf numFmtId="321" fontId="228" fillId="54" borderId="0" applyAlignment="0">
      <alignment horizontal="left" indent="3"/>
      <protection hidden="1"/>
    </xf>
    <xf numFmtId="0" fontId="192" fillId="0" borderId="72" applyNumberFormat="0" applyFill="0" applyAlignment="0" applyProtection="0"/>
    <xf numFmtId="323" fontId="27" fillId="0" borderId="0" applyFont="0" applyFill="0" applyBorder="0" applyAlignment="0" applyProtection="0"/>
    <xf numFmtId="281" fontId="229" fillId="0" borderId="0" applyFont="0" applyFill="0" applyBorder="0" applyAlignment="0" applyProtection="0"/>
    <xf numFmtId="324" fontId="229" fillId="0" borderId="0" applyFont="0" applyFill="0" applyBorder="0" applyAlignment="0" applyProtection="0"/>
    <xf numFmtId="203" fontId="230" fillId="0" borderId="0">
      <alignment horizontal="left"/>
      <protection locked="0"/>
    </xf>
    <xf numFmtId="10" fontId="231" fillId="0" borderId="73" applyNumberFormat="0" applyFont="0" applyFill="0" applyAlignment="0" applyProtection="0"/>
    <xf numFmtId="0" fontId="232" fillId="0" borderId="51" applyFill="0" applyBorder="0" applyAlignment="0">
      <alignment vertical="center"/>
    </xf>
    <xf numFmtId="37" fontId="102" fillId="58" borderId="0" applyNumberFormat="0" applyBorder="0" applyAlignment="0" applyProtection="0"/>
    <xf numFmtId="37" fontId="102" fillId="0" borderId="0"/>
    <xf numFmtId="37" fontId="115" fillId="53" borderId="0" applyNumberFormat="0" applyBorder="0" applyAlignment="0" applyProtection="0"/>
    <xf numFmtId="3" fontId="233" fillId="0" borderId="43" applyProtection="0"/>
    <xf numFmtId="325" fontId="62" fillId="0" borderId="0" applyFont="0" applyFill="0" applyBorder="0" applyAlignment="0" applyProtection="0"/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326" fontId="115" fillId="0" borderId="48" applyFont="0" applyFill="0" applyBorder="0" applyAlignment="0" applyProtection="0">
      <alignment shrinkToFit="1"/>
    </xf>
    <xf numFmtId="0" fontId="234" fillId="32" borderId="0" applyNumberFormat="0" applyBorder="0" applyAlignment="0" applyProtection="0"/>
    <xf numFmtId="0" fontId="235" fillId="33" borderId="0" applyNumberFormat="0" applyBorder="0" applyAlignment="0" applyProtection="0"/>
    <xf numFmtId="175" fontId="74" fillId="0" borderId="0" applyFont="0" applyFill="0" applyBorder="0" applyAlignment="0" applyProtection="0"/>
    <xf numFmtId="327" fontId="229" fillId="0" borderId="0" applyFont="0" applyFill="0" applyBorder="0" applyAlignment="0" applyProtection="0"/>
    <xf numFmtId="0" fontId="119" fillId="0" borderId="74" applyNumberFormat="0" applyBorder="0" applyAlignment="0">
      <alignment horizontal="center" vertical="center"/>
    </xf>
    <xf numFmtId="328" fontId="18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203" fontId="91" fillId="0" borderId="0" applyFont="0" applyFill="0" applyBorder="0" applyProtection="0">
      <alignment horizontal="right"/>
    </xf>
    <xf numFmtId="0" fontId="79" fillId="52" borderId="0" applyNumberFormat="0" applyBorder="0" applyAlignment="0" applyProtection="0"/>
    <xf numFmtId="0" fontId="17" fillId="9" borderId="0" applyNumberFormat="0" applyBorder="0" applyAlignment="0" applyProtection="0"/>
    <xf numFmtId="0" fontId="79" fillId="45" borderId="0" applyNumberFormat="0" applyBorder="0" applyAlignment="0" applyProtection="0"/>
    <xf numFmtId="0" fontId="17" fillId="12" borderId="0" applyNumberFormat="0" applyBorder="0" applyAlignment="0" applyProtection="0"/>
    <xf numFmtId="0" fontId="79" fillId="46" borderId="0" applyNumberFormat="0" applyBorder="0" applyAlignment="0" applyProtection="0"/>
    <xf numFmtId="0" fontId="17" fillId="15" borderId="0" applyNumberFormat="0" applyBorder="0" applyAlignment="0" applyProtection="0"/>
    <xf numFmtId="0" fontId="79" fillId="43" borderId="0" applyNumberFormat="0" applyBorder="0" applyAlignment="0" applyProtection="0"/>
    <xf numFmtId="0" fontId="17" fillId="16" borderId="0" applyNumberFormat="0" applyBorder="0" applyAlignment="0" applyProtection="0"/>
    <xf numFmtId="0" fontId="79" fillId="41" borderId="0" applyNumberFormat="0" applyBorder="0" applyAlignment="0" applyProtection="0"/>
    <xf numFmtId="0" fontId="17" fillId="18" borderId="0" applyNumberFormat="0" applyBorder="0" applyAlignment="0" applyProtection="0"/>
    <xf numFmtId="0" fontId="79" fillId="48" borderId="0" applyNumberFormat="0" applyBorder="0" applyAlignment="0" applyProtection="0"/>
    <xf numFmtId="0" fontId="17" fillId="22" borderId="0" applyNumberFormat="0" applyBorder="0" applyAlignment="0" applyProtection="0"/>
    <xf numFmtId="203" fontId="60" fillId="0" borderId="75">
      <protection locked="0"/>
    </xf>
    <xf numFmtId="0" fontId="236" fillId="28" borderId="19" applyNumberFormat="0" applyAlignment="0" applyProtection="0"/>
    <xf numFmtId="0" fontId="9" fillId="5" borderId="4" applyNumberFormat="0" applyAlignment="0" applyProtection="0"/>
    <xf numFmtId="0" fontId="237" fillId="35" borderId="57" applyNumberFormat="0" applyAlignment="0" applyProtection="0"/>
    <xf numFmtId="0" fontId="10" fillId="6" borderId="5" applyNumberFormat="0" applyAlignment="0" applyProtection="0"/>
    <xf numFmtId="0" fontId="238" fillId="35" borderId="19" applyNumberFormat="0" applyAlignment="0" applyProtection="0"/>
    <xf numFmtId="0" fontId="11" fillId="6" borderId="4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41" fillId="58" borderId="23"/>
    <xf numFmtId="14" fontId="60" fillId="0" borderId="0">
      <alignment horizontal="right"/>
    </xf>
    <xf numFmtId="0" fontId="242" fillId="0" borderId="67" applyNumberFormat="0" applyFill="0" applyAlignment="0" applyProtection="0"/>
    <xf numFmtId="0" fontId="3" fillId="0" borderId="1" applyNumberFormat="0" applyFill="0" applyAlignment="0" applyProtection="0"/>
    <xf numFmtId="0" fontId="243" fillId="0" borderId="68" applyNumberFormat="0" applyFill="0" applyAlignment="0" applyProtection="0"/>
    <xf numFmtId="0" fontId="4" fillId="0" borderId="2" applyNumberFormat="0" applyFill="0" applyAlignment="0" applyProtection="0"/>
    <xf numFmtId="0" fontId="244" fillId="0" borderId="69" applyNumberFormat="0" applyFill="0" applyAlignment="0" applyProtection="0"/>
    <xf numFmtId="0" fontId="5" fillId="0" borderId="3" applyNumberFormat="0" applyFill="0" applyAlignment="0" applyProtection="0"/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245" fillId="59" borderId="75"/>
    <xf numFmtId="0" fontId="27" fillId="0" borderId="11">
      <alignment horizontal="right"/>
    </xf>
    <xf numFmtId="0" fontId="246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7" fillId="49" borderId="22" applyNumberFormat="0" applyAlignment="0" applyProtection="0"/>
    <xf numFmtId="0" fontId="13" fillId="7" borderId="7" applyNumberFormat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9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5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2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1" fillId="32" borderId="0" applyNumberFormat="0" applyBorder="0" applyAlignment="0" applyProtection="0"/>
    <xf numFmtId="0" fontId="7" fillId="3" borderId="0" applyNumberFormat="0" applyBorder="0" applyAlignment="0" applyProtection="0"/>
    <xf numFmtId="0" fontId="2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9" fontId="41" fillId="0" borderId="0" applyFont="0" applyFill="0" applyBorder="0" applyAlignment="0" applyProtection="0"/>
    <xf numFmtId="0" fontId="253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0" fillId="0" borderId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0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0" fillId="0" borderId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09" fillId="0" borderId="0"/>
    <xf numFmtId="329" fontId="27" fillId="0" borderId="0" applyFont="0" applyFill="0" applyBorder="0" applyAlignment="0" applyProtection="0"/>
    <xf numFmtId="330" fontId="27" fillId="0" borderId="0" applyFont="0" applyFill="0" applyBorder="0" applyAlignment="0" applyProtection="0"/>
    <xf numFmtId="331" fontId="27" fillId="0" borderId="0" applyFont="0" applyFill="0" applyBorder="0" applyAlignment="0" applyProtection="0"/>
    <xf numFmtId="332" fontId="27" fillId="0" borderId="0" applyFont="0" applyFill="0" applyBorder="0" applyAlignment="0" applyProtection="0"/>
    <xf numFmtId="0" fontId="67" fillId="0" borderId="0"/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26" fillId="0" borderId="0"/>
    <xf numFmtId="0" fontId="200" fillId="0" borderId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0" fillId="0" borderId="0"/>
    <xf numFmtId="333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3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33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5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1"/>
    <xf numFmtId="37" fontId="36" fillId="0" borderId="0" applyFont="0" applyBorder="0" applyAlignment="0" applyProtection="0"/>
    <xf numFmtId="0" fontId="65" fillId="0" borderId="0">
      <protection locked="0"/>
    </xf>
    <xf numFmtId="210" fontId="256" fillId="0" borderId="0" applyFont="0" applyFill="0" applyBorder="0" applyAlignment="0" applyProtection="0"/>
    <xf numFmtId="168" fontId="256" fillId="0" borderId="0" applyFont="0" applyFill="0" applyBorder="0" applyAlignment="0" applyProtection="0"/>
    <xf numFmtId="197" fontId="256" fillId="0" borderId="0" applyFont="0" applyFill="0" applyBorder="0" applyAlignment="0" applyProtection="0"/>
    <xf numFmtId="278" fontId="256" fillId="0" borderId="0" applyFont="0" applyFill="0" applyBorder="0" applyAlignment="0" applyProtection="0"/>
    <xf numFmtId="0" fontId="257" fillId="0" borderId="0"/>
    <xf numFmtId="0" fontId="258" fillId="0" borderId="0" applyNumberFormat="0" applyFill="0" applyBorder="0" applyAlignment="0" applyProtection="0">
      <alignment vertical="top"/>
      <protection locked="0"/>
    </xf>
    <xf numFmtId="40" fontId="259" fillId="0" borderId="0" applyFont="0" applyFill="0" applyBorder="0" applyAlignment="0" applyProtection="0"/>
    <xf numFmtId="38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59" fillId="0" borderId="0" applyFont="0" applyFill="0" applyBorder="0" applyAlignment="0" applyProtection="0"/>
    <xf numFmtId="0" fontId="260" fillId="0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296" fontId="261" fillId="0" borderId="0" applyFont="0" applyFill="0" applyBorder="0" applyAlignment="0" applyProtection="0"/>
    <xf numFmtId="339" fontId="261" fillId="0" borderId="0" applyFont="0" applyFill="0" applyBorder="0" applyAlignment="0" applyProtection="0"/>
    <xf numFmtId="0" fontId="262" fillId="0" borderId="0"/>
    <xf numFmtId="0" fontId="26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264" fillId="0" borderId="0"/>
    <xf numFmtId="0" fontId="36" fillId="0" borderId="0"/>
  </cellStyleXfs>
  <cellXfs count="216">
    <xf numFmtId="0" fontId="0" fillId="0" borderId="0" xfId="0"/>
    <xf numFmtId="0" fontId="18" fillId="0" borderId="0" xfId="2" applyNumberFormat="1" applyFont="1" applyFill="1" applyAlignment="1">
      <alignment horizontal="center" vertical="top" wrapText="1"/>
    </xf>
    <xf numFmtId="0" fontId="18" fillId="0" borderId="0" xfId="2" applyNumberFormat="1" applyFont="1" applyAlignment="1">
      <alignment horizontal="center" vertical="top" wrapText="1"/>
    </xf>
    <xf numFmtId="0" fontId="18" fillId="0" borderId="0" xfId="2" applyNumberFormat="1" applyFont="1" applyAlignment="1">
      <alignment horizontal="left" vertical="top" wrapText="1"/>
    </xf>
    <xf numFmtId="0" fontId="20" fillId="0" borderId="0" xfId="2" applyFont="1" applyFill="1" applyAlignment="1">
      <alignment horizontal="right" vertical="top" wrapText="1"/>
    </xf>
    <xf numFmtId="0" fontId="21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3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23" fillId="0" borderId="0" xfId="0" applyFont="1" applyFill="1" applyBorder="1"/>
    <xf numFmtId="0" fontId="18" fillId="0" borderId="0" xfId="2" applyFont="1" applyFill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1" fillId="0" borderId="10" xfId="3" applyFont="1" applyFill="1" applyBorder="1" applyAlignment="1">
      <alignment vertical="top" wrapText="1"/>
    </xf>
    <xf numFmtId="0" fontId="21" fillId="0" borderId="0" xfId="2" applyFont="1" applyBorder="1" applyAlignment="1">
      <alignment horizontal="left" vertical="top" wrapText="1"/>
    </xf>
    <xf numFmtId="0" fontId="21" fillId="0" borderId="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164" fontId="18" fillId="0" borderId="0" xfId="4" applyNumberFormat="1" applyFont="1"/>
    <xf numFmtId="0" fontId="0" fillId="0" borderId="0" xfId="0" applyBorder="1"/>
    <xf numFmtId="0" fontId="18" fillId="0" borderId="0" xfId="3" applyFont="1" applyFill="1" applyAlignment="1">
      <alignment vertical="center" wrapText="1"/>
    </xf>
    <xf numFmtId="0" fontId="28" fillId="0" borderId="0" xfId="2" applyNumberFormat="1" applyFont="1" applyBorder="1" applyAlignment="1">
      <alignment horizontal="center" vertical="top" wrapText="1"/>
    </xf>
    <xf numFmtId="0" fontId="28" fillId="0" borderId="0" xfId="2" applyNumberFormat="1" applyFont="1" applyFill="1" applyBorder="1" applyAlignment="1">
      <alignment horizontal="center" vertical="top" wrapText="1"/>
    </xf>
    <xf numFmtId="164" fontId="18" fillId="0" borderId="0" xfId="4" applyNumberFormat="1" applyFont="1" applyFill="1"/>
    <xf numFmtId="3" fontId="21" fillId="0" borderId="0" xfId="2" applyNumberFormat="1" applyFont="1" applyBorder="1" applyAlignment="1">
      <alignment horizontal="center" vertical="top" wrapText="1"/>
    </xf>
    <xf numFmtId="0" fontId="18" fillId="0" borderId="10" xfId="3" applyFont="1" applyFill="1" applyBorder="1" applyAlignment="1">
      <alignment vertical="top" wrapText="1"/>
    </xf>
    <xf numFmtId="164" fontId="18" fillId="0" borderId="10" xfId="4" applyNumberFormat="1" applyFont="1" applyBorder="1"/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0" fontId="25" fillId="0" borderId="0" xfId="2" applyFont="1" applyBorder="1" applyAlignment="1">
      <alignment horizontal="left" vertical="top" wrapText="1"/>
    </xf>
    <xf numFmtId="3" fontId="21" fillId="0" borderId="0" xfId="2" applyNumberFormat="1" applyFont="1" applyFill="1" applyBorder="1" applyAlignment="1">
      <alignment horizontal="right" vertical="top" wrapText="1"/>
    </xf>
    <xf numFmtId="0" fontId="25" fillId="0" borderId="12" xfId="2" applyFont="1" applyBorder="1" applyAlignment="1">
      <alignment horizontal="left" vertical="top" wrapText="1"/>
    </xf>
    <xf numFmtId="3" fontId="21" fillId="0" borderId="12" xfId="2" applyNumberFormat="1" applyFont="1" applyFill="1" applyBorder="1" applyAlignment="1">
      <alignment horizontal="right" vertical="top" wrapText="1"/>
    </xf>
    <xf numFmtId="0" fontId="20" fillId="0" borderId="0" xfId="2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vertical="top" wrapText="1"/>
    </xf>
    <xf numFmtId="164" fontId="18" fillId="0" borderId="0" xfId="5" applyNumberFormat="1" applyFont="1" applyBorder="1"/>
    <xf numFmtId="164" fontId="18" fillId="0" borderId="0" xfId="5" applyNumberFormat="1" applyFont="1" applyFill="1" applyBorder="1"/>
    <xf numFmtId="0" fontId="33" fillId="0" borderId="0" xfId="2" applyNumberFormat="1" applyFont="1" applyBorder="1" applyAlignment="1">
      <alignment horizontal="center" vertical="top" wrapText="1"/>
    </xf>
    <xf numFmtId="164" fontId="18" fillId="0" borderId="10" xfId="5" applyNumberFormat="1" applyFont="1" applyFill="1" applyBorder="1"/>
    <xf numFmtId="165" fontId="18" fillId="0" borderId="0" xfId="1" applyNumberFormat="1" applyFont="1" applyFill="1" applyBorder="1" applyAlignment="1">
      <alignment wrapText="1"/>
    </xf>
    <xf numFmtId="3" fontId="21" fillId="0" borderId="0" xfId="2" applyNumberFormat="1" applyFont="1" applyFill="1" applyBorder="1" applyAlignment="1">
      <alignment vertical="top" wrapText="1"/>
    </xf>
    <xf numFmtId="0" fontId="25" fillId="0" borderId="10" xfId="2" applyFont="1" applyBorder="1" applyAlignment="1">
      <alignment horizontal="left" vertical="top" wrapText="1"/>
    </xf>
    <xf numFmtId="3" fontId="21" fillId="0" borderId="10" xfId="2" applyNumberFormat="1" applyFont="1" applyFill="1" applyBorder="1" applyAlignment="1">
      <alignment vertical="top" wrapText="1"/>
    </xf>
    <xf numFmtId="0" fontId="20" fillId="0" borderId="0" xfId="2" applyFont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1" fillId="0" borderId="0" xfId="3" applyFont="1" applyFill="1" applyAlignment="1">
      <alignment vertical="top" wrapText="1"/>
    </xf>
    <xf numFmtId="0" fontId="21" fillId="0" borderId="0" xfId="2" applyNumberFormat="1" applyFont="1" applyFill="1" applyBorder="1" applyAlignment="1">
      <alignment horizontal="center" vertical="top" wrapText="1"/>
    </xf>
    <xf numFmtId="0" fontId="35" fillId="0" borderId="0" xfId="6" applyFont="1" applyFill="1" applyAlignment="1">
      <alignment vertical="center" wrapText="1"/>
    </xf>
    <xf numFmtId="164" fontId="21" fillId="0" borderId="0" xfId="0" applyNumberFormat="1" applyFont="1" applyBorder="1"/>
    <xf numFmtId="0" fontId="21" fillId="0" borderId="12" xfId="3" applyFont="1" applyFill="1" applyBorder="1" applyAlignment="1">
      <alignment vertical="top" wrapText="1"/>
    </xf>
    <xf numFmtId="0" fontId="18" fillId="0" borderId="12" xfId="0" applyFont="1" applyBorder="1"/>
    <xf numFmtId="0" fontId="18" fillId="0" borderId="0" xfId="0" applyFont="1" applyBorder="1"/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4" fontId="18" fillId="0" borderId="0" xfId="2" applyNumberFormat="1" applyFont="1" applyFill="1" applyAlignment="1">
      <alignment vertical="top"/>
    </xf>
    <xf numFmtId="0" fontId="20" fillId="0" borderId="0" xfId="0" applyFont="1"/>
    <xf numFmtId="164" fontId="18" fillId="0" borderId="0" xfId="0" applyNumberFormat="1" applyFont="1"/>
    <xf numFmtId="166" fontId="18" fillId="0" borderId="0" xfId="1" applyNumberFormat="1" applyFont="1"/>
    <xf numFmtId="0" fontId="20" fillId="0" borderId="12" xfId="0" applyFont="1" applyBorder="1"/>
    <xf numFmtId="166" fontId="18" fillId="0" borderId="12" xfId="1" applyNumberFormat="1" applyFont="1" applyBorder="1"/>
    <xf numFmtId="43" fontId="19" fillId="0" borderId="0" xfId="1" applyFont="1" applyFill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18" fillId="0" borderId="0" xfId="2" applyFont="1" applyFill="1" applyBorder="1" applyAlignment="1">
      <alignment vertical="top" wrapText="1"/>
    </xf>
    <xf numFmtId="0" fontId="37" fillId="0" borderId="0" xfId="7" applyFont="1" applyAlignment="1">
      <alignment vertical="top"/>
    </xf>
    <xf numFmtId="167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27" fillId="0" borderId="0" xfId="0" applyFont="1"/>
    <xf numFmtId="0" fontId="0" fillId="0" borderId="0" xfId="8" applyFont="1" applyAlignment="1">
      <alignment horizontal="left" vertical="top" wrapText="1"/>
    </xf>
    <xf numFmtId="0" fontId="21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18" fillId="0" borderId="0" xfId="3" applyFont="1" applyBorder="1"/>
    <xf numFmtId="0" fontId="42" fillId="0" borderId="0" xfId="3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43" fillId="0" borderId="0" xfId="3" applyFont="1" applyBorder="1" applyAlignment="1"/>
    <xf numFmtId="0" fontId="44" fillId="0" borderId="0" xfId="3" applyFont="1" applyBorder="1" applyAlignment="1">
      <alignment horizontal="left" wrapText="1"/>
    </xf>
    <xf numFmtId="0" fontId="18" fillId="0" borderId="10" xfId="10" applyFont="1" applyBorder="1"/>
    <xf numFmtId="0" fontId="45" fillId="0" borderId="0" xfId="3" applyFont="1" applyBorder="1" applyAlignment="1">
      <alignment vertical="top" wrapText="1"/>
    </xf>
    <xf numFmtId="0" fontId="42" fillId="0" borderId="0" xfId="3" applyFont="1" applyAlignment="1">
      <alignment wrapText="1"/>
    </xf>
    <xf numFmtId="0" fontId="18" fillId="0" borderId="0" xfId="3" applyFont="1" applyBorder="1" applyAlignment="1">
      <alignment vertical="top" wrapText="1"/>
    </xf>
    <xf numFmtId="164" fontId="18" fillId="0" borderId="0" xfId="10" applyNumberFormat="1" applyFont="1"/>
    <xf numFmtId="0" fontId="18" fillId="0" borderId="10" xfId="3" applyFont="1" applyBorder="1" applyAlignment="1">
      <alignment vertical="top" wrapText="1"/>
    </xf>
    <xf numFmtId="0" fontId="18" fillId="0" borderId="10" xfId="3" applyFont="1" applyBorder="1" applyAlignment="1">
      <alignment wrapText="1"/>
    </xf>
    <xf numFmtId="0" fontId="21" fillId="0" borderId="0" xfId="3" applyFont="1" applyBorder="1" applyAlignment="1">
      <alignment vertical="top" wrapText="1"/>
    </xf>
    <xf numFmtId="164" fontId="21" fillId="0" borderId="0" xfId="4" applyNumberFormat="1" applyFont="1"/>
    <xf numFmtId="0" fontId="21" fillId="0" borderId="0" xfId="3" applyFont="1" applyBorder="1" applyAlignment="1">
      <alignment wrapText="1"/>
    </xf>
    <xf numFmtId="164" fontId="21" fillId="0" borderId="0" xfId="4" applyNumberFormat="1" applyFont="1" applyBorder="1"/>
    <xf numFmtId="0" fontId="21" fillId="0" borderId="10" xfId="3" applyFont="1" applyBorder="1" applyAlignment="1">
      <alignment wrapText="1"/>
    </xf>
    <xf numFmtId="164" fontId="21" fillId="0" borderId="10" xfId="4" applyNumberFormat="1" applyFont="1" applyBorder="1"/>
    <xf numFmtId="0" fontId="18" fillId="0" borderId="10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4" fontId="21" fillId="0" borderId="0" xfId="4" applyNumberFormat="1" applyFont="1" applyFill="1"/>
    <xf numFmtId="0" fontId="21" fillId="0" borderId="12" xfId="3" applyFont="1" applyBorder="1" applyAlignment="1">
      <alignment vertical="top" wrapText="1"/>
    </xf>
    <xf numFmtId="0" fontId="18" fillId="0" borderId="12" xfId="3" applyFont="1" applyBorder="1" applyAlignment="1">
      <alignment wrapText="1"/>
    </xf>
    <xf numFmtId="0" fontId="18" fillId="0" borderId="12" xfId="3" applyFont="1" applyFill="1" applyBorder="1" applyAlignment="1">
      <alignment wrapText="1"/>
    </xf>
    <xf numFmtId="0" fontId="21" fillId="0" borderId="0" xfId="3" applyFont="1" applyFill="1" applyBorder="1" applyAlignment="1">
      <alignment wrapText="1"/>
    </xf>
    <xf numFmtId="10" fontId="18" fillId="0" borderId="0" xfId="10" applyNumberFormat="1" applyFont="1" applyAlignment="1">
      <alignment wrapText="1"/>
    </xf>
    <xf numFmtId="49" fontId="18" fillId="0" borderId="0" xfId="3" applyNumberFormat="1" applyFont="1" applyBorder="1" applyAlignment="1">
      <alignment wrapText="1"/>
    </xf>
    <xf numFmtId="0" fontId="18" fillId="0" borderId="10" xfId="3" applyFont="1" applyBorder="1"/>
    <xf numFmtId="0" fontId="18" fillId="0" borderId="10" xfId="3" applyFont="1" applyFill="1" applyBorder="1"/>
    <xf numFmtId="0" fontId="18" fillId="0" borderId="0" xfId="3" applyFont="1" applyFill="1" applyBorder="1"/>
    <xf numFmtId="164" fontId="18" fillId="0" borderId="0" xfId="3" applyNumberFormat="1" applyFont="1" applyBorder="1"/>
    <xf numFmtId="0" fontId="18" fillId="0" borderId="0" xfId="3" applyFont="1" applyFill="1"/>
    <xf numFmtId="164" fontId="21" fillId="0" borderId="0" xfId="3" applyNumberFormat="1" applyFont="1"/>
    <xf numFmtId="0" fontId="18" fillId="0" borderId="12" xfId="3" applyFont="1" applyBorder="1"/>
    <xf numFmtId="0" fontId="18" fillId="0" borderId="12" xfId="3" applyFont="1" applyFill="1" applyBorder="1"/>
    <xf numFmtId="168" fontId="21" fillId="0" borderId="0" xfId="3" applyNumberFormat="1" applyFont="1"/>
    <xf numFmtId="168" fontId="18" fillId="0" borderId="10" xfId="3" applyNumberFormat="1" applyFont="1" applyBorder="1"/>
    <xf numFmtId="165" fontId="18" fillId="0" borderId="0" xfId="1" applyNumberFormat="1" applyFont="1"/>
    <xf numFmtId="165" fontId="18" fillId="0" borderId="0" xfId="3" applyNumberFormat="1" applyFont="1"/>
    <xf numFmtId="0" fontId="25" fillId="0" borderId="0" xfId="0" applyFont="1" applyFill="1" applyBorder="1" applyAlignment="1">
      <alignment horizontal="right"/>
    </xf>
    <xf numFmtId="0" fontId="43" fillId="0" borderId="0" xfId="3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42" fillId="0" borderId="0" xfId="3" applyFont="1" applyFill="1" applyAlignment="1">
      <alignment wrapText="1"/>
    </xf>
    <xf numFmtId="164" fontId="18" fillId="0" borderId="0" xfId="4" applyNumberFormat="1" applyFont="1" applyFill="1" applyBorder="1"/>
    <xf numFmtId="164" fontId="21" fillId="0" borderId="0" xfId="4" applyNumberFormat="1" applyFont="1" applyFill="1" applyBorder="1"/>
    <xf numFmtId="164" fontId="21" fillId="0" borderId="10" xfId="4" applyNumberFormat="1" applyFont="1" applyFill="1" applyBorder="1"/>
    <xf numFmtId="164" fontId="18" fillId="0" borderId="10" xfId="4" applyNumberFormat="1" applyFont="1" applyFill="1" applyBorder="1"/>
    <xf numFmtId="10" fontId="18" fillId="0" borderId="0" xfId="10" applyNumberFormat="1" applyFont="1" applyFill="1" applyAlignment="1">
      <alignment wrapText="1"/>
    </xf>
    <xf numFmtId="164" fontId="18" fillId="0" borderId="0" xfId="3" applyNumberFormat="1" applyFont="1" applyFill="1" applyBorder="1"/>
    <xf numFmtId="164" fontId="21" fillId="0" borderId="0" xfId="3" applyNumberFormat="1" applyFont="1" applyFill="1"/>
    <xf numFmtId="168" fontId="21" fillId="0" borderId="0" xfId="3" applyNumberFormat="1" applyFont="1" applyFill="1"/>
    <xf numFmtId="0" fontId="38" fillId="0" borderId="0" xfId="0" applyFont="1" applyFill="1"/>
    <xf numFmtId="165" fontId="18" fillId="0" borderId="0" xfId="1" applyNumberFormat="1" applyFont="1" applyFill="1"/>
    <xf numFmtId="165" fontId="18" fillId="0" borderId="0" xfId="3" applyNumberFormat="1" applyFont="1" applyFill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43" fillId="0" borderId="0" xfId="7" applyFont="1" applyAlignment="1">
      <alignment vertical="top"/>
    </xf>
    <xf numFmtId="0" fontId="43" fillId="0" borderId="0" xfId="7" applyFont="1" applyAlignment="1">
      <alignment vertical="top" wrapText="1"/>
    </xf>
    <xf numFmtId="0" fontId="43" fillId="0" borderId="0" xfId="3" applyFont="1" applyBorder="1" applyAlignment="1">
      <alignment wrapText="1"/>
    </xf>
    <xf numFmtId="0" fontId="265" fillId="0" borderId="41" xfId="0" applyFont="1" applyFill="1" applyBorder="1" applyAlignment="1">
      <alignment vertical="center" wrapText="1"/>
    </xf>
    <xf numFmtId="0" fontId="266" fillId="0" borderId="4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266" fillId="0" borderId="12" xfId="0" applyFont="1" applyFill="1" applyBorder="1" applyAlignment="1">
      <alignment vertical="center" wrapText="1"/>
    </xf>
    <xf numFmtId="3" fontId="266" fillId="0" borderId="12" xfId="6" applyNumberFormat="1" applyFont="1" applyBorder="1" applyAlignment="1">
      <alignment horizontal="right"/>
    </xf>
    <xf numFmtId="164" fontId="21" fillId="0" borderId="12" xfId="4" applyNumberFormat="1" applyFont="1" applyBorder="1"/>
    <xf numFmtId="3" fontId="266" fillId="0" borderId="0" xfId="6" applyNumberFormat="1" applyFont="1" applyAlignment="1">
      <alignment horizontal="right"/>
    </xf>
    <xf numFmtId="0" fontId="267" fillId="0" borderId="0" xfId="8" applyFont="1" applyBorder="1" applyAlignment="1">
      <alignment horizontal="left" vertical="top" wrapText="1"/>
    </xf>
    <xf numFmtId="3" fontId="19" fillId="0" borderId="0" xfId="0" applyNumberFormat="1" applyFont="1" applyFill="1" applyBorder="1"/>
    <xf numFmtId="3" fontId="35" fillId="0" borderId="0" xfId="6" applyNumberFormat="1" applyFont="1" applyAlignment="1">
      <alignment horizontal="right"/>
    </xf>
    <xf numFmtId="3" fontId="35" fillId="0" borderId="0" xfId="0" applyNumberFormat="1" applyFont="1" applyFill="1" applyBorder="1"/>
    <xf numFmtId="0" fontId="266" fillId="0" borderId="71" xfId="0" applyFont="1" applyFill="1" applyBorder="1" applyAlignment="1">
      <alignment vertical="center" wrapText="1"/>
    </xf>
    <xf numFmtId="3" fontId="266" fillId="0" borderId="71" xfId="6" applyNumberFormat="1" applyFont="1" applyFill="1" applyBorder="1" applyAlignment="1">
      <alignment horizontal="right"/>
    </xf>
    <xf numFmtId="164" fontId="21" fillId="0" borderId="71" xfId="4" applyNumberFormat="1" applyFont="1" applyBorder="1"/>
    <xf numFmtId="0" fontId="266" fillId="0" borderId="0" xfId="0" applyFont="1" applyFill="1" applyAlignment="1">
      <alignment vertical="center" wrapText="1"/>
    </xf>
    <xf numFmtId="0" fontId="21" fillId="0" borderId="71" xfId="0" applyFont="1" applyFill="1" applyBorder="1" applyAlignment="1">
      <alignment vertical="center" wrapText="1"/>
    </xf>
    <xf numFmtId="3" fontId="21" fillId="0" borderId="71" xfId="6" applyNumberFormat="1" applyFont="1" applyBorder="1" applyAlignment="1">
      <alignment horizontal="right"/>
    </xf>
    <xf numFmtId="0" fontId="18" fillId="0" borderId="0" xfId="0" applyFont="1" applyFill="1" applyAlignment="1">
      <alignment vertical="center" wrapText="1"/>
    </xf>
    <xf numFmtId="3" fontId="18" fillId="0" borderId="0" xfId="6" applyNumberFormat="1" applyFont="1" applyAlignment="1">
      <alignment horizontal="right"/>
    </xf>
    <xf numFmtId="164" fontId="18" fillId="0" borderId="0" xfId="4" applyNumberFormat="1" applyFont="1" applyBorder="1"/>
    <xf numFmtId="0" fontId="18" fillId="0" borderId="0" xfId="8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8" fillId="0" borderId="10" xfId="0" applyFont="1" applyFill="1" applyBorder="1"/>
    <xf numFmtId="0" fontId="21" fillId="0" borderId="71" xfId="0" applyFont="1" applyBorder="1"/>
    <xf numFmtId="3" fontId="21" fillId="0" borderId="71" xfId="0" applyNumberFormat="1" applyFont="1" applyFill="1" applyBorder="1"/>
    <xf numFmtId="3" fontId="21" fillId="0" borderId="71" xfId="6" applyNumberFormat="1" applyFont="1" applyFill="1" applyBorder="1" applyAlignment="1">
      <alignment horizontal="right"/>
    </xf>
    <xf numFmtId="0" fontId="21" fillId="0" borderId="0" xfId="0" applyFont="1" applyBorder="1"/>
    <xf numFmtId="167" fontId="21" fillId="0" borderId="0" xfId="0" applyNumberFormat="1" applyFont="1" applyFill="1" applyBorder="1"/>
    <xf numFmtId="167" fontId="30" fillId="0" borderId="0" xfId="0" applyNumberFormat="1" applyFont="1" applyFill="1" applyBorder="1"/>
    <xf numFmtId="0" fontId="268" fillId="0" borderId="0" xfId="0" applyFont="1" applyFill="1" applyBorder="1"/>
    <xf numFmtId="0" fontId="38" fillId="0" borderId="0" xfId="0" applyFont="1" applyAlignment="1">
      <alignment horizontal="center"/>
    </xf>
    <xf numFmtId="0" fontId="269" fillId="0" borderId="0" xfId="0" applyFont="1" applyBorder="1"/>
    <xf numFmtId="167" fontId="269" fillId="0" borderId="0" xfId="0" applyNumberFormat="1" applyFont="1" applyFill="1" applyBorder="1"/>
    <xf numFmtId="167" fontId="35" fillId="0" borderId="0" xfId="0" applyNumberFormat="1" applyFont="1" applyFill="1" applyBorder="1"/>
    <xf numFmtId="0" fontId="18" fillId="0" borderId="0" xfId="8" applyFont="1" applyFill="1" applyBorder="1"/>
    <xf numFmtId="0" fontId="21" fillId="0" borderId="0" xfId="8" applyFont="1" applyFill="1" applyBorder="1" applyAlignment="1">
      <alignment horizontal="left" vertical="top" wrapText="1"/>
    </xf>
    <xf numFmtId="3" fontId="266" fillId="0" borderId="0" xfId="6" applyNumberFormat="1" applyFont="1" applyFill="1" applyAlignment="1">
      <alignment horizontal="right"/>
    </xf>
    <xf numFmtId="3" fontId="35" fillId="0" borderId="0" xfId="6" applyNumberFormat="1" applyFont="1" applyFill="1" applyAlignment="1">
      <alignment horizontal="right"/>
    </xf>
    <xf numFmtId="3" fontId="18" fillId="0" borderId="0" xfId="6" applyNumberFormat="1" applyFont="1" applyFill="1" applyAlignment="1">
      <alignment horizontal="right"/>
    </xf>
    <xf numFmtId="0" fontId="35" fillId="0" borderId="0" xfId="0" applyFont="1" applyBorder="1"/>
    <xf numFmtId="0" fontId="23" fillId="0" borderId="0" xfId="1280" applyFont="1" applyAlignment="1"/>
    <xf numFmtId="0" fontId="25" fillId="0" borderId="10" xfId="0" applyFont="1" applyFill="1" applyBorder="1" applyAlignment="1">
      <alignment horizontal="center" wrapText="1"/>
    </xf>
    <xf numFmtId="0" fontId="21" fillId="0" borderId="0" xfId="1175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18" fillId="0" borderId="0" xfId="1175" applyFont="1" applyBorder="1" applyAlignment="1">
      <alignment vertical="center" wrapText="1"/>
    </xf>
    <xf numFmtId="164" fontId="18" fillId="0" borderId="0" xfId="4" applyNumberFormat="1" applyFont="1" applyFill="1" applyAlignment="1">
      <alignment vertical="center"/>
    </xf>
    <xf numFmtId="164" fontId="35" fillId="0" borderId="10" xfId="6" applyNumberFormat="1" applyFont="1" applyFill="1" applyBorder="1" applyAlignment="1">
      <alignment horizontal="right" vertical="center"/>
    </xf>
    <xf numFmtId="164" fontId="35" fillId="0" borderId="10" xfId="6" applyNumberFormat="1" applyFont="1" applyBorder="1" applyAlignment="1">
      <alignment horizontal="right" vertical="center"/>
    </xf>
    <xf numFmtId="0" fontId="21" fillId="0" borderId="71" xfId="1175" applyFont="1" applyBorder="1" applyAlignment="1">
      <alignment vertical="center" wrapText="1"/>
    </xf>
    <xf numFmtId="164" fontId="21" fillId="0" borderId="71" xfId="4" applyNumberFormat="1" applyFont="1" applyFill="1" applyBorder="1" applyAlignment="1">
      <alignment vertical="center"/>
    </xf>
    <xf numFmtId="164" fontId="35" fillId="0" borderId="0" xfId="6" applyNumberFormat="1" applyFont="1" applyFill="1" applyAlignment="1">
      <alignment horizontal="right" vertical="center"/>
    </xf>
    <xf numFmtId="164" fontId="35" fillId="0" borderId="0" xfId="6" applyNumberFormat="1" applyFont="1" applyAlignment="1">
      <alignment horizontal="right" vertical="center"/>
    </xf>
    <xf numFmtId="0" fontId="20" fillId="0" borderId="0" xfId="1175" applyFont="1" applyBorder="1" applyAlignment="1">
      <alignment vertical="center" wrapText="1"/>
    </xf>
    <xf numFmtId="0" fontId="21" fillId="0" borderId="14" xfId="1175" applyFont="1" applyBorder="1" applyAlignment="1">
      <alignment vertical="center" wrapText="1"/>
    </xf>
    <xf numFmtId="164" fontId="21" fillId="0" borderId="41" xfId="4" applyNumberFormat="1" applyFont="1" applyFill="1" applyBorder="1" applyAlignment="1">
      <alignment vertical="center"/>
    </xf>
    <xf numFmtId="164" fontId="18" fillId="0" borderId="71" xfId="4" applyNumberFormat="1" applyFont="1" applyFill="1" applyBorder="1" applyAlignment="1">
      <alignment vertical="center"/>
    </xf>
    <xf numFmtId="164" fontId="21" fillId="0" borderId="10" xfId="4" applyNumberFormat="1" applyFont="1" applyFill="1" applyBorder="1" applyAlignment="1">
      <alignment vertical="center"/>
    </xf>
    <xf numFmtId="164" fontId="21" fillId="0" borderId="12" xfId="4" applyNumberFormat="1" applyFont="1" applyFill="1" applyBorder="1" applyAlignment="1">
      <alignment vertical="center"/>
    </xf>
    <xf numFmtId="167" fontId="269" fillId="0" borderId="0" xfId="6" applyNumberFormat="1" applyFont="1" applyBorder="1" applyAlignment="1">
      <alignment horizontal="right"/>
    </xf>
    <xf numFmtId="167" fontId="269" fillId="0" borderId="0" xfId="6" applyNumberFormat="1" applyFont="1" applyFill="1" applyBorder="1" applyAlignment="1">
      <alignment horizontal="right"/>
    </xf>
    <xf numFmtId="3" fontId="35" fillId="0" borderId="0" xfId="6" applyNumberFormat="1" applyFont="1" applyBorder="1" applyAlignment="1">
      <alignment horizontal="right"/>
    </xf>
    <xf numFmtId="0" fontId="35" fillId="0" borderId="0" xfId="0" applyFont="1" applyBorder="1" applyAlignment="1"/>
    <xf numFmtId="0" fontId="270" fillId="0" borderId="10" xfId="1175" applyFont="1" applyFill="1" applyBorder="1" applyAlignment="1">
      <alignment horizontal="justify" vertical="center"/>
    </xf>
    <xf numFmtId="0" fontId="21" fillId="0" borderId="0" xfId="1175" applyFont="1" applyBorder="1" applyAlignment="1">
      <alignment vertical="center"/>
    </xf>
    <xf numFmtId="0" fontId="18" fillId="0" borderId="0" xfId="1175" applyFont="1" applyBorder="1" applyAlignment="1">
      <alignment vertical="center"/>
    </xf>
    <xf numFmtId="0" fontId="18" fillId="0" borderId="14" xfId="1175" applyFont="1" applyBorder="1" applyAlignment="1">
      <alignment vertical="center"/>
    </xf>
    <xf numFmtId="0" fontId="21" fillId="0" borderId="12" xfId="1175" applyFont="1" applyBorder="1" applyAlignment="1">
      <alignment vertical="center"/>
    </xf>
    <xf numFmtId="0" fontId="21" fillId="0" borderId="0" xfId="1175" applyFont="1" applyBorder="1" applyAlignment="1"/>
    <xf numFmtId="0" fontId="38" fillId="0" borderId="0" xfId="0" applyFont="1" applyAlignment="1"/>
    <xf numFmtId="0" fontId="0" fillId="0" borderId="0" xfId="8" applyFont="1" applyAlignment="1">
      <alignment horizontal="left" vertical="top"/>
    </xf>
    <xf numFmtId="0" fontId="269" fillId="0" borderId="0" xfId="0" applyFont="1" applyBorder="1" applyAlignment="1"/>
    <xf numFmtId="0" fontId="21" fillId="0" borderId="71" xfId="1175" applyFont="1" applyBorder="1" applyAlignment="1">
      <alignment vertical="center"/>
    </xf>
    <xf numFmtId="14" fontId="35" fillId="0" borderId="0" xfId="0" applyNumberFormat="1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1281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Книга1" xfId="1280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оцентный 2" xfId="1172"/>
    <cellStyle name="Связанная ячейка 2" xfId="1173"/>
    <cellStyle name="Связанная ячейка 3" xfId="1174"/>
    <cellStyle name="Стиль 1" xfId="1175"/>
    <cellStyle name="Стиль 1 2" xfId="1176"/>
    <cellStyle name="Стиль 10" xfId="1177"/>
    <cellStyle name="Стиль 11" xfId="1178"/>
    <cellStyle name="Стиль 12" xfId="1179"/>
    <cellStyle name="Стиль 13" xfId="1180"/>
    <cellStyle name="Стиль 14" xfId="1181"/>
    <cellStyle name="Стиль 15" xfId="1182"/>
    <cellStyle name="Стиль 16" xfId="1183"/>
    <cellStyle name="Стиль 17" xfId="1184"/>
    <cellStyle name="Стиль 18" xfId="1185"/>
    <cellStyle name="Стиль 19" xfId="1186"/>
    <cellStyle name="Стиль 2" xfId="1187"/>
    <cellStyle name="Стиль 20" xfId="1188"/>
    <cellStyle name="Стиль 21" xfId="1189"/>
    <cellStyle name="Стиль 22" xfId="1190"/>
    <cellStyle name="Стиль 23" xfId="1191"/>
    <cellStyle name="Стиль 24" xfId="1192"/>
    <cellStyle name="Стиль 25" xfId="1193"/>
    <cellStyle name="Стиль 26" xfId="1194"/>
    <cellStyle name="Стиль 27" xfId="1195"/>
    <cellStyle name="Стиль 28" xfId="1196"/>
    <cellStyle name="Стиль 29" xfId="1197"/>
    <cellStyle name="Стиль 3" xfId="1198"/>
    <cellStyle name="Стиль 30" xfId="1199"/>
    <cellStyle name="Стиль 31" xfId="1200"/>
    <cellStyle name="Стиль 32" xfId="1201"/>
    <cellStyle name="Стиль 33" xfId="1202"/>
    <cellStyle name="Стиль 34" xfId="1203"/>
    <cellStyle name="Стиль 35" xfId="1204"/>
    <cellStyle name="Стиль 36" xfId="1205"/>
    <cellStyle name="Стиль 37" xfId="1206"/>
    <cellStyle name="Стиль 38" xfId="1207"/>
    <cellStyle name="Стиль 39" xfId="1208"/>
    <cellStyle name="Стиль 4" xfId="1209"/>
    <cellStyle name="Стиль 5" xfId="1210"/>
    <cellStyle name="Стиль 6" xfId="1211"/>
    <cellStyle name="Стиль 7" xfId="1212"/>
    <cellStyle name="Стиль 8" xfId="1213"/>
    <cellStyle name="Стиль 9" xfId="1214"/>
    <cellStyle name="Стиль_названий" xfId="1215"/>
    <cellStyle name="Текст предупреждения 2" xfId="1216"/>
    <cellStyle name="Текст предупреждения 3" xfId="1217"/>
    <cellStyle name="Текстовый" xfId="1218"/>
    <cellStyle name="Тысячи [0]" xfId="1219"/>
    <cellStyle name="Тысячи_010SN05" xfId="1220"/>
    <cellStyle name="Финансовый" xfId="1" builtinId="3"/>
    <cellStyle name="Финансовый [0] 10" xfId="1221"/>
    <cellStyle name="Финансовый [0] 11" xfId="1222"/>
    <cellStyle name="Финансовый [0] 12" xfId="1223"/>
    <cellStyle name="Финансовый [0] 2" xfId="1224"/>
    <cellStyle name="Финансовый [0] 2 2" xfId="1225"/>
    <cellStyle name="Финансовый [0] 3" xfId="1226"/>
    <cellStyle name="Финансовый [0] 4" xfId="1227"/>
    <cellStyle name="Финансовый [0] 4 2" xfId="1228"/>
    <cellStyle name="Финансовый [0] 5" xfId="1229"/>
    <cellStyle name="Финансовый [0] 6" xfId="1230"/>
    <cellStyle name="Финансовый [0] 7" xfId="1231"/>
    <cellStyle name="Финансовый [0] 8" xfId="1232"/>
    <cellStyle name="Финансовый [0] 9" xfId="1233"/>
    <cellStyle name="Финансовый 10" xfId="1234"/>
    <cellStyle name="Финансовый 11" xfId="1235"/>
    <cellStyle name="Финансовый 12" xfId="1236"/>
    <cellStyle name="Финансовый 13" xfId="1237"/>
    <cellStyle name="Финансовый 14" xfId="1238"/>
    <cellStyle name="Финансовый 15" xfId="1239"/>
    <cellStyle name="Финансовый 16" xfId="1240"/>
    <cellStyle name="Финансовый 17" xfId="1241"/>
    <cellStyle name="Финансовый 18" xfId="1242"/>
    <cellStyle name="Финансовый 19" xfId="1243"/>
    <cellStyle name="Финансовый 2" xfId="5"/>
    <cellStyle name="Финансовый 2 2" xfId="1244"/>
    <cellStyle name="Финансовый 2 3" xfId="1245"/>
    <cellStyle name="Финансовый 2 4" xfId="1246"/>
    <cellStyle name="Финансовый 20" xfId="9"/>
    <cellStyle name="Финансовый 3" xfId="1247"/>
    <cellStyle name="Финансовый 3 2" xfId="1248"/>
    <cellStyle name="Финансовый 3 3" xfId="1249"/>
    <cellStyle name="Финансовый 4" xfId="1250"/>
    <cellStyle name="Финансовый 5" xfId="1251"/>
    <cellStyle name="Финансовый 6" xfId="1252"/>
    <cellStyle name="Финансовый 7" xfId="1253"/>
    <cellStyle name="Финансовый 8" xfId="1254"/>
    <cellStyle name="Финансовый 9" xfId="1255"/>
    <cellStyle name="Финансовый_Alfa Bank_ FS_2008_rus_1" xfId="4"/>
    <cellStyle name="Хороший 2" xfId="1256"/>
    <cellStyle name="Хороший 3" xfId="1257"/>
    <cellStyle name="Цена" xfId="1258"/>
    <cellStyle name="Числовой" xfId="1259"/>
    <cellStyle name="Џђћ–…ќ’ќ›‰" xfId="1260"/>
    <cellStyle name="เครื่องหมายจุลภาค [0]_C-PK-LI" xfId="1261"/>
    <cellStyle name="เครื่องหมายจุลภาค_C-PK-LI" xfId="1262"/>
    <cellStyle name="เครื่องหมายสกุลเงิน [0]_C-PK-LI" xfId="1263"/>
    <cellStyle name="เครื่องหมายสกุลเงิน_C-PK-LI" xfId="1264"/>
    <cellStyle name="ปกติ_PERSONAL" xfId="1265"/>
    <cellStyle name="뒤에 오는 하이퍼링크_insul for equip_areaA" xfId="1266"/>
    <cellStyle name="똿뗦먛귟 [0.00]_PRODUCT DETAIL Q1" xfId="1267"/>
    <cellStyle name="똿뗦먛귟_PRODUCT DETAIL Q1" xfId="1268"/>
    <cellStyle name="믅됞 [0.00]_PRODUCT DETAIL Q1" xfId="1269"/>
    <cellStyle name="믅됞_PRODUCT DETAIL Q1" xfId="1270"/>
    <cellStyle name="뷭?_BOOKSHIP" xfId="1271"/>
    <cellStyle name="콤마 [0]_1202" xfId="1272"/>
    <cellStyle name="콤마_1202" xfId="1273"/>
    <cellStyle name="통화 [0]_1202" xfId="1274"/>
    <cellStyle name="통화_1202" xfId="1275"/>
    <cellStyle name="표준_(정보부문)월별인원계획" xfId="1276"/>
    <cellStyle name="하이퍼링크_insul for equip_areaA" xfId="1277"/>
    <cellStyle name="常规_aa" xfId="1278"/>
    <cellStyle name="標準_Sheet1" xfId="12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5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Documents%20and%20Settings\nbalesta\My%20Documents\NBCurrency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ab\dati\controll\CONSUNT\ROSETTI\STRUTTUR\2000\09\Mdc5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68"/>
  <sheetViews>
    <sheetView tabSelected="1" zoomScaleNormal="100" zoomScaleSheetLayoutView="70" workbookViewId="0"/>
  </sheetViews>
  <sheetFormatPr defaultRowHeight="12.75"/>
  <cols>
    <col min="1" max="1" width="2.5" style="2" customWidth="1"/>
    <col min="2" max="2" width="62.6640625" style="3" customWidth="1"/>
    <col min="3" max="4" width="17.83203125" style="1" customWidth="1"/>
    <col min="5" max="6" width="9.33203125" style="2"/>
    <col min="7" max="7" width="11.6640625" style="2" customWidth="1"/>
    <col min="8" max="8" width="12.1640625" style="2" customWidth="1"/>
    <col min="9" max="16384" width="9.33203125" style="2"/>
  </cols>
  <sheetData>
    <row r="1" spans="2:10">
      <c r="D1" s="4"/>
    </row>
    <row r="2" spans="2:10">
      <c r="D2" s="4"/>
      <c r="H2" s="5"/>
    </row>
    <row r="3" spans="2:10" ht="15.75" customHeight="1">
      <c r="G3" s="6"/>
      <c r="H3" s="7"/>
      <c r="J3" s="8"/>
    </row>
    <row r="4" spans="2:10" ht="15.75" customHeight="1">
      <c r="G4" s="6"/>
      <c r="H4" s="7"/>
      <c r="J4" s="8"/>
    </row>
    <row r="5" spans="2:10" ht="23.25" customHeight="1">
      <c r="B5" s="9" t="s">
        <v>0</v>
      </c>
      <c r="C5" s="10"/>
      <c r="D5" s="10"/>
      <c r="G5" s="6"/>
      <c r="H5" s="7"/>
      <c r="J5" s="8"/>
    </row>
    <row r="6" spans="2:10" ht="15.75">
      <c r="B6" s="11" t="s">
        <v>79</v>
      </c>
      <c r="C6" s="12"/>
      <c r="D6" s="10"/>
      <c r="G6" s="6"/>
      <c r="H6" s="7"/>
      <c r="J6" s="8"/>
    </row>
    <row r="7" spans="2:10" ht="27.75" customHeight="1">
      <c r="B7" s="13" t="s">
        <v>1</v>
      </c>
      <c r="C7" s="212" t="s">
        <v>82</v>
      </c>
      <c r="D7" s="212" t="s">
        <v>81</v>
      </c>
      <c r="G7" s="6"/>
      <c r="H7" s="7"/>
      <c r="J7" s="8"/>
    </row>
    <row r="8" spans="2:10">
      <c r="B8" s="14"/>
      <c r="C8" s="213"/>
      <c r="D8" s="213"/>
      <c r="G8" s="6"/>
      <c r="H8" s="7"/>
      <c r="J8" s="8"/>
    </row>
    <row r="9" spans="2:10" s="6" customFormat="1">
      <c r="B9" s="15" t="s">
        <v>2</v>
      </c>
      <c r="C9" s="16"/>
      <c r="D9" s="17"/>
      <c r="H9" s="7"/>
      <c r="I9" s="2"/>
      <c r="J9" s="8"/>
    </row>
    <row r="10" spans="2:10" s="6" customFormat="1">
      <c r="B10" s="18" t="s">
        <v>3</v>
      </c>
      <c r="C10" s="19">
        <v>7789142</v>
      </c>
      <c r="D10" s="19">
        <v>10033899</v>
      </c>
      <c r="E10" s="20"/>
      <c r="H10" s="7"/>
      <c r="I10" s="2"/>
      <c r="J10" s="8"/>
    </row>
    <row r="11" spans="2:10" s="6" customFormat="1">
      <c r="B11" s="18" t="s">
        <v>4</v>
      </c>
      <c r="C11" s="19">
        <v>606529</v>
      </c>
      <c r="D11" s="19">
        <v>311364</v>
      </c>
      <c r="E11" s="20"/>
      <c r="H11" s="7"/>
      <c r="I11" s="2"/>
      <c r="J11" s="8"/>
    </row>
    <row r="12" spans="2:10" s="6" customFormat="1" ht="25.5">
      <c r="B12" s="21" t="s">
        <v>5</v>
      </c>
      <c r="C12" s="19">
        <v>0</v>
      </c>
      <c r="D12" s="19">
        <v>100790</v>
      </c>
      <c r="E12" s="20"/>
      <c r="H12" s="7"/>
      <c r="I12" s="2"/>
      <c r="J12" s="8"/>
    </row>
    <row r="13" spans="2:10" s="6" customFormat="1">
      <c r="B13" s="18" t="s">
        <v>6</v>
      </c>
      <c r="C13" s="19">
        <v>20280986</v>
      </c>
      <c r="D13" s="19">
        <v>4770132</v>
      </c>
      <c r="E13" s="20"/>
      <c r="H13" s="7"/>
      <c r="J13" s="8"/>
    </row>
    <row r="14" spans="2:10" s="6" customFormat="1">
      <c r="B14" s="18" t="s">
        <v>7</v>
      </c>
      <c r="C14" s="19">
        <v>0</v>
      </c>
      <c r="D14" s="19">
        <v>0</v>
      </c>
      <c r="E14" s="20"/>
      <c r="H14" s="7"/>
      <c r="J14" s="8"/>
    </row>
    <row r="15" spans="2:10" s="22" customFormat="1">
      <c r="B15" s="18" t="s">
        <v>8</v>
      </c>
      <c r="C15" s="19">
        <v>87480462</v>
      </c>
      <c r="D15" s="19">
        <v>30162867</v>
      </c>
      <c r="E15" s="20"/>
      <c r="G15" s="6"/>
      <c r="H15" s="7"/>
      <c r="J15" s="8"/>
    </row>
    <row r="16" spans="2:10" s="6" customFormat="1">
      <c r="B16" s="18" t="s">
        <v>9</v>
      </c>
      <c r="C16" s="19">
        <v>100028</v>
      </c>
      <c r="D16" s="19">
        <v>0</v>
      </c>
      <c r="E16" s="20"/>
      <c r="H16" s="7"/>
      <c r="J16" s="8"/>
    </row>
    <row r="17" spans="2:10" s="6" customFormat="1">
      <c r="B17" s="18" t="s">
        <v>10</v>
      </c>
      <c r="C17" s="19">
        <v>0</v>
      </c>
      <c r="D17" s="19">
        <v>0</v>
      </c>
      <c r="E17" s="23"/>
      <c r="H17" s="7"/>
      <c r="J17" s="8"/>
    </row>
    <row r="18" spans="2:10" s="6" customFormat="1">
      <c r="B18" s="18" t="s">
        <v>11</v>
      </c>
      <c r="C18" s="19">
        <v>1664523</v>
      </c>
      <c r="D18" s="19">
        <v>1288730</v>
      </c>
      <c r="E18" s="20"/>
      <c r="H18" s="7"/>
      <c r="J18" s="8"/>
    </row>
    <row r="19" spans="2:10" s="6" customFormat="1">
      <c r="B19" s="18" t="s">
        <v>12</v>
      </c>
      <c r="C19" s="19">
        <v>187167</v>
      </c>
      <c r="D19" s="19">
        <v>187167</v>
      </c>
      <c r="E19" s="20"/>
      <c r="H19" s="7"/>
      <c r="J19" s="8"/>
    </row>
    <row r="20" spans="2:10" s="6" customFormat="1">
      <c r="B20" s="18" t="s">
        <v>13</v>
      </c>
      <c r="C20" s="24">
        <v>54671</v>
      </c>
      <c r="D20" s="19">
        <v>54672</v>
      </c>
      <c r="E20" s="20"/>
      <c r="H20" s="25"/>
    </row>
    <row r="21" spans="2:10" s="6" customFormat="1">
      <c r="B21" s="18" t="s">
        <v>14</v>
      </c>
      <c r="C21" s="19">
        <v>3768588</v>
      </c>
      <c r="D21" s="19">
        <v>1426378</v>
      </c>
      <c r="E21" s="20"/>
    </row>
    <row r="22" spans="2:10" s="6" customFormat="1">
      <c r="B22" s="26" t="s">
        <v>15</v>
      </c>
      <c r="C22" s="27">
        <v>372120</v>
      </c>
      <c r="D22" s="27">
        <v>292093</v>
      </c>
      <c r="E22" s="20"/>
    </row>
    <row r="23" spans="2:10" s="6" customFormat="1" ht="6.75" customHeight="1">
      <c r="B23" s="28"/>
      <c r="C23" s="29"/>
      <c r="D23" s="29"/>
      <c r="E23" s="20"/>
    </row>
    <row r="24" spans="2:10" s="6" customFormat="1">
      <c r="B24" s="30" t="s">
        <v>16</v>
      </c>
      <c r="C24" s="31">
        <f>SUM(C10:C22)</f>
        <v>122304216</v>
      </c>
      <c r="D24" s="31">
        <f>SUM(D10:D22)</f>
        <v>48628092</v>
      </c>
      <c r="E24" s="20"/>
    </row>
    <row r="25" spans="2:10" s="6" customFormat="1" ht="7.5" customHeight="1" thickBot="1">
      <c r="B25" s="32"/>
      <c r="C25" s="33"/>
      <c r="D25" s="33"/>
      <c r="E25" s="20"/>
    </row>
    <row r="26" spans="2:10" s="6" customFormat="1">
      <c r="B26" s="34"/>
      <c r="C26" s="35"/>
      <c r="D26" s="35"/>
      <c r="E26" s="20"/>
    </row>
    <row r="27" spans="2:10" s="6" customFormat="1">
      <c r="B27" s="36" t="s">
        <v>17</v>
      </c>
      <c r="C27" s="16"/>
      <c r="D27" s="16"/>
      <c r="E27" s="20"/>
    </row>
    <row r="28" spans="2:10" s="6" customFormat="1">
      <c r="B28" s="18" t="s">
        <v>18</v>
      </c>
      <c r="C28" s="19">
        <v>619392</v>
      </c>
      <c r="D28" s="37">
        <v>312605</v>
      </c>
      <c r="E28" s="20"/>
    </row>
    <row r="29" spans="2:10" s="6" customFormat="1">
      <c r="B29" s="18" t="s">
        <v>19</v>
      </c>
      <c r="C29" s="19">
        <v>1274538</v>
      </c>
      <c r="D29" s="37">
        <v>0</v>
      </c>
      <c r="E29" s="20"/>
    </row>
    <row r="30" spans="2:10" s="6" customFormat="1">
      <c r="B30" s="18" t="s">
        <v>20</v>
      </c>
      <c r="C30" s="19">
        <v>100257899</v>
      </c>
      <c r="D30" s="37">
        <v>39389289</v>
      </c>
      <c r="E30" s="20"/>
    </row>
    <row r="31" spans="2:10" s="6" customFormat="1">
      <c r="B31" s="18" t="s">
        <v>21</v>
      </c>
      <c r="C31" s="19">
        <v>4936658</v>
      </c>
      <c r="D31" s="37">
        <v>2519002</v>
      </c>
      <c r="E31" s="20"/>
    </row>
    <row r="32" spans="2:10" s="39" customFormat="1">
      <c r="B32" s="18" t="s">
        <v>22</v>
      </c>
      <c r="C32" s="19">
        <v>0</v>
      </c>
      <c r="D32" s="38">
        <v>0</v>
      </c>
      <c r="E32" s="20"/>
    </row>
    <row r="33" spans="2:5" s="6" customFormat="1" ht="13.5" customHeight="1">
      <c r="B33" s="18" t="s">
        <v>23</v>
      </c>
      <c r="C33" s="19">
        <v>0</v>
      </c>
      <c r="D33" s="37">
        <v>0</v>
      </c>
      <c r="E33" s="20"/>
    </row>
    <row r="34" spans="2:5" s="6" customFormat="1">
      <c r="B34" s="18" t="s">
        <v>24</v>
      </c>
      <c r="C34" s="24">
        <v>2200781</v>
      </c>
      <c r="D34" s="37">
        <v>60066</v>
      </c>
      <c r="E34" s="20"/>
    </row>
    <row r="35" spans="2:5" s="6" customFormat="1" ht="15" customHeight="1">
      <c r="B35" s="26" t="s">
        <v>25</v>
      </c>
      <c r="C35" s="27">
        <v>165809</v>
      </c>
      <c r="D35" s="40">
        <v>143640</v>
      </c>
      <c r="E35" s="20"/>
    </row>
    <row r="36" spans="2:5" s="6" customFormat="1">
      <c r="B36" s="28"/>
      <c r="C36" s="41"/>
      <c r="D36" s="38"/>
      <c r="E36" s="20"/>
    </row>
    <row r="37" spans="2:5" s="6" customFormat="1">
      <c r="B37" s="30" t="s">
        <v>26</v>
      </c>
      <c r="C37" s="42">
        <f>SUM(C28:C35)</f>
        <v>109455077</v>
      </c>
      <c r="D37" s="42">
        <f>SUM(D28:D35)</f>
        <v>42424602</v>
      </c>
      <c r="E37" s="20"/>
    </row>
    <row r="38" spans="2:5" s="6" customFormat="1" ht="6.75" customHeight="1">
      <c r="B38" s="43"/>
      <c r="C38" s="44"/>
      <c r="D38" s="44"/>
      <c r="E38" s="20"/>
    </row>
    <row r="39" spans="2:5" s="6" customFormat="1">
      <c r="B39" s="45"/>
      <c r="C39" s="46"/>
      <c r="D39" s="46"/>
      <c r="E39" s="20"/>
    </row>
    <row r="40" spans="2:5" s="6" customFormat="1">
      <c r="B40" s="47" t="s">
        <v>27</v>
      </c>
      <c r="C40" s="19"/>
      <c r="D40" s="48"/>
      <c r="E40" s="20"/>
    </row>
    <row r="41" spans="2:5" s="6" customFormat="1">
      <c r="B41" s="18" t="s">
        <v>28</v>
      </c>
      <c r="C41" s="19">
        <f>SUM(C42:C44)</f>
        <v>11066087</v>
      </c>
      <c r="D41" s="19">
        <f>SUM(D42:D44)</f>
        <v>5466087</v>
      </c>
      <c r="E41" s="20"/>
    </row>
    <row r="42" spans="2:5" s="6" customFormat="1">
      <c r="B42" s="18" t="s">
        <v>29</v>
      </c>
      <c r="C42" s="19">
        <v>11066077</v>
      </c>
      <c r="D42" s="19">
        <v>5466077</v>
      </c>
      <c r="E42" s="20"/>
    </row>
    <row r="43" spans="2:5" s="6" customFormat="1">
      <c r="B43" s="18" t="s">
        <v>30</v>
      </c>
      <c r="C43" s="19">
        <v>600010</v>
      </c>
      <c r="D43" s="19">
        <v>600010</v>
      </c>
      <c r="E43" s="20"/>
    </row>
    <row r="44" spans="2:5" s="6" customFormat="1">
      <c r="B44" s="18" t="s">
        <v>31</v>
      </c>
      <c r="C44" s="19">
        <v>-600000</v>
      </c>
      <c r="D44" s="19">
        <v>-600000</v>
      </c>
      <c r="E44" s="20"/>
    </row>
    <row r="45" spans="2:5" s="6" customFormat="1" ht="25.5">
      <c r="B45" s="49" t="s">
        <v>32</v>
      </c>
      <c r="C45" s="19">
        <v>690061</v>
      </c>
      <c r="D45" s="19">
        <v>-120377</v>
      </c>
      <c r="E45" s="20"/>
    </row>
    <row r="46" spans="2:5" s="6" customFormat="1">
      <c r="B46" s="28" t="s">
        <v>33</v>
      </c>
      <c r="C46" s="19">
        <v>1146125</v>
      </c>
      <c r="D46" s="19">
        <v>1146125</v>
      </c>
      <c r="E46" s="20"/>
    </row>
    <row r="47" spans="2:5" s="6" customFormat="1">
      <c r="B47" s="26" t="s">
        <v>34</v>
      </c>
      <c r="C47" s="27">
        <v>-53134</v>
      </c>
      <c r="D47" s="27">
        <v>-288345</v>
      </c>
      <c r="E47" s="20"/>
    </row>
    <row r="48" spans="2:5" s="6" customFormat="1">
      <c r="B48" s="28"/>
      <c r="C48" s="29"/>
      <c r="D48" s="29"/>
      <c r="E48" s="20"/>
    </row>
    <row r="49" spans="2:5" s="6" customFormat="1">
      <c r="B49" s="36" t="s">
        <v>35</v>
      </c>
      <c r="C49" s="50">
        <f>SUM(C42:C47)</f>
        <v>12849139</v>
      </c>
      <c r="D49" s="50">
        <f>SUM(D42:D47)</f>
        <v>6203490</v>
      </c>
      <c r="E49" s="20"/>
    </row>
    <row r="50" spans="2:5" s="6" customFormat="1" ht="8.25" customHeight="1" thickBot="1">
      <c r="B50" s="51"/>
      <c r="C50" s="52"/>
      <c r="D50" s="52"/>
      <c r="E50" s="20"/>
    </row>
    <row r="51" spans="2:5" s="6" customFormat="1">
      <c r="B51" s="36"/>
      <c r="C51" s="53"/>
      <c r="D51" s="53"/>
      <c r="E51" s="20"/>
    </row>
    <row r="52" spans="2:5">
      <c r="B52" s="36" t="s">
        <v>36</v>
      </c>
      <c r="C52" s="31">
        <f>SUM(C37,C49)</f>
        <v>122304216</v>
      </c>
      <c r="D52" s="31">
        <f>SUM(D37,D49)</f>
        <v>48628092</v>
      </c>
      <c r="E52" s="20"/>
    </row>
    <row r="53" spans="2:5" ht="13.5" thickBot="1">
      <c r="B53" s="54"/>
      <c r="C53" s="55"/>
      <c r="D53" s="55"/>
      <c r="E53"/>
    </row>
    <row r="54" spans="2:5">
      <c r="B54" s="8"/>
      <c r="C54" s="56"/>
      <c r="D54" s="56"/>
    </row>
    <row r="55" spans="2:5">
      <c r="B55" s="57" t="s">
        <v>37</v>
      </c>
      <c r="C55" s="58">
        <v>11063702</v>
      </c>
      <c r="D55" s="58">
        <v>5463702</v>
      </c>
    </row>
    <row r="56" spans="2:5">
      <c r="B56" s="57" t="s">
        <v>38</v>
      </c>
      <c r="C56" s="58">
        <v>10</v>
      </c>
      <c r="D56" s="58">
        <v>10</v>
      </c>
    </row>
    <row r="57" spans="2:5">
      <c r="B57" s="57" t="s">
        <v>39</v>
      </c>
      <c r="C57" s="58">
        <v>12596000</v>
      </c>
      <c r="D57" s="58">
        <v>6027108</v>
      </c>
    </row>
    <row r="58" spans="2:5">
      <c r="B58" s="57" t="s">
        <v>40</v>
      </c>
      <c r="C58" s="59">
        <v>1138.4977650338014</v>
      </c>
      <c r="D58" s="59">
        <v>1103.1179958204164</v>
      </c>
    </row>
    <row r="59" spans="2:5" ht="13.5" thickBot="1">
      <c r="B59" s="60" t="s">
        <v>41</v>
      </c>
      <c r="C59" s="61">
        <v>1000</v>
      </c>
      <c r="D59" s="61">
        <v>1000</v>
      </c>
    </row>
    <row r="60" spans="2:5">
      <c r="B60" s="8"/>
      <c r="C60" s="62"/>
      <c r="D60" s="62"/>
    </row>
    <row r="61" spans="2:5" s="65" customFormat="1">
      <c r="B61" s="8"/>
      <c r="C61" s="63"/>
      <c r="D61" s="64"/>
      <c r="E61" s="2"/>
    </row>
    <row r="62" spans="2:5" s="65" customFormat="1" ht="14.25">
      <c r="B62" s="66" t="s">
        <v>42</v>
      </c>
      <c r="C62" s="66" t="s">
        <v>42</v>
      </c>
      <c r="D62" s="67"/>
    </row>
    <row r="63" spans="2:5" s="65" customFormat="1" ht="14.25">
      <c r="B63" s="68" t="s">
        <v>43</v>
      </c>
      <c r="C63" s="68" t="s">
        <v>44</v>
      </c>
      <c r="D63" s="67"/>
    </row>
    <row r="64" spans="2:5" s="65" customFormat="1" ht="14.25">
      <c r="B64" s="68" t="s">
        <v>45</v>
      </c>
      <c r="C64" s="68" t="s">
        <v>46</v>
      </c>
      <c r="D64" s="67"/>
    </row>
    <row r="65" spans="2:5" s="65" customFormat="1">
      <c r="B65" s="69"/>
      <c r="C65" s="70"/>
      <c r="D65" s="67"/>
    </row>
    <row r="66" spans="2:5" s="65" customFormat="1">
      <c r="B66" s="69"/>
      <c r="C66" s="70"/>
      <c r="D66" s="67"/>
    </row>
    <row r="67" spans="2:5">
      <c r="B67" s="71" t="s">
        <v>47</v>
      </c>
      <c r="C67" s="70"/>
      <c r="D67" s="67"/>
      <c r="E67" s="65"/>
    </row>
    <row r="68" spans="2:5">
      <c r="B68" s="65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39370078740157483" top="0.39370078740157483" bottom="0.39370078740157483" header="0" footer="0"/>
  <pageSetup paperSize="9" scale="88" orientation="portrait" r:id="rId1"/>
  <headerFooter alignWithMargins="0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zoomScaleNormal="100" workbookViewId="0">
      <pane ySplit="10" topLeftCell="A11" activePane="bottomLeft" state="frozen"/>
      <selection activeCell="D22" sqref="D22"/>
      <selection pane="bottomLeft" activeCell="A11" sqref="A11"/>
    </sheetView>
  </sheetViews>
  <sheetFormatPr defaultRowHeight="12.75"/>
  <cols>
    <col min="1" max="1" width="3" style="74" customWidth="1"/>
    <col min="2" max="2" width="62.83203125" style="73" customWidth="1"/>
    <col min="3" max="3" width="17.83203125" style="110" customWidth="1"/>
    <col min="4" max="4" width="17.83203125" style="74" customWidth="1"/>
    <col min="5" max="16384" width="9.33203125" style="76"/>
  </cols>
  <sheetData>
    <row r="1" spans="1:5">
      <c r="A1" s="72"/>
      <c r="D1" s="75"/>
    </row>
    <row r="2" spans="1:5">
      <c r="A2" s="72"/>
      <c r="B2" s="77"/>
      <c r="D2" s="75"/>
    </row>
    <row r="3" spans="1:5">
      <c r="B3" s="78"/>
      <c r="C3" s="108"/>
      <c r="D3" s="79"/>
    </row>
    <row r="4" spans="1:5">
      <c r="B4" s="78"/>
      <c r="C4" s="108"/>
      <c r="D4" s="79"/>
    </row>
    <row r="5" spans="1:5" ht="15" customHeight="1">
      <c r="B5" s="80"/>
      <c r="C5" s="118"/>
      <c r="D5" s="81"/>
    </row>
    <row r="6" spans="1:5" ht="15.75" customHeight="1">
      <c r="B6" s="82" t="s">
        <v>48</v>
      </c>
      <c r="C6" s="119"/>
      <c r="D6" s="82"/>
    </row>
    <row r="7" spans="1:5" ht="15.75" customHeight="1">
      <c r="B7" s="82" t="s">
        <v>80</v>
      </c>
      <c r="C7" s="119"/>
      <c r="D7" s="82"/>
    </row>
    <row r="8" spans="1:5">
      <c r="B8" s="76"/>
      <c r="C8" s="118"/>
      <c r="D8" s="81"/>
    </row>
    <row r="9" spans="1:5">
      <c r="B9" s="83" t="s">
        <v>1</v>
      </c>
      <c r="C9" s="214" t="s">
        <v>83</v>
      </c>
      <c r="D9" s="212" t="s">
        <v>84</v>
      </c>
    </row>
    <row r="10" spans="1:5">
      <c r="B10" s="84"/>
      <c r="C10" s="215"/>
      <c r="D10" s="213"/>
    </row>
    <row r="11" spans="1:5" ht="8.1" customHeight="1">
      <c r="B11" s="85"/>
      <c r="C11" s="121"/>
      <c r="D11" s="86"/>
    </row>
    <row r="12" spans="1:5">
      <c r="B12" s="87" t="s">
        <v>49</v>
      </c>
      <c r="C12" s="24">
        <v>5478669</v>
      </c>
      <c r="D12" s="19">
        <v>1048960</v>
      </c>
      <c r="E12" s="88"/>
    </row>
    <row r="13" spans="1:5">
      <c r="B13" s="87" t="s">
        <v>50</v>
      </c>
      <c r="C13" s="122">
        <v>-2966301</v>
      </c>
      <c r="D13" s="19">
        <v>-522947</v>
      </c>
      <c r="E13" s="88"/>
    </row>
    <row r="14" spans="1:5" ht="8.1" customHeight="1">
      <c r="B14" s="89"/>
      <c r="C14" s="97"/>
      <c r="D14" s="90"/>
      <c r="E14" s="88"/>
    </row>
    <row r="15" spans="1:5" ht="8.1" customHeight="1">
      <c r="B15" s="87"/>
      <c r="C15" s="98"/>
      <c r="D15" s="73"/>
      <c r="E15" s="88"/>
    </row>
    <row r="16" spans="1:5">
      <c r="B16" s="91" t="s">
        <v>51</v>
      </c>
      <c r="C16" s="99">
        <v>2512368</v>
      </c>
      <c r="D16" s="92">
        <v>526013</v>
      </c>
      <c r="E16" s="88"/>
    </row>
    <row r="17" spans="2:5" ht="7.5" customHeight="1">
      <c r="B17" s="91"/>
      <c r="C17" s="99"/>
      <c r="D17" s="92"/>
      <c r="E17" s="88"/>
    </row>
    <row r="18" spans="2:5" ht="11.25" customHeight="1">
      <c r="B18" s="78" t="s">
        <v>52</v>
      </c>
      <c r="C18" s="24">
        <v>-1019109</v>
      </c>
      <c r="D18" s="19">
        <v>-13943</v>
      </c>
      <c r="E18" s="88"/>
    </row>
    <row r="19" spans="2:5" ht="8.1" customHeight="1">
      <c r="B19" s="89"/>
      <c r="C19" s="97"/>
      <c r="D19" s="90"/>
      <c r="E19" s="88"/>
    </row>
    <row r="20" spans="2:5" ht="8.1" customHeight="1">
      <c r="B20" s="87"/>
      <c r="C20" s="98"/>
      <c r="D20" s="73"/>
      <c r="E20" s="88"/>
    </row>
    <row r="21" spans="2:5" ht="25.5">
      <c r="B21" s="93" t="s">
        <v>53</v>
      </c>
      <c r="C21" s="123">
        <v>1493259</v>
      </c>
      <c r="D21" s="94">
        <v>512070</v>
      </c>
      <c r="E21" s="88"/>
    </row>
    <row r="22" spans="2:5" ht="6" customHeight="1">
      <c r="B22" s="95"/>
      <c r="C22" s="124"/>
      <c r="D22" s="96"/>
      <c r="E22" s="88"/>
    </row>
    <row r="23" spans="2:5">
      <c r="B23" s="87" t="s">
        <v>54</v>
      </c>
      <c r="C23" s="24">
        <v>569759</v>
      </c>
      <c r="D23" s="19">
        <v>264985</v>
      </c>
      <c r="E23" s="88"/>
    </row>
    <row r="24" spans="2:5">
      <c r="B24" s="87" t="s">
        <v>55</v>
      </c>
      <c r="C24" s="24">
        <v>-486845</v>
      </c>
      <c r="D24" s="19">
        <v>-39495</v>
      </c>
      <c r="E24" s="88"/>
    </row>
    <row r="25" spans="2:5" ht="7.5" customHeight="1">
      <c r="B25" s="89"/>
      <c r="C25" s="125"/>
      <c r="D25" s="27"/>
      <c r="E25" s="88"/>
    </row>
    <row r="26" spans="2:5" ht="7.5" customHeight="1">
      <c r="B26" s="87"/>
      <c r="C26" s="24"/>
      <c r="D26" s="19"/>
      <c r="E26" s="88"/>
    </row>
    <row r="27" spans="2:5">
      <c r="B27" s="91" t="s">
        <v>56</v>
      </c>
      <c r="C27" s="99">
        <v>82914</v>
      </c>
      <c r="D27" s="92">
        <v>225490</v>
      </c>
      <c r="E27" s="88"/>
    </row>
    <row r="28" spans="2:5" ht="8.25" customHeight="1">
      <c r="B28" s="87"/>
      <c r="C28" s="24"/>
      <c r="D28" s="19"/>
      <c r="E28" s="88"/>
    </row>
    <row r="29" spans="2:5" ht="38.25">
      <c r="B29" s="49" t="s">
        <v>57</v>
      </c>
      <c r="C29" s="24">
        <v>0</v>
      </c>
      <c r="D29" s="19">
        <v>0</v>
      </c>
      <c r="E29" s="88"/>
    </row>
    <row r="30" spans="2:5" ht="25.5">
      <c r="B30" s="49" t="s">
        <v>58</v>
      </c>
      <c r="C30" s="24">
        <v>49451</v>
      </c>
      <c r="D30" s="19">
        <v>0</v>
      </c>
      <c r="E30" s="88"/>
    </row>
    <row r="31" spans="2:5" ht="25.5">
      <c r="B31" s="49" t="s">
        <v>59</v>
      </c>
      <c r="C31" s="24">
        <v>188406</v>
      </c>
      <c r="D31" s="19">
        <v>0</v>
      </c>
      <c r="E31" s="88"/>
    </row>
    <row r="32" spans="2:5" ht="25.5">
      <c r="B32" s="87" t="s">
        <v>60</v>
      </c>
      <c r="C32" s="24">
        <v>261571</v>
      </c>
      <c r="D32" s="19">
        <v>55917</v>
      </c>
      <c r="E32" s="88"/>
    </row>
    <row r="33" spans="2:5" ht="18.75" customHeight="1">
      <c r="B33" s="87" t="s">
        <v>61</v>
      </c>
      <c r="C33" s="24">
        <v>63611</v>
      </c>
      <c r="D33" s="19">
        <v>-14497</v>
      </c>
      <c r="E33" s="88"/>
    </row>
    <row r="34" spans="2:5" ht="14.25" customHeight="1">
      <c r="B34" s="87" t="s">
        <v>62</v>
      </c>
      <c r="C34" s="24">
        <v>-48588</v>
      </c>
      <c r="D34" s="19">
        <v>20920</v>
      </c>
      <c r="E34" s="88"/>
    </row>
    <row r="35" spans="2:5">
      <c r="B35" s="87" t="s">
        <v>63</v>
      </c>
      <c r="C35" s="24">
        <v>22274</v>
      </c>
      <c r="D35" s="19">
        <v>79173</v>
      </c>
      <c r="E35" s="88"/>
    </row>
    <row r="36" spans="2:5" ht="12.75" customHeight="1">
      <c r="B36" s="78" t="s">
        <v>64</v>
      </c>
      <c r="C36" s="24">
        <v>-1818757</v>
      </c>
      <c r="D36" s="19">
        <v>-762543</v>
      </c>
      <c r="E36" s="88"/>
    </row>
    <row r="37" spans="2:5" ht="8.1" customHeight="1">
      <c r="B37" s="89"/>
      <c r="C37" s="97"/>
      <c r="D37" s="97"/>
      <c r="E37" s="88"/>
    </row>
    <row r="38" spans="2:5" ht="6.75" customHeight="1">
      <c r="B38" s="87"/>
      <c r="C38" s="98"/>
      <c r="D38" s="98"/>
      <c r="E38" s="88"/>
    </row>
    <row r="39" spans="2:5">
      <c r="B39" s="91" t="s">
        <v>65</v>
      </c>
      <c r="C39" s="99">
        <v>294141</v>
      </c>
      <c r="D39" s="92">
        <v>116530</v>
      </c>
      <c r="E39" s="88"/>
    </row>
    <row r="40" spans="2:5">
      <c r="B40" s="87" t="s">
        <v>66</v>
      </c>
      <c r="C40" s="24">
        <v>-58156</v>
      </c>
      <c r="D40" s="19">
        <v>0</v>
      </c>
      <c r="E40" s="88"/>
    </row>
    <row r="41" spans="2:5" ht="4.5" customHeight="1">
      <c r="B41" s="89"/>
      <c r="C41" s="97"/>
      <c r="D41" s="97"/>
      <c r="E41" s="88"/>
    </row>
    <row r="42" spans="2:5" ht="6" customHeight="1">
      <c r="B42" s="87"/>
      <c r="C42" s="98"/>
      <c r="D42" s="98"/>
      <c r="E42" s="88"/>
    </row>
    <row r="43" spans="2:5">
      <c r="B43" s="91" t="s">
        <v>67</v>
      </c>
      <c r="C43" s="99">
        <v>235985</v>
      </c>
      <c r="D43" s="99">
        <v>116530</v>
      </c>
      <c r="E43" s="88"/>
    </row>
    <row r="44" spans="2:5" ht="8.1" customHeight="1" thickBot="1">
      <c r="B44" s="100"/>
      <c r="C44" s="102"/>
      <c r="D44" s="102"/>
      <c r="E44" s="88"/>
    </row>
    <row r="45" spans="2:5" ht="5.25" customHeight="1">
      <c r="B45" s="78"/>
      <c r="E45" s="88"/>
    </row>
    <row r="46" spans="2:5">
      <c r="B46" s="103" t="s">
        <v>68</v>
      </c>
      <c r="C46" s="126"/>
      <c r="D46" s="104"/>
      <c r="E46" s="88"/>
    </row>
    <row r="47" spans="2:5">
      <c r="B47" s="78" t="s">
        <v>69</v>
      </c>
      <c r="C47" s="126"/>
      <c r="D47" s="19"/>
      <c r="E47" s="88"/>
    </row>
    <row r="48" spans="2:5">
      <c r="B48" s="105" t="s">
        <v>70</v>
      </c>
      <c r="C48" s="24">
        <v>808864</v>
      </c>
      <c r="D48" s="19">
        <v>-15209</v>
      </c>
      <c r="E48" s="88"/>
    </row>
    <row r="49" spans="2:5" ht="24.75" customHeight="1">
      <c r="B49" s="105" t="s">
        <v>71</v>
      </c>
      <c r="C49" s="24">
        <v>1574</v>
      </c>
      <c r="D49" s="19">
        <v>0</v>
      </c>
      <c r="E49" s="88"/>
    </row>
    <row r="50" spans="2:5">
      <c r="B50" s="105" t="s">
        <v>72</v>
      </c>
      <c r="C50" s="24"/>
      <c r="D50" s="19"/>
      <c r="E50" s="88"/>
    </row>
    <row r="51" spans="2:5" ht="25.5">
      <c r="B51" s="105" t="s">
        <v>73</v>
      </c>
      <c r="C51" s="24"/>
      <c r="D51" s="19">
        <v>0</v>
      </c>
      <c r="E51" s="88"/>
    </row>
    <row r="52" spans="2:5">
      <c r="B52" s="105" t="s">
        <v>74</v>
      </c>
      <c r="C52" s="24"/>
      <c r="D52" s="19">
        <v>-709701</v>
      </c>
      <c r="E52" s="88"/>
    </row>
    <row r="53" spans="2:5" ht="8.1" customHeight="1">
      <c r="B53" s="90"/>
      <c r="C53" s="107"/>
      <c r="D53" s="106"/>
      <c r="E53" s="88"/>
    </row>
    <row r="54" spans="2:5" ht="6" customHeight="1">
      <c r="B54" s="78"/>
      <c r="C54" s="108"/>
      <c r="D54" s="79"/>
      <c r="E54" s="88"/>
    </row>
    <row r="55" spans="2:5">
      <c r="B55" s="78" t="s">
        <v>75</v>
      </c>
      <c r="C55" s="127">
        <v>810438</v>
      </c>
      <c r="D55" s="109">
        <v>-724910</v>
      </c>
      <c r="E55" s="88"/>
    </row>
    <row r="56" spans="2:5" ht="5.25" customHeight="1">
      <c r="B56" s="90"/>
      <c r="C56" s="107"/>
      <c r="D56" s="106"/>
      <c r="E56" s="88"/>
    </row>
    <row r="57" spans="2:5" ht="5.25" customHeight="1">
      <c r="B57" s="78"/>
      <c r="E57" s="88"/>
    </row>
    <row r="58" spans="2:5">
      <c r="B58" s="93" t="s">
        <v>76</v>
      </c>
      <c r="C58" s="128">
        <v>1046423</v>
      </c>
      <c r="D58" s="111">
        <v>-608380</v>
      </c>
      <c r="E58" s="88"/>
    </row>
    <row r="59" spans="2:5" ht="4.5" customHeight="1" thickBot="1">
      <c r="B59" s="101"/>
      <c r="C59" s="113"/>
      <c r="D59" s="112"/>
      <c r="E59" s="88"/>
    </row>
    <row r="60" spans="2:5" s="74" customFormat="1" ht="8.1" customHeight="1">
      <c r="B60" s="78"/>
      <c r="C60" s="110"/>
      <c r="E60" s="88"/>
    </row>
    <row r="61" spans="2:5" s="74" customFormat="1" ht="25.5" customHeight="1">
      <c r="B61" s="93" t="s">
        <v>77</v>
      </c>
      <c r="C61" s="129">
        <v>27.35991038364163</v>
      </c>
      <c r="D61" s="114">
        <v>21.584126322613507</v>
      </c>
      <c r="E61" s="88"/>
    </row>
    <row r="62" spans="2:5" s="74" customFormat="1" ht="8.1" customHeight="1">
      <c r="B62" s="90"/>
      <c r="C62" s="107"/>
      <c r="D62" s="115"/>
      <c r="E62" s="88"/>
    </row>
    <row r="63" spans="2:5" s="74" customFormat="1" ht="4.5" customHeight="1">
      <c r="B63" s="78"/>
      <c r="C63" s="110"/>
      <c r="E63" s="88"/>
    </row>
    <row r="64" spans="2:5" s="74" customFormat="1" ht="12" customHeight="1">
      <c r="B64" s="93" t="s">
        <v>78</v>
      </c>
      <c r="C64" s="24">
        <v>8625211</v>
      </c>
      <c r="D64" s="19">
        <v>5398875</v>
      </c>
      <c r="E64" s="88"/>
    </row>
    <row r="65" spans="2:5" s="74" customFormat="1" ht="4.5" customHeight="1" thickBot="1">
      <c r="B65" s="101"/>
      <c r="C65" s="113"/>
      <c r="D65" s="112"/>
      <c r="E65" s="88"/>
    </row>
    <row r="66" spans="2:5" s="74" customFormat="1">
      <c r="B66" s="73"/>
      <c r="C66" s="110"/>
      <c r="E66" s="76"/>
    </row>
    <row r="67" spans="2:5" s="74" customFormat="1">
      <c r="B67" s="73"/>
      <c r="C67" s="110"/>
      <c r="E67" s="76"/>
    </row>
    <row r="68" spans="2:5" s="74" customFormat="1" ht="14.25">
      <c r="B68" s="66" t="s">
        <v>42</v>
      </c>
      <c r="C68" s="66" t="s">
        <v>42</v>
      </c>
      <c r="E68" s="76"/>
    </row>
    <row r="69" spans="2:5" s="74" customFormat="1" ht="14.25">
      <c r="B69" s="68" t="str">
        <f>'форма 1'!$B$63</f>
        <v>Ташметов М.Ж.</v>
      </c>
      <c r="C69" s="130" t="str">
        <f>'форма 1'!$C$63</f>
        <v>Оздровская Л.Б.</v>
      </c>
      <c r="E69" s="76"/>
    </row>
    <row r="70" spans="2:5" s="74" customFormat="1" ht="14.25">
      <c r="B70" s="68" t="str">
        <f>'форма 1'!$B$64</f>
        <v>Председатель Правления</v>
      </c>
      <c r="C70" s="130" t="str">
        <f>'форма 1'!$C$64</f>
        <v>Главный бухгалтер - член Правления</v>
      </c>
      <c r="E70" s="76"/>
    </row>
    <row r="71" spans="2:5" s="74" customFormat="1">
      <c r="B71" s="73"/>
      <c r="C71" s="110"/>
      <c r="E71" s="76"/>
    </row>
    <row r="72" spans="2:5" s="74" customFormat="1">
      <c r="B72" s="73"/>
      <c r="C72" s="131"/>
      <c r="D72" s="116"/>
      <c r="E72" s="76"/>
    </row>
    <row r="73" spans="2:5" s="74" customFormat="1">
      <c r="B73" s="71" t="str">
        <f>'форма 1'!$B$67</f>
        <v>исп. Аринкина Е.Ю. тел.380-39-61, вн.00421</v>
      </c>
      <c r="C73" s="132"/>
      <c r="D73" s="117"/>
      <c r="E73" s="76"/>
    </row>
    <row r="74" spans="2:5" s="74" customFormat="1">
      <c r="B74" s="73"/>
      <c r="C74" s="132"/>
      <c r="D74" s="117"/>
      <c r="E74" s="76"/>
    </row>
    <row r="75" spans="2:5" s="74" customFormat="1">
      <c r="B75" s="73"/>
      <c r="C75" s="132"/>
      <c r="D75" s="117"/>
      <c r="E75" s="76"/>
    </row>
    <row r="76" spans="2:5">
      <c r="C76" s="132"/>
      <c r="D76" s="117"/>
    </row>
    <row r="77" spans="2:5">
      <c r="C77" s="132"/>
      <c r="D77" s="117"/>
    </row>
    <row r="78" spans="2:5">
      <c r="C78" s="132"/>
      <c r="D78" s="117"/>
    </row>
    <row r="79" spans="2:5">
      <c r="C79" s="132"/>
      <c r="D79" s="117"/>
    </row>
    <row r="80" spans="2:5">
      <c r="C80" s="132"/>
      <c r="D80" s="117"/>
    </row>
    <row r="81" spans="3:4">
      <c r="C81" s="132"/>
      <c r="D81" s="117"/>
    </row>
  </sheetData>
  <mergeCells count="2">
    <mergeCell ref="C9:C10"/>
    <mergeCell ref="D9:D10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3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5"/>
  <sheetViews>
    <sheetView zoomScaleNormal="100" workbookViewId="0">
      <selection activeCell="H22" sqref="H22"/>
    </sheetView>
  </sheetViews>
  <sheetFormatPr defaultRowHeight="12.75"/>
  <cols>
    <col min="1" max="1" width="2.33203125" style="178" customWidth="1"/>
    <col min="2" max="2" width="75.5" style="200" customWidth="1"/>
    <col min="3" max="4" width="18.83203125" style="133" customWidth="1"/>
    <col min="5" max="5" width="11" style="178" customWidth="1"/>
    <col min="6" max="248" width="9.33203125" style="178"/>
    <col min="249" max="249" width="2.33203125" style="178" customWidth="1"/>
    <col min="250" max="250" width="61.83203125" style="178" customWidth="1"/>
    <col min="251" max="251" width="0" style="178" hidden="1" customWidth="1"/>
    <col min="252" max="252" width="16.83203125" style="178" customWidth="1"/>
    <col min="253" max="253" width="2.33203125" style="178" customWidth="1"/>
    <col min="254" max="254" width="16" style="178" customWidth="1"/>
    <col min="255" max="256" width="9.33203125" style="178"/>
    <col min="257" max="257" width="15.5" style="178" customWidth="1"/>
    <col min="258" max="258" width="14.5" style="178" bestFit="1" customWidth="1"/>
    <col min="259" max="259" width="13.33203125" style="178" customWidth="1"/>
    <col min="260" max="261" width="14.5" style="178" bestFit="1" customWidth="1"/>
    <col min="262" max="504" width="9.33203125" style="178"/>
    <col min="505" max="505" width="2.33203125" style="178" customWidth="1"/>
    <col min="506" max="506" width="61.83203125" style="178" customWidth="1"/>
    <col min="507" max="507" width="0" style="178" hidden="1" customWidth="1"/>
    <col min="508" max="508" width="16.83203125" style="178" customWidth="1"/>
    <col min="509" max="509" width="2.33203125" style="178" customWidth="1"/>
    <col min="510" max="510" width="16" style="178" customWidth="1"/>
    <col min="511" max="512" width="9.33203125" style="178"/>
    <col min="513" max="513" width="15.5" style="178" customWidth="1"/>
    <col min="514" max="514" width="14.5" style="178" bestFit="1" customWidth="1"/>
    <col min="515" max="515" width="13.33203125" style="178" customWidth="1"/>
    <col min="516" max="517" width="14.5" style="178" bestFit="1" customWidth="1"/>
    <col min="518" max="760" width="9.33203125" style="178"/>
    <col min="761" max="761" width="2.33203125" style="178" customWidth="1"/>
    <col min="762" max="762" width="61.83203125" style="178" customWidth="1"/>
    <col min="763" max="763" width="0" style="178" hidden="1" customWidth="1"/>
    <col min="764" max="764" width="16.83203125" style="178" customWidth="1"/>
    <col min="765" max="765" width="2.33203125" style="178" customWidth="1"/>
    <col min="766" max="766" width="16" style="178" customWidth="1"/>
    <col min="767" max="768" width="9.33203125" style="178"/>
    <col min="769" max="769" width="15.5" style="178" customWidth="1"/>
    <col min="770" max="770" width="14.5" style="178" bestFit="1" customWidth="1"/>
    <col min="771" max="771" width="13.33203125" style="178" customWidth="1"/>
    <col min="772" max="773" width="14.5" style="178" bestFit="1" customWidth="1"/>
    <col min="774" max="1016" width="9.33203125" style="178"/>
    <col min="1017" max="1017" width="2.33203125" style="178" customWidth="1"/>
    <col min="1018" max="1018" width="61.83203125" style="178" customWidth="1"/>
    <col min="1019" max="1019" width="0" style="178" hidden="1" customWidth="1"/>
    <col min="1020" max="1020" width="16.83203125" style="178" customWidth="1"/>
    <col min="1021" max="1021" width="2.33203125" style="178" customWidth="1"/>
    <col min="1022" max="1022" width="16" style="178" customWidth="1"/>
    <col min="1023" max="1024" width="9.33203125" style="178"/>
    <col min="1025" max="1025" width="15.5" style="178" customWidth="1"/>
    <col min="1026" max="1026" width="14.5" style="178" bestFit="1" customWidth="1"/>
    <col min="1027" max="1027" width="13.33203125" style="178" customWidth="1"/>
    <col min="1028" max="1029" width="14.5" style="178" bestFit="1" customWidth="1"/>
    <col min="1030" max="1272" width="9.33203125" style="178"/>
    <col min="1273" max="1273" width="2.33203125" style="178" customWidth="1"/>
    <col min="1274" max="1274" width="61.83203125" style="178" customWidth="1"/>
    <col min="1275" max="1275" width="0" style="178" hidden="1" customWidth="1"/>
    <col min="1276" max="1276" width="16.83203125" style="178" customWidth="1"/>
    <col min="1277" max="1277" width="2.33203125" style="178" customWidth="1"/>
    <col min="1278" max="1278" width="16" style="178" customWidth="1"/>
    <col min="1279" max="1280" width="9.33203125" style="178"/>
    <col min="1281" max="1281" width="15.5" style="178" customWidth="1"/>
    <col min="1282" max="1282" width="14.5" style="178" bestFit="1" customWidth="1"/>
    <col min="1283" max="1283" width="13.33203125" style="178" customWidth="1"/>
    <col min="1284" max="1285" width="14.5" style="178" bestFit="1" customWidth="1"/>
    <col min="1286" max="1528" width="9.33203125" style="178"/>
    <col min="1529" max="1529" width="2.33203125" style="178" customWidth="1"/>
    <col min="1530" max="1530" width="61.83203125" style="178" customWidth="1"/>
    <col min="1531" max="1531" width="0" style="178" hidden="1" customWidth="1"/>
    <col min="1532" max="1532" width="16.83203125" style="178" customWidth="1"/>
    <col min="1533" max="1533" width="2.33203125" style="178" customWidth="1"/>
    <col min="1534" max="1534" width="16" style="178" customWidth="1"/>
    <col min="1535" max="1536" width="9.33203125" style="178"/>
    <col min="1537" max="1537" width="15.5" style="178" customWidth="1"/>
    <col min="1538" max="1538" width="14.5" style="178" bestFit="1" customWidth="1"/>
    <col min="1539" max="1539" width="13.33203125" style="178" customWidth="1"/>
    <col min="1540" max="1541" width="14.5" style="178" bestFit="1" customWidth="1"/>
    <col min="1542" max="1784" width="9.33203125" style="178"/>
    <col min="1785" max="1785" width="2.33203125" style="178" customWidth="1"/>
    <col min="1786" max="1786" width="61.83203125" style="178" customWidth="1"/>
    <col min="1787" max="1787" width="0" style="178" hidden="1" customWidth="1"/>
    <col min="1788" max="1788" width="16.83203125" style="178" customWidth="1"/>
    <col min="1789" max="1789" width="2.33203125" style="178" customWidth="1"/>
    <col min="1790" max="1790" width="16" style="178" customWidth="1"/>
    <col min="1791" max="1792" width="9.33203125" style="178"/>
    <col min="1793" max="1793" width="15.5" style="178" customWidth="1"/>
    <col min="1794" max="1794" width="14.5" style="178" bestFit="1" customWidth="1"/>
    <col min="1795" max="1795" width="13.33203125" style="178" customWidth="1"/>
    <col min="1796" max="1797" width="14.5" style="178" bestFit="1" customWidth="1"/>
    <col min="1798" max="2040" width="9.33203125" style="178"/>
    <col min="2041" max="2041" width="2.33203125" style="178" customWidth="1"/>
    <col min="2042" max="2042" width="61.83203125" style="178" customWidth="1"/>
    <col min="2043" max="2043" width="0" style="178" hidden="1" customWidth="1"/>
    <col min="2044" max="2044" width="16.83203125" style="178" customWidth="1"/>
    <col min="2045" max="2045" width="2.33203125" style="178" customWidth="1"/>
    <col min="2046" max="2046" width="16" style="178" customWidth="1"/>
    <col min="2047" max="2048" width="9.33203125" style="178"/>
    <col min="2049" max="2049" width="15.5" style="178" customWidth="1"/>
    <col min="2050" max="2050" width="14.5" style="178" bestFit="1" customWidth="1"/>
    <col min="2051" max="2051" width="13.33203125" style="178" customWidth="1"/>
    <col min="2052" max="2053" width="14.5" style="178" bestFit="1" customWidth="1"/>
    <col min="2054" max="2296" width="9.33203125" style="178"/>
    <col min="2297" max="2297" width="2.33203125" style="178" customWidth="1"/>
    <col min="2298" max="2298" width="61.83203125" style="178" customWidth="1"/>
    <col min="2299" max="2299" width="0" style="178" hidden="1" customWidth="1"/>
    <col min="2300" max="2300" width="16.83203125" style="178" customWidth="1"/>
    <col min="2301" max="2301" width="2.33203125" style="178" customWidth="1"/>
    <col min="2302" max="2302" width="16" style="178" customWidth="1"/>
    <col min="2303" max="2304" width="9.33203125" style="178"/>
    <col min="2305" max="2305" width="15.5" style="178" customWidth="1"/>
    <col min="2306" max="2306" width="14.5" style="178" bestFit="1" customWidth="1"/>
    <col min="2307" max="2307" width="13.33203125" style="178" customWidth="1"/>
    <col min="2308" max="2309" width="14.5" style="178" bestFit="1" customWidth="1"/>
    <col min="2310" max="2552" width="9.33203125" style="178"/>
    <col min="2553" max="2553" width="2.33203125" style="178" customWidth="1"/>
    <col min="2554" max="2554" width="61.83203125" style="178" customWidth="1"/>
    <col min="2555" max="2555" width="0" style="178" hidden="1" customWidth="1"/>
    <col min="2556" max="2556" width="16.83203125" style="178" customWidth="1"/>
    <col min="2557" max="2557" width="2.33203125" style="178" customWidth="1"/>
    <col min="2558" max="2558" width="16" style="178" customWidth="1"/>
    <col min="2559" max="2560" width="9.33203125" style="178"/>
    <col min="2561" max="2561" width="15.5" style="178" customWidth="1"/>
    <col min="2562" max="2562" width="14.5" style="178" bestFit="1" customWidth="1"/>
    <col min="2563" max="2563" width="13.33203125" style="178" customWidth="1"/>
    <col min="2564" max="2565" width="14.5" style="178" bestFit="1" customWidth="1"/>
    <col min="2566" max="2808" width="9.33203125" style="178"/>
    <col min="2809" max="2809" width="2.33203125" style="178" customWidth="1"/>
    <col min="2810" max="2810" width="61.83203125" style="178" customWidth="1"/>
    <col min="2811" max="2811" width="0" style="178" hidden="1" customWidth="1"/>
    <col min="2812" max="2812" width="16.83203125" style="178" customWidth="1"/>
    <col min="2813" max="2813" width="2.33203125" style="178" customWidth="1"/>
    <col min="2814" max="2814" width="16" style="178" customWidth="1"/>
    <col min="2815" max="2816" width="9.33203125" style="178"/>
    <col min="2817" max="2817" width="15.5" style="178" customWidth="1"/>
    <col min="2818" max="2818" width="14.5" style="178" bestFit="1" customWidth="1"/>
    <col min="2819" max="2819" width="13.33203125" style="178" customWidth="1"/>
    <col min="2820" max="2821" width="14.5" style="178" bestFit="1" customWidth="1"/>
    <col min="2822" max="3064" width="9.33203125" style="178"/>
    <col min="3065" max="3065" width="2.33203125" style="178" customWidth="1"/>
    <col min="3066" max="3066" width="61.83203125" style="178" customWidth="1"/>
    <col min="3067" max="3067" width="0" style="178" hidden="1" customWidth="1"/>
    <col min="3068" max="3068" width="16.83203125" style="178" customWidth="1"/>
    <col min="3069" max="3069" width="2.33203125" style="178" customWidth="1"/>
    <col min="3070" max="3070" width="16" style="178" customWidth="1"/>
    <col min="3071" max="3072" width="9.33203125" style="178"/>
    <col min="3073" max="3073" width="15.5" style="178" customWidth="1"/>
    <col min="3074" max="3074" width="14.5" style="178" bestFit="1" customWidth="1"/>
    <col min="3075" max="3075" width="13.33203125" style="178" customWidth="1"/>
    <col min="3076" max="3077" width="14.5" style="178" bestFit="1" customWidth="1"/>
    <col min="3078" max="3320" width="9.33203125" style="178"/>
    <col min="3321" max="3321" width="2.33203125" style="178" customWidth="1"/>
    <col min="3322" max="3322" width="61.83203125" style="178" customWidth="1"/>
    <col min="3323" max="3323" width="0" style="178" hidden="1" customWidth="1"/>
    <col min="3324" max="3324" width="16.83203125" style="178" customWidth="1"/>
    <col min="3325" max="3325" width="2.33203125" style="178" customWidth="1"/>
    <col min="3326" max="3326" width="16" style="178" customWidth="1"/>
    <col min="3327" max="3328" width="9.33203125" style="178"/>
    <col min="3329" max="3329" width="15.5" style="178" customWidth="1"/>
    <col min="3330" max="3330" width="14.5" style="178" bestFit="1" customWidth="1"/>
    <col min="3331" max="3331" width="13.33203125" style="178" customWidth="1"/>
    <col min="3332" max="3333" width="14.5" style="178" bestFit="1" customWidth="1"/>
    <col min="3334" max="3576" width="9.33203125" style="178"/>
    <col min="3577" max="3577" width="2.33203125" style="178" customWidth="1"/>
    <col min="3578" max="3578" width="61.83203125" style="178" customWidth="1"/>
    <col min="3579" max="3579" width="0" style="178" hidden="1" customWidth="1"/>
    <col min="3580" max="3580" width="16.83203125" style="178" customWidth="1"/>
    <col min="3581" max="3581" width="2.33203125" style="178" customWidth="1"/>
    <col min="3582" max="3582" width="16" style="178" customWidth="1"/>
    <col min="3583" max="3584" width="9.33203125" style="178"/>
    <col min="3585" max="3585" width="15.5" style="178" customWidth="1"/>
    <col min="3586" max="3586" width="14.5" style="178" bestFit="1" customWidth="1"/>
    <col min="3587" max="3587" width="13.33203125" style="178" customWidth="1"/>
    <col min="3588" max="3589" width="14.5" style="178" bestFit="1" customWidth="1"/>
    <col min="3590" max="3832" width="9.33203125" style="178"/>
    <col min="3833" max="3833" width="2.33203125" style="178" customWidth="1"/>
    <col min="3834" max="3834" width="61.83203125" style="178" customWidth="1"/>
    <col min="3835" max="3835" width="0" style="178" hidden="1" customWidth="1"/>
    <col min="3836" max="3836" width="16.83203125" style="178" customWidth="1"/>
    <col min="3837" max="3837" width="2.33203125" style="178" customWidth="1"/>
    <col min="3838" max="3838" width="16" style="178" customWidth="1"/>
    <col min="3839" max="3840" width="9.33203125" style="178"/>
    <col min="3841" max="3841" width="15.5" style="178" customWidth="1"/>
    <col min="3842" max="3842" width="14.5" style="178" bestFit="1" customWidth="1"/>
    <col min="3843" max="3843" width="13.33203125" style="178" customWidth="1"/>
    <col min="3844" max="3845" width="14.5" style="178" bestFit="1" customWidth="1"/>
    <col min="3846" max="4088" width="9.33203125" style="178"/>
    <col min="4089" max="4089" width="2.33203125" style="178" customWidth="1"/>
    <col min="4090" max="4090" width="61.83203125" style="178" customWidth="1"/>
    <col min="4091" max="4091" width="0" style="178" hidden="1" customWidth="1"/>
    <col min="4092" max="4092" width="16.83203125" style="178" customWidth="1"/>
    <col min="4093" max="4093" width="2.33203125" style="178" customWidth="1"/>
    <col min="4094" max="4094" width="16" style="178" customWidth="1"/>
    <col min="4095" max="4096" width="9.33203125" style="178"/>
    <col min="4097" max="4097" width="15.5" style="178" customWidth="1"/>
    <col min="4098" max="4098" width="14.5" style="178" bestFit="1" customWidth="1"/>
    <col min="4099" max="4099" width="13.33203125" style="178" customWidth="1"/>
    <col min="4100" max="4101" width="14.5" style="178" bestFit="1" customWidth="1"/>
    <col min="4102" max="4344" width="9.33203125" style="178"/>
    <col min="4345" max="4345" width="2.33203125" style="178" customWidth="1"/>
    <col min="4346" max="4346" width="61.83203125" style="178" customWidth="1"/>
    <col min="4347" max="4347" width="0" style="178" hidden="1" customWidth="1"/>
    <col min="4348" max="4348" width="16.83203125" style="178" customWidth="1"/>
    <col min="4349" max="4349" width="2.33203125" style="178" customWidth="1"/>
    <col min="4350" max="4350" width="16" style="178" customWidth="1"/>
    <col min="4351" max="4352" width="9.33203125" style="178"/>
    <col min="4353" max="4353" width="15.5" style="178" customWidth="1"/>
    <col min="4354" max="4354" width="14.5" style="178" bestFit="1" customWidth="1"/>
    <col min="4355" max="4355" width="13.33203125" style="178" customWidth="1"/>
    <col min="4356" max="4357" width="14.5" style="178" bestFit="1" customWidth="1"/>
    <col min="4358" max="4600" width="9.33203125" style="178"/>
    <col min="4601" max="4601" width="2.33203125" style="178" customWidth="1"/>
    <col min="4602" max="4602" width="61.83203125" style="178" customWidth="1"/>
    <col min="4603" max="4603" width="0" style="178" hidden="1" customWidth="1"/>
    <col min="4604" max="4604" width="16.83203125" style="178" customWidth="1"/>
    <col min="4605" max="4605" width="2.33203125" style="178" customWidth="1"/>
    <col min="4606" max="4606" width="16" style="178" customWidth="1"/>
    <col min="4607" max="4608" width="9.33203125" style="178"/>
    <col min="4609" max="4609" width="15.5" style="178" customWidth="1"/>
    <col min="4610" max="4610" width="14.5" style="178" bestFit="1" customWidth="1"/>
    <col min="4611" max="4611" width="13.33203125" style="178" customWidth="1"/>
    <col min="4612" max="4613" width="14.5" style="178" bestFit="1" customWidth="1"/>
    <col min="4614" max="4856" width="9.33203125" style="178"/>
    <col min="4857" max="4857" width="2.33203125" style="178" customWidth="1"/>
    <col min="4858" max="4858" width="61.83203125" style="178" customWidth="1"/>
    <col min="4859" max="4859" width="0" style="178" hidden="1" customWidth="1"/>
    <col min="4860" max="4860" width="16.83203125" style="178" customWidth="1"/>
    <col min="4861" max="4861" width="2.33203125" style="178" customWidth="1"/>
    <col min="4862" max="4862" width="16" style="178" customWidth="1"/>
    <col min="4863" max="4864" width="9.33203125" style="178"/>
    <col min="4865" max="4865" width="15.5" style="178" customWidth="1"/>
    <col min="4866" max="4866" width="14.5" style="178" bestFit="1" customWidth="1"/>
    <col min="4867" max="4867" width="13.33203125" style="178" customWidth="1"/>
    <col min="4868" max="4869" width="14.5" style="178" bestFit="1" customWidth="1"/>
    <col min="4870" max="5112" width="9.33203125" style="178"/>
    <col min="5113" max="5113" width="2.33203125" style="178" customWidth="1"/>
    <col min="5114" max="5114" width="61.83203125" style="178" customWidth="1"/>
    <col min="5115" max="5115" width="0" style="178" hidden="1" customWidth="1"/>
    <col min="5116" max="5116" width="16.83203125" style="178" customWidth="1"/>
    <col min="5117" max="5117" width="2.33203125" style="178" customWidth="1"/>
    <col min="5118" max="5118" width="16" style="178" customWidth="1"/>
    <col min="5119" max="5120" width="9.33203125" style="178"/>
    <col min="5121" max="5121" width="15.5" style="178" customWidth="1"/>
    <col min="5122" max="5122" width="14.5" style="178" bestFit="1" customWidth="1"/>
    <col min="5123" max="5123" width="13.33203125" style="178" customWidth="1"/>
    <col min="5124" max="5125" width="14.5" style="178" bestFit="1" customWidth="1"/>
    <col min="5126" max="5368" width="9.33203125" style="178"/>
    <col min="5369" max="5369" width="2.33203125" style="178" customWidth="1"/>
    <col min="5370" max="5370" width="61.83203125" style="178" customWidth="1"/>
    <col min="5371" max="5371" width="0" style="178" hidden="1" customWidth="1"/>
    <col min="5372" max="5372" width="16.83203125" style="178" customWidth="1"/>
    <col min="5373" max="5373" width="2.33203125" style="178" customWidth="1"/>
    <col min="5374" max="5374" width="16" style="178" customWidth="1"/>
    <col min="5375" max="5376" width="9.33203125" style="178"/>
    <col min="5377" max="5377" width="15.5" style="178" customWidth="1"/>
    <col min="5378" max="5378" width="14.5" style="178" bestFit="1" customWidth="1"/>
    <col min="5379" max="5379" width="13.33203125" style="178" customWidth="1"/>
    <col min="5380" max="5381" width="14.5" style="178" bestFit="1" customWidth="1"/>
    <col min="5382" max="5624" width="9.33203125" style="178"/>
    <col min="5625" max="5625" width="2.33203125" style="178" customWidth="1"/>
    <col min="5626" max="5626" width="61.83203125" style="178" customWidth="1"/>
    <col min="5627" max="5627" width="0" style="178" hidden="1" customWidth="1"/>
    <col min="5628" max="5628" width="16.83203125" style="178" customWidth="1"/>
    <col min="5629" max="5629" width="2.33203125" style="178" customWidth="1"/>
    <col min="5630" max="5630" width="16" style="178" customWidth="1"/>
    <col min="5631" max="5632" width="9.33203125" style="178"/>
    <col min="5633" max="5633" width="15.5" style="178" customWidth="1"/>
    <col min="5634" max="5634" width="14.5" style="178" bestFit="1" customWidth="1"/>
    <col min="5635" max="5635" width="13.33203125" style="178" customWidth="1"/>
    <col min="5636" max="5637" width="14.5" style="178" bestFit="1" customWidth="1"/>
    <col min="5638" max="5880" width="9.33203125" style="178"/>
    <col min="5881" max="5881" width="2.33203125" style="178" customWidth="1"/>
    <col min="5882" max="5882" width="61.83203125" style="178" customWidth="1"/>
    <col min="5883" max="5883" width="0" style="178" hidden="1" customWidth="1"/>
    <col min="5884" max="5884" width="16.83203125" style="178" customWidth="1"/>
    <col min="5885" max="5885" width="2.33203125" style="178" customWidth="1"/>
    <col min="5886" max="5886" width="16" style="178" customWidth="1"/>
    <col min="5887" max="5888" width="9.33203125" style="178"/>
    <col min="5889" max="5889" width="15.5" style="178" customWidth="1"/>
    <col min="5890" max="5890" width="14.5" style="178" bestFit="1" customWidth="1"/>
    <col min="5891" max="5891" width="13.33203125" style="178" customWidth="1"/>
    <col min="5892" max="5893" width="14.5" style="178" bestFit="1" customWidth="1"/>
    <col min="5894" max="6136" width="9.33203125" style="178"/>
    <col min="6137" max="6137" width="2.33203125" style="178" customWidth="1"/>
    <col min="6138" max="6138" width="61.83203125" style="178" customWidth="1"/>
    <col min="6139" max="6139" width="0" style="178" hidden="1" customWidth="1"/>
    <col min="6140" max="6140" width="16.83203125" style="178" customWidth="1"/>
    <col min="6141" max="6141" width="2.33203125" style="178" customWidth="1"/>
    <col min="6142" max="6142" width="16" style="178" customWidth="1"/>
    <col min="6143" max="6144" width="9.33203125" style="178"/>
    <col min="6145" max="6145" width="15.5" style="178" customWidth="1"/>
    <col min="6146" max="6146" width="14.5" style="178" bestFit="1" customWidth="1"/>
    <col min="6147" max="6147" width="13.33203125" style="178" customWidth="1"/>
    <col min="6148" max="6149" width="14.5" style="178" bestFit="1" customWidth="1"/>
    <col min="6150" max="6392" width="9.33203125" style="178"/>
    <col min="6393" max="6393" width="2.33203125" style="178" customWidth="1"/>
    <col min="6394" max="6394" width="61.83203125" style="178" customWidth="1"/>
    <col min="6395" max="6395" width="0" style="178" hidden="1" customWidth="1"/>
    <col min="6396" max="6396" width="16.83203125" style="178" customWidth="1"/>
    <col min="6397" max="6397" width="2.33203125" style="178" customWidth="1"/>
    <col min="6398" max="6398" width="16" style="178" customWidth="1"/>
    <col min="6399" max="6400" width="9.33203125" style="178"/>
    <col min="6401" max="6401" width="15.5" style="178" customWidth="1"/>
    <col min="6402" max="6402" width="14.5" style="178" bestFit="1" customWidth="1"/>
    <col min="6403" max="6403" width="13.33203125" style="178" customWidth="1"/>
    <col min="6404" max="6405" width="14.5" style="178" bestFit="1" customWidth="1"/>
    <col min="6406" max="6648" width="9.33203125" style="178"/>
    <col min="6649" max="6649" width="2.33203125" style="178" customWidth="1"/>
    <col min="6650" max="6650" width="61.83203125" style="178" customWidth="1"/>
    <col min="6651" max="6651" width="0" style="178" hidden="1" customWidth="1"/>
    <col min="6652" max="6652" width="16.83203125" style="178" customWidth="1"/>
    <col min="6653" max="6653" width="2.33203125" style="178" customWidth="1"/>
    <col min="6654" max="6654" width="16" style="178" customWidth="1"/>
    <col min="6655" max="6656" width="9.33203125" style="178"/>
    <col min="6657" max="6657" width="15.5" style="178" customWidth="1"/>
    <col min="6658" max="6658" width="14.5" style="178" bestFit="1" customWidth="1"/>
    <col min="6659" max="6659" width="13.33203125" style="178" customWidth="1"/>
    <col min="6660" max="6661" width="14.5" style="178" bestFit="1" customWidth="1"/>
    <col min="6662" max="6904" width="9.33203125" style="178"/>
    <col min="6905" max="6905" width="2.33203125" style="178" customWidth="1"/>
    <col min="6906" max="6906" width="61.83203125" style="178" customWidth="1"/>
    <col min="6907" max="6907" width="0" style="178" hidden="1" customWidth="1"/>
    <col min="6908" max="6908" width="16.83203125" style="178" customWidth="1"/>
    <col min="6909" max="6909" width="2.33203125" style="178" customWidth="1"/>
    <col min="6910" max="6910" width="16" style="178" customWidth="1"/>
    <col min="6911" max="6912" width="9.33203125" style="178"/>
    <col min="6913" max="6913" width="15.5" style="178" customWidth="1"/>
    <col min="6914" max="6914" width="14.5" style="178" bestFit="1" customWidth="1"/>
    <col min="6915" max="6915" width="13.33203125" style="178" customWidth="1"/>
    <col min="6916" max="6917" width="14.5" style="178" bestFit="1" customWidth="1"/>
    <col min="6918" max="7160" width="9.33203125" style="178"/>
    <col min="7161" max="7161" width="2.33203125" style="178" customWidth="1"/>
    <col min="7162" max="7162" width="61.83203125" style="178" customWidth="1"/>
    <col min="7163" max="7163" width="0" style="178" hidden="1" customWidth="1"/>
    <col min="7164" max="7164" width="16.83203125" style="178" customWidth="1"/>
    <col min="7165" max="7165" width="2.33203125" style="178" customWidth="1"/>
    <col min="7166" max="7166" width="16" style="178" customWidth="1"/>
    <col min="7167" max="7168" width="9.33203125" style="178"/>
    <col min="7169" max="7169" width="15.5" style="178" customWidth="1"/>
    <col min="7170" max="7170" width="14.5" style="178" bestFit="1" customWidth="1"/>
    <col min="7171" max="7171" width="13.33203125" style="178" customWidth="1"/>
    <col min="7172" max="7173" width="14.5" style="178" bestFit="1" customWidth="1"/>
    <col min="7174" max="7416" width="9.33203125" style="178"/>
    <col min="7417" max="7417" width="2.33203125" style="178" customWidth="1"/>
    <col min="7418" max="7418" width="61.83203125" style="178" customWidth="1"/>
    <col min="7419" max="7419" width="0" style="178" hidden="1" customWidth="1"/>
    <col min="7420" max="7420" width="16.83203125" style="178" customWidth="1"/>
    <col min="7421" max="7421" width="2.33203125" style="178" customWidth="1"/>
    <col min="7422" max="7422" width="16" style="178" customWidth="1"/>
    <col min="7423" max="7424" width="9.33203125" style="178"/>
    <col min="7425" max="7425" width="15.5" style="178" customWidth="1"/>
    <col min="7426" max="7426" width="14.5" style="178" bestFit="1" customWidth="1"/>
    <col min="7427" max="7427" width="13.33203125" style="178" customWidth="1"/>
    <col min="7428" max="7429" width="14.5" style="178" bestFit="1" customWidth="1"/>
    <col min="7430" max="7672" width="9.33203125" style="178"/>
    <col min="7673" max="7673" width="2.33203125" style="178" customWidth="1"/>
    <col min="7674" max="7674" width="61.83203125" style="178" customWidth="1"/>
    <col min="7675" max="7675" width="0" style="178" hidden="1" customWidth="1"/>
    <col min="7676" max="7676" width="16.83203125" style="178" customWidth="1"/>
    <col min="7677" max="7677" width="2.33203125" style="178" customWidth="1"/>
    <col min="7678" max="7678" width="16" style="178" customWidth="1"/>
    <col min="7679" max="7680" width="9.33203125" style="178"/>
    <col min="7681" max="7681" width="15.5" style="178" customWidth="1"/>
    <col min="7682" max="7682" width="14.5" style="178" bestFit="1" customWidth="1"/>
    <col min="7683" max="7683" width="13.33203125" style="178" customWidth="1"/>
    <col min="7684" max="7685" width="14.5" style="178" bestFit="1" customWidth="1"/>
    <col min="7686" max="7928" width="9.33203125" style="178"/>
    <col min="7929" max="7929" width="2.33203125" style="178" customWidth="1"/>
    <col min="7930" max="7930" width="61.83203125" style="178" customWidth="1"/>
    <col min="7931" max="7931" width="0" style="178" hidden="1" customWidth="1"/>
    <col min="7932" max="7932" width="16.83203125" style="178" customWidth="1"/>
    <col min="7933" max="7933" width="2.33203125" style="178" customWidth="1"/>
    <col min="7934" max="7934" width="16" style="178" customWidth="1"/>
    <col min="7935" max="7936" width="9.33203125" style="178"/>
    <col min="7937" max="7937" width="15.5" style="178" customWidth="1"/>
    <col min="7938" max="7938" width="14.5" style="178" bestFit="1" customWidth="1"/>
    <col min="7939" max="7939" width="13.33203125" style="178" customWidth="1"/>
    <col min="7940" max="7941" width="14.5" style="178" bestFit="1" customWidth="1"/>
    <col min="7942" max="8184" width="9.33203125" style="178"/>
    <col min="8185" max="8185" width="2.33203125" style="178" customWidth="1"/>
    <col min="8186" max="8186" width="61.83203125" style="178" customWidth="1"/>
    <col min="8187" max="8187" width="0" style="178" hidden="1" customWidth="1"/>
    <col min="8188" max="8188" width="16.83203125" style="178" customWidth="1"/>
    <col min="8189" max="8189" width="2.33203125" style="178" customWidth="1"/>
    <col min="8190" max="8190" width="16" style="178" customWidth="1"/>
    <col min="8191" max="8192" width="9.33203125" style="178"/>
    <col min="8193" max="8193" width="15.5" style="178" customWidth="1"/>
    <col min="8194" max="8194" width="14.5" style="178" bestFit="1" customWidth="1"/>
    <col min="8195" max="8195" width="13.33203125" style="178" customWidth="1"/>
    <col min="8196" max="8197" width="14.5" style="178" bestFit="1" customWidth="1"/>
    <col min="8198" max="8440" width="9.33203125" style="178"/>
    <col min="8441" max="8441" width="2.33203125" style="178" customWidth="1"/>
    <col min="8442" max="8442" width="61.83203125" style="178" customWidth="1"/>
    <col min="8443" max="8443" width="0" style="178" hidden="1" customWidth="1"/>
    <col min="8444" max="8444" width="16.83203125" style="178" customWidth="1"/>
    <col min="8445" max="8445" width="2.33203125" style="178" customWidth="1"/>
    <col min="8446" max="8446" width="16" style="178" customWidth="1"/>
    <col min="8447" max="8448" width="9.33203125" style="178"/>
    <col min="8449" max="8449" width="15.5" style="178" customWidth="1"/>
    <col min="8450" max="8450" width="14.5" style="178" bestFit="1" customWidth="1"/>
    <col min="8451" max="8451" width="13.33203125" style="178" customWidth="1"/>
    <col min="8452" max="8453" width="14.5" style="178" bestFit="1" customWidth="1"/>
    <col min="8454" max="8696" width="9.33203125" style="178"/>
    <col min="8697" max="8697" width="2.33203125" style="178" customWidth="1"/>
    <col min="8698" max="8698" width="61.83203125" style="178" customWidth="1"/>
    <col min="8699" max="8699" width="0" style="178" hidden="1" customWidth="1"/>
    <col min="8700" max="8700" width="16.83203125" style="178" customWidth="1"/>
    <col min="8701" max="8701" width="2.33203125" style="178" customWidth="1"/>
    <col min="8702" max="8702" width="16" style="178" customWidth="1"/>
    <col min="8703" max="8704" width="9.33203125" style="178"/>
    <col min="8705" max="8705" width="15.5" style="178" customWidth="1"/>
    <col min="8706" max="8706" width="14.5" style="178" bestFit="1" customWidth="1"/>
    <col min="8707" max="8707" width="13.33203125" style="178" customWidth="1"/>
    <col min="8708" max="8709" width="14.5" style="178" bestFit="1" customWidth="1"/>
    <col min="8710" max="8952" width="9.33203125" style="178"/>
    <col min="8953" max="8953" width="2.33203125" style="178" customWidth="1"/>
    <col min="8954" max="8954" width="61.83203125" style="178" customWidth="1"/>
    <col min="8955" max="8955" width="0" style="178" hidden="1" customWidth="1"/>
    <col min="8956" max="8956" width="16.83203125" style="178" customWidth="1"/>
    <col min="8957" max="8957" width="2.33203125" style="178" customWidth="1"/>
    <col min="8958" max="8958" width="16" style="178" customWidth="1"/>
    <col min="8959" max="8960" width="9.33203125" style="178"/>
    <col min="8961" max="8961" width="15.5" style="178" customWidth="1"/>
    <col min="8962" max="8962" width="14.5" style="178" bestFit="1" customWidth="1"/>
    <col min="8963" max="8963" width="13.33203125" style="178" customWidth="1"/>
    <col min="8964" max="8965" width="14.5" style="178" bestFit="1" customWidth="1"/>
    <col min="8966" max="9208" width="9.33203125" style="178"/>
    <col min="9209" max="9209" width="2.33203125" style="178" customWidth="1"/>
    <col min="9210" max="9210" width="61.83203125" style="178" customWidth="1"/>
    <col min="9211" max="9211" width="0" style="178" hidden="1" customWidth="1"/>
    <col min="9212" max="9212" width="16.83203125" style="178" customWidth="1"/>
    <col min="9213" max="9213" width="2.33203125" style="178" customWidth="1"/>
    <col min="9214" max="9214" width="16" style="178" customWidth="1"/>
    <col min="9215" max="9216" width="9.33203125" style="178"/>
    <col min="9217" max="9217" width="15.5" style="178" customWidth="1"/>
    <col min="9218" max="9218" width="14.5" style="178" bestFit="1" customWidth="1"/>
    <col min="9219" max="9219" width="13.33203125" style="178" customWidth="1"/>
    <col min="9220" max="9221" width="14.5" style="178" bestFit="1" customWidth="1"/>
    <col min="9222" max="9464" width="9.33203125" style="178"/>
    <col min="9465" max="9465" width="2.33203125" style="178" customWidth="1"/>
    <col min="9466" max="9466" width="61.83203125" style="178" customWidth="1"/>
    <col min="9467" max="9467" width="0" style="178" hidden="1" customWidth="1"/>
    <col min="9468" max="9468" width="16.83203125" style="178" customWidth="1"/>
    <col min="9469" max="9469" width="2.33203125" style="178" customWidth="1"/>
    <col min="9470" max="9470" width="16" style="178" customWidth="1"/>
    <col min="9471" max="9472" width="9.33203125" style="178"/>
    <col min="9473" max="9473" width="15.5" style="178" customWidth="1"/>
    <col min="9474" max="9474" width="14.5" style="178" bestFit="1" customWidth="1"/>
    <col min="9475" max="9475" width="13.33203125" style="178" customWidth="1"/>
    <col min="9476" max="9477" width="14.5" style="178" bestFit="1" customWidth="1"/>
    <col min="9478" max="9720" width="9.33203125" style="178"/>
    <col min="9721" max="9721" width="2.33203125" style="178" customWidth="1"/>
    <col min="9722" max="9722" width="61.83203125" style="178" customWidth="1"/>
    <col min="9723" max="9723" width="0" style="178" hidden="1" customWidth="1"/>
    <col min="9724" max="9724" width="16.83203125" style="178" customWidth="1"/>
    <col min="9725" max="9725" width="2.33203125" style="178" customWidth="1"/>
    <col min="9726" max="9726" width="16" style="178" customWidth="1"/>
    <col min="9727" max="9728" width="9.33203125" style="178"/>
    <col min="9729" max="9729" width="15.5" style="178" customWidth="1"/>
    <col min="9730" max="9730" width="14.5" style="178" bestFit="1" customWidth="1"/>
    <col min="9731" max="9731" width="13.33203125" style="178" customWidth="1"/>
    <col min="9732" max="9733" width="14.5" style="178" bestFit="1" customWidth="1"/>
    <col min="9734" max="9976" width="9.33203125" style="178"/>
    <col min="9977" max="9977" width="2.33203125" style="178" customWidth="1"/>
    <col min="9978" max="9978" width="61.83203125" style="178" customWidth="1"/>
    <col min="9979" max="9979" width="0" style="178" hidden="1" customWidth="1"/>
    <col min="9980" max="9980" width="16.83203125" style="178" customWidth="1"/>
    <col min="9981" max="9981" width="2.33203125" style="178" customWidth="1"/>
    <col min="9982" max="9982" width="16" style="178" customWidth="1"/>
    <col min="9983" max="9984" width="9.33203125" style="178"/>
    <col min="9985" max="9985" width="15.5" style="178" customWidth="1"/>
    <col min="9986" max="9986" width="14.5" style="178" bestFit="1" customWidth="1"/>
    <col min="9987" max="9987" width="13.33203125" style="178" customWidth="1"/>
    <col min="9988" max="9989" width="14.5" style="178" bestFit="1" customWidth="1"/>
    <col min="9990" max="10232" width="9.33203125" style="178"/>
    <col min="10233" max="10233" width="2.33203125" style="178" customWidth="1"/>
    <col min="10234" max="10234" width="61.83203125" style="178" customWidth="1"/>
    <col min="10235" max="10235" width="0" style="178" hidden="1" customWidth="1"/>
    <col min="10236" max="10236" width="16.83203125" style="178" customWidth="1"/>
    <col min="10237" max="10237" width="2.33203125" style="178" customWidth="1"/>
    <col min="10238" max="10238" width="16" style="178" customWidth="1"/>
    <col min="10239" max="10240" width="9.33203125" style="178"/>
    <col min="10241" max="10241" width="15.5" style="178" customWidth="1"/>
    <col min="10242" max="10242" width="14.5" style="178" bestFit="1" customWidth="1"/>
    <col min="10243" max="10243" width="13.33203125" style="178" customWidth="1"/>
    <col min="10244" max="10245" width="14.5" style="178" bestFit="1" customWidth="1"/>
    <col min="10246" max="10488" width="9.33203125" style="178"/>
    <col min="10489" max="10489" width="2.33203125" style="178" customWidth="1"/>
    <col min="10490" max="10490" width="61.83203125" style="178" customWidth="1"/>
    <col min="10491" max="10491" width="0" style="178" hidden="1" customWidth="1"/>
    <col min="10492" max="10492" width="16.83203125" style="178" customWidth="1"/>
    <col min="10493" max="10493" width="2.33203125" style="178" customWidth="1"/>
    <col min="10494" max="10494" width="16" style="178" customWidth="1"/>
    <col min="10495" max="10496" width="9.33203125" style="178"/>
    <col min="10497" max="10497" width="15.5" style="178" customWidth="1"/>
    <col min="10498" max="10498" width="14.5" style="178" bestFit="1" customWidth="1"/>
    <col min="10499" max="10499" width="13.33203125" style="178" customWidth="1"/>
    <col min="10500" max="10501" width="14.5" style="178" bestFit="1" customWidth="1"/>
    <col min="10502" max="10744" width="9.33203125" style="178"/>
    <col min="10745" max="10745" width="2.33203125" style="178" customWidth="1"/>
    <col min="10746" max="10746" width="61.83203125" style="178" customWidth="1"/>
    <col min="10747" max="10747" width="0" style="178" hidden="1" customWidth="1"/>
    <col min="10748" max="10748" width="16.83203125" style="178" customWidth="1"/>
    <col min="10749" max="10749" width="2.33203125" style="178" customWidth="1"/>
    <col min="10750" max="10750" width="16" style="178" customWidth="1"/>
    <col min="10751" max="10752" width="9.33203125" style="178"/>
    <col min="10753" max="10753" width="15.5" style="178" customWidth="1"/>
    <col min="10754" max="10754" width="14.5" style="178" bestFit="1" customWidth="1"/>
    <col min="10755" max="10755" width="13.33203125" style="178" customWidth="1"/>
    <col min="10756" max="10757" width="14.5" style="178" bestFit="1" customWidth="1"/>
    <col min="10758" max="11000" width="9.33203125" style="178"/>
    <col min="11001" max="11001" width="2.33203125" style="178" customWidth="1"/>
    <col min="11002" max="11002" width="61.83203125" style="178" customWidth="1"/>
    <col min="11003" max="11003" width="0" style="178" hidden="1" customWidth="1"/>
    <col min="11004" max="11004" width="16.83203125" style="178" customWidth="1"/>
    <col min="11005" max="11005" width="2.33203125" style="178" customWidth="1"/>
    <col min="11006" max="11006" width="16" style="178" customWidth="1"/>
    <col min="11007" max="11008" width="9.33203125" style="178"/>
    <col min="11009" max="11009" width="15.5" style="178" customWidth="1"/>
    <col min="11010" max="11010" width="14.5" style="178" bestFit="1" customWidth="1"/>
    <col min="11011" max="11011" width="13.33203125" style="178" customWidth="1"/>
    <col min="11012" max="11013" width="14.5" style="178" bestFit="1" customWidth="1"/>
    <col min="11014" max="11256" width="9.33203125" style="178"/>
    <col min="11257" max="11257" width="2.33203125" style="178" customWidth="1"/>
    <col min="11258" max="11258" width="61.83203125" style="178" customWidth="1"/>
    <col min="11259" max="11259" width="0" style="178" hidden="1" customWidth="1"/>
    <col min="11260" max="11260" width="16.83203125" style="178" customWidth="1"/>
    <col min="11261" max="11261" width="2.33203125" style="178" customWidth="1"/>
    <col min="11262" max="11262" width="16" style="178" customWidth="1"/>
    <col min="11263" max="11264" width="9.33203125" style="178"/>
    <col min="11265" max="11265" width="15.5" style="178" customWidth="1"/>
    <col min="11266" max="11266" width="14.5" style="178" bestFit="1" customWidth="1"/>
    <col min="11267" max="11267" width="13.33203125" style="178" customWidth="1"/>
    <col min="11268" max="11269" width="14.5" style="178" bestFit="1" customWidth="1"/>
    <col min="11270" max="11512" width="9.33203125" style="178"/>
    <col min="11513" max="11513" width="2.33203125" style="178" customWidth="1"/>
    <col min="11514" max="11514" width="61.83203125" style="178" customWidth="1"/>
    <col min="11515" max="11515" width="0" style="178" hidden="1" customWidth="1"/>
    <col min="11516" max="11516" width="16.83203125" style="178" customWidth="1"/>
    <col min="11517" max="11517" width="2.33203125" style="178" customWidth="1"/>
    <col min="11518" max="11518" width="16" style="178" customWidth="1"/>
    <col min="11519" max="11520" width="9.33203125" style="178"/>
    <col min="11521" max="11521" width="15.5" style="178" customWidth="1"/>
    <col min="11522" max="11522" width="14.5" style="178" bestFit="1" customWidth="1"/>
    <col min="11523" max="11523" width="13.33203125" style="178" customWidth="1"/>
    <col min="11524" max="11525" width="14.5" style="178" bestFit="1" customWidth="1"/>
    <col min="11526" max="11768" width="9.33203125" style="178"/>
    <col min="11769" max="11769" width="2.33203125" style="178" customWidth="1"/>
    <col min="11770" max="11770" width="61.83203125" style="178" customWidth="1"/>
    <col min="11771" max="11771" width="0" style="178" hidden="1" customWidth="1"/>
    <col min="11772" max="11772" width="16.83203125" style="178" customWidth="1"/>
    <col min="11773" max="11773" width="2.33203125" style="178" customWidth="1"/>
    <col min="11774" max="11774" width="16" style="178" customWidth="1"/>
    <col min="11775" max="11776" width="9.33203125" style="178"/>
    <col min="11777" max="11777" width="15.5" style="178" customWidth="1"/>
    <col min="11778" max="11778" width="14.5" style="178" bestFit="1" customWidth="1"/>
    <col min="11779" max="11779" width="13.33203125" style="178" customWidth="1"/>
    <col min="11780" max="11781" width="14.5" style="178" bestFit="1" customWidth="1"/>
    <col min="11782" max="12024" width="9.33203125" style="178"/>
    <col min="12025" max="12025" width="2.33203125" style="178" customWidth="1"/>
    <col min="12026" max="12026" width="61.83203125" style="178" customWidth="1"/>
    <col min="12027" max="12027" width="0" style="178" hidden="1" customWidth="1"/>
    <col min="12028" max="12028" width="16.83203125" style="178" customWidth="1"/>
    <col min="12029" max="12029" width="2.33203125" style="178" customWidth="1"/>
    <col min="12030" max="12030" width="16" style="178" customWidth="1"/>
    <col min="12031" max="12032" width="9.33203125" style="178"/>
    <col min="12033" max="12033" width="15.5" style="178" customWidth="1"/>
    <col min="12034" max="12034" width="14.5" style="178" bestFit="1" customWidth="1"/>
    <col min="12035" max="12035" width="13.33203125" style="178" customWidth="1"/>
    <col min="12036" max="12037" width="14.5" style="178" bestFit="1" customWidth="1"/>
    <col min="12038" max="12280" width="9.33203125" style="178"/>
    <col min="12281" max="12281" width="2.33203125" style="178" customWidth="1"/>
    <col min="12282" max="12282" width="61.83203125" style="178" customWidth="1"/>
    <col min="12283" max="12283" width="0" style="178" hidden="1" customWidth="1"/>
    <col min="12284" max="12284" width="16.83203125" style="178" customWidth="1"/>
    <col min="12285" max="12285" width="2.33203125" style="178" customWidth="1"/>
    <col min="12286" max="12286" width="16" style="178" customWidth="1"/>
    <col min="12287" max="12288" width="9.33203125" style="178"/>
    <col min="12289" max="12289" width="15.5" style="178" customWidth="1"/>
    <col min="12290" max="12290" width="14.5" style="178" bestFit="1" customWidth="1"/>
    <col min="12291" max="12291" width="13.33203125" style="178" customWidth="1"/>
    <col min="12292" max="12293" width="14.5" style="178" bestFit="1" customWidth="1"/>
    <col min="12294" max="12536" width="9.33203125" style="178"/>
    <col min="12537" max="12537" width="2.33203125" style="178" customWidth="1"/>
    <col min="12538" max="12538" width="61.83203125" style="178" customWidth="1"/>
    <col min="12539" max="12539" width="0" style="178" hidden="1" customWidth="1"/>
    <col min="12540" max="12540" width="16.83203125" style="178" customWidth="1"/>
    <col min="12541" max="12541" width="2.33203125" style="178" customWidth="1"/>
    <col min="12542" max="12542" width="16" style="178" customWidth="1"/>
    <col min="12543" max="12544" width="9.33203125" style="178"/>
    <col min="12545" max="12545" width="15.5" style="178" customWidth="1"/>
    <col min="12546" max="12546" width="14.5" style="178" bestFit="1" customWidth="1"/>
    <col min="12547" max="12547" width="13.33203125" style="178" customWidth="1"/>
    <col min="12548" max="12549" width="14.5" style="178" bestFit="1" customWidth="1"/>
    <col min="12550" max="12792" width="9.33203125" style="178"/>
    <col min="12793" max="12793" width="2.33203125" style="178" customWidth="1"/>
    <col min="12794" max="12794" width="61.83203125" style="178" customWidth="1"/>
    <col min="12795" max="12795" width="0" style="178" hidden="1" customWidth="1"/>
    <col min="12796" max="12796" width="16.83203125" style="178" customWidth="1"/>
    <col min="12797" max="12797" width="2.33203125" style="178" customWidth="1"/>
    <col min="12798" max="12798" width="16" style="178" customWidth="1"/>
    <col min="12799" max="12800" width="9.33203125" style="178"/>
    <col min="12801" max="12801" width="15.5" style="178" customWidth="1"/>
    <col min="12802" max="12802" width="14.5" style="178" bestFit="1" customWidth="1"/>
    <col min="12803" max="12803" width="13.33203125" style="178" customWidth="1"/>
    <col min="12804" max="12805" width="14.5" style="178" bestFit="1" customWidth="1"/>
    <col min="12806" max="13048" width="9.33203125" style="178"/>
    <col min="13049" max="13049" width="2.33203125" style="178" customWidth="1"/>
    <col min="13050" max="13050" width="61.83203125" style="178" customWidth="1"/>
    <col min="13051" max="13051" width="0" style="178" hidden="1" customWidth="1"/>
    <col min="13052" max="13052" width="16.83203125" style="178" customWidth="1"/>
    <col min="13053" max="13053" width="2.33203125" style="178" customWidth="1"/>
    <col min="13054" max="13054" width="16" style="178" customWidth="1"/>
    <col min="13055" max="13056" width="9.33203125" style="178"/>
    <col min="13057" max="13057" width="15.5" style="178" customWidth="1"/>
    <col min="13058" max="13058" width="14.5" style="178" bestFit="1" customWidth="1"/>
    <col min="13059" max="13059" width="13.33203125" style="178" customWidth="1"/>
    <col min="13060" max="13061" width="14.5" style="178" bestFit="1" customWidth="1"/>
    <col min="13062" max="13304" width="9.33203125" style="178"/>
    <col min="13305" max="13305" width="2.33203125" style="178" customWidth="1"/>
    <col min="13306" max="13306" width="61.83203125" style="178" customWidth="1"/>
    <col min="13307" max="13307" width="0" style="178" hidden="1" customWidth="1"/>
    <col min="13308" max="13308" width="16.83203125" style="178" customWidth="1"/>
    <col min="13309" max="13309" width="2.33203125" style="178" customWidth="1"/>
    <col min="13310" max="13310" width="16" style="178" customWidth="1"/>
    <col min="13311" max="13312" width="9.33203125" style="178"/>
    <col min="13313" max="13313" width="15.5" style="178" customWidth="1"/>
    <col min="13314" max="13314" width="14.5" style="178" bestFit="1" customWidth="1"/>
    <col min="13315" max="13315" width="13.33203125" style="178" customWidth="1"/>
    <col min="13316" max="13317" width="14.5" style="178" bestFit="1" customWidth="1"/>
    <col min="13318" max="13560" width="9.33203125" style="178"/>
    <col min="13561" max="13561" width="2.33203125" style="178" customWidth="1"/>
    <col min="13562" max="13562" width="61.83203125" style="178" customWidth="1"/>
    <col min="13563" max="13563" width="0" style="178" hidden="1" customWidth="1"/>
    <col min="13564" max="13564" width="16.83203125" style="178" customWidth="1"/>
    <col min="13565" max="13565" width="2.33203125" style="178" customWidth="1"/>
    <col min="13566" max="13566" width="16" style="178" customWidth="1"/>
    <col min="13567" max="13568" width="9.33203125" style="178"/>
    <col min="13569" max="13569" width="15.5" style="178" customWidth="1"/>
    <col min="13570" max="13570" width="14.5" style="178" bestFit="1" customWidth="1"/>
    <col min="13571" max="13571" width="13.33203125" style="178" customWidth="1"/>
    <col min="13572" max="13573" width="14.5" style="178" bestFit="1" customWidth="1"/>
    <col min="13574" max="13816" width="9.33203125" style="178"/>
    <col min="13817" max="13817" width="2.33203125" style="178" customWidth="1"/>
    <col min="13818" max="13818" width="61.83203125" style="178" customWidth="1"/>
    <col min="13819" max="13819" width="0" style="178" hidden="1" customWidth="1"/>
    <col min="13820" max="13820" width="16.83203125" style="178" customWidth="1"/>
    <col min="13821" max="13821" width="2.33203125" style="178" customWidth="1"/>
    <col min="13822" max="13822" width="16" style="178" customWidth="1"/>
    <col min="13823" max="13824" width="9.33203125" style="178"/>
    <col min="13825" max="13825" width="15.5" style="178" customWidth="1"/>
    <col min="13826" max="13826" width="14.5" style="178" bestFit="1" customWidth="1"/>
    <col min="13827" max="13827" width="13.33203125" style="178" customWidth="1"/>
    <col min="13828" max="13829" width="14.5" style="178" bestFit="1" customWidth="1"/>
    <col min="13830" max="14072" width="9.33203125" style="178"/>
    <col min="14073" max="14073" width="2.33203125" style="178" customWidth="1"/>
    <col min="14074" max="14074" width="61.83203125" style="178" customWidth="1"/>
    <col min="14075" max="14075" width="0" style="178" hidden="1" customWidth="1"/>
    <col min="14076" max="14076" width="16.83203125" style="178" customWidth="1"/>
    <col min="14077" max="14077" width="2.33203125" style="178" customWidth="1"/>
    <col min="14078" max="14078" width="16" style="178" customWidth="1"/>
    <col min="14079" max="14080" width="9.33203125" style="178"/>
    <col min="14081" max="14081" width="15.5" style="178" customWidth="1"/>
    <col min="14082" max="14082" width="14.5" style="178" bestFit="1" customWidth="1"/>
    <col min="14083" max="14083" width="13.33203125" style="178" customWidth="1"/>
    <col min="14084" max="14085" width="14.5" style="178" bestFit="1" customWidth="1"/>
    <col min="14086" max="14328" width="9.33203125" style="178"/>
    <col min="14329" max="14329" width="2.33203125" style="178" customWidth="1"/>
    <col min="14330" max="14330" width="61.83203125" style="178" customWidth="1"/>
    <col min="14331" max="14331" width="0" style="178" hidden="1" customWidth="1"/>
    <col min="14332" max="14332" width="16.83203125" style="178" customWidth="1"/>
    <col min="14333" max="14333" width="2.33203125" style="178" customWidth="1"/>
    <col min="14334" max="14334" width="16" style="178" customWidth="1"/>
    <col min="14335" max="14336" width="9.33203125" style="178"/>
    <col min="14337" max="14337" width="15.5" style="178" customWidth="1"/>
    <col min="14338" max="14338" width="14.5" style="178" bestFit="1" customWidth="1"/>
    <col min="14339" max="14339" width="13.33203125" style="178" customWidth="1"/>
    <col min="14340" max="14341" width="14.5" style="178" bestFit="1" customWidth="1"/>
    <col min="14342" max="14584" width="9.33203125" style="178"/>
    <col min="14585" max="14585" width="2.33203125" style="178" customWidth="1"/>
    <col min="14586" max="14586" width="61.83203125" style="178" customWidth="1"/>
    <col min="14587" max="14587" width="0" style="178" hidden="1" customWidth="1"/>
    <col min="14588" max="14588" width="16.83203125" style="178" customWidth="1"/>
    <col min="14589" max="14589" width="2.33203125" style="178" customWidth="1"/>
    <col min="14590" max="14590" width="16" style="178" customWidth="1"/>
    <col min="14591" max="14592" width="9.33203125" style="178"/>
    <col min="14593" max="14593" width="15.5" style="178" customWidth="1"/>
    <col min="14594" max="14594" width="14.5" style="178" bestFit="1" customWidth="1"/>
    <col min="14595" max="14595" width="13.33203125" style="178" customWidth="1"/>
    <col min="14596" max="14597" width="14.5" style="178" bestFit="1" customWidth="1"/>
    <col min="14598" max="14840" width="9.33203125" style="178"/>
    <col min="14841" max="14841" width="2.33203125" style="178" customWidth="1"/>
    <col min="14842" max="14842" width="61.83203125" style="178" customWidth="1"/>
    <col min="14843" max="14843" width="0" style="178" hidden="1" customWidth="1"/>
    <col min="14844" max="14844" width="16.83203125" style="178" customWidth="1"/>
    <col min="14845" max="14845" width="2.33203125" style="178" customWidth="1"/>
    <col min="14846" max="14846" width="16" style="178" customWidth="1"/>
    <col min="14847" max="14848" width="9.33203125" style="178"/>
    <col min="14849" max="14849" width="15.5" style="178" customWidth="1"/>
    <col min="14850" max="14850" width="14.5" style="178" bestFit="1" customWidth="1"/>
    <col min="14851" max="14851" width="13.33203125" style="178" customWidth="1"/>
    <col min="14852" max="14853" width="14.5" style="178" bestFit="1" customWidth="1"/>
    <col min="14854" max="15096" width="9.33203125" style="178"/>
    <col min="15097" max="15097" width="2.33203125" style="178" customWidth="1"/>
    <col min="15098" max="15098" width="61.83203125" style="178" customWidth="1"/>
    <col min="15099" max="15099" width="0" style="178" hidden="1" customWidth="1"/>
    <col min="15100" max="15100" width="16.83203125" style="178" customWidth="1"/>
    <col min="15101" max="15101" width="2.33203125" style="178" customWidth="1"/>
    <col min="15102" max="15102" width="16" style="178" customWidth="1"/>
    <col min="15103" max="15104" width="9.33203125" style="178"/>
    <col min="15105" max="15105" width="15.5" style="178" customWidth="1"/>
    <col min="15106" max="15106" width="14.5" style="178" bestFit="1" customWidth="1"/>
    <col min="15107" max="15107" width="13.33203125" style="178" customWidth="1"/>
    <col min="15108" max="15109" width="14.5" style="178" bestFit="1" customWidth="1"/>
    <col min="15110" max="15352" width="9.33203125" style="178"/>
    <col min="15353" max="15353" width="2.33203125" style="178" customWidth="1"/>
    <col min="15354" max="15354" width="61.83203125" style="178" customWidth="1"/>
    <col min="15355" max="15355" width="0" style="178" hidden="1" customWidth="1"/>
    <col min="15356" max="15356" width="16.83203125" style="178" customWidth="1"/>
    <col min="15357" max="15357" width="2.33203125" style="178" customWidth="1"/>
    <col min="15358" max="15358" width="16" style="178" customWidth="1"/>
    <col min="15359" max="15360" width="9.33203125" style="178"/>
    <col min="15361" max="15361" width="15.5" style="178" customWidth="1"/>
    <col min="15362" max="15362" width="14.5" style="178" bestFit="1" customWidth="1"/>
    <col min="15363" max="15363" width="13.33203125" style="178" customWidth="1"/>
    <col min="15364" max="15365" width="14.5" style="178" bestFit="1" customWidth="1"/>
    <col min="15366" max="15608" width="9.33203125" style="178"/>
    <col min="15609" max="15609" width="2.33203125" style="178" customWidth="1"/>
    <col min="15610" max="15610" width="61.83203125" style="178" customWidth="1"/>
    <col min="15611" max="15611" width="0" style="178" hidden="1" customWidth="1"/>
    <col min="15612" max="15612" width="16.83203125" style="178" customWidth="1"/>
    <col min="15613" max="15613" width="2.33203125" style="178" customWidth="1"/>
    <col min="15614" max="15614" width="16" style="178" customWidth="1"/>
    <col min="15615" max="15616" width="9.33203125" style="178"/>
    <col min="15617" max="15617" width="15.5" style="178" customWidth="1"/>
    <col min="15618" max="15618" width="14.5" style="178" bestFit="1" customWidth="1"/>
    <col min="15619" max="15619" width="13.33203125" style="178" customWidth="1"/>
    <col min="15620" max="15621" width="14.5" style="178" bestFit="1" customWidth="1"/>
    <col min="15622" max="15864" width="9.33203125" style="178"/>
    <col min="15865" max="15865" width="2.33203125" style="178" customWidth="1"/>
    <col min="15866" max="15866" width="61.83203125" style="178" customWidth="1"/>
    <col min="15867" max="15867" width="0" style="178" hidden="1" customWidth="1"/>
    <col min="15868" max="15868" width="16.83203125" style="178" customWidth="1"/>
    <col min="15869" max="15869" width="2.33203125" style="178" customWidth="1"/>
    <col min="15870" max="15870" width="16" style="178" customWidth="1"/>
    <col min="15871" max="15872" width="9.33203125" style="178"/>
    <col min="15873" max="15873" width="15.5" style="178" customWidth="1"/>
    <col min="15874" max="15874" width="14.5" style="178" bestFit="1" customWidth="1"/>
    <col min="15875" max="15875" width="13.33203125" style="178" customWidth="1"/>
    <col min="15876" max="15877" width="14.5" style="178" bestFit="1" customWidth="1"/>
    <col min="15878" max="16120" width="9.33203125" style="178"/>
    <col min="16121" max="16121" width="2.33203125" style="178" customWidth="1"/>
    <col min="16122" max="16122" width="61.83203125" style="178" customWidth="1"/>
    <col min="16123" max="16123" width="0" style="178" hidden="1" customWidth="1"/>
    <col min="16124" max="16124" width="16.83203125" style="178" customWidth="1"/>
    <col min="16125" max="16125" width="2.33203125" style="178" customWidth="1"/>
    <col min="16126" max="16126" width="16" style="178" customWidth="1"/>
    <col min="16127" max="16128" width="9.33203125" style="178"/>
    <col min="16129" max="16129" width="15.5" style="178" customWidth="1"/>
    <col min="16130" max="16130" width="14.5" style="178" bestFit="1" customWidth="1"/>
    <col min="16131" max="16131" width="13.33203125" style="178" customWidth="1"/>
    <col min="16132" max="16133" width="14.5" style="178" bestFit="1" customWidth="1"/>
    <col min="16134" max="16384" width="9.33203125" style="178"/>
  </cols>
  <sheetData>
    <row r="2" spans="2:4">
      <c r="D2" s="134"/>
    </row>
    <row r="6" spans="2:4" ht="15.75">
      <c r="B6" s="179" t="s">
        <v>101</v>
      </c>
    </row>
    <row r="7" spans="2:4" ht="15.75" customHeight="1">
      <c r="B7" s="82" t="s">
        <v>80</v>
      </c>
      <c r="C7" s="82"/>
    </row>
    <row r="8" spans="2:4" ht="8.25" customHeight="1">
      <c r="B8" s="82"/>
      <c r="C8" s="82"/>
    </row>
    <row r="9" spans="2:4" ht="25.5">
      <c r="B9" s="201" t="s">
        <v>1</v>
      </c>
      <c r="C9" s="180" t="s">
        <v>139</v>
      </c>
      <c r="D9" s="120" t="s">
        <v>140</v>
      </c>
    </row>
    <row r="10" spans="2:4">
      <c r="B10" s="202" t="s">
        <v>102</v>
      </c>
      <c r="C10" s="182"/>
      <c r="D10" s="182"/>
    </row>
    <row r="11" spans="2:4">
      <c r="B11" s="203" t="s">
        <v>103</v>
      </c>
      <c r="C11" s="184">
        <v>4502316</v>
      </c>
      <c r="D11" s="184">
        <v>941170</v>
      </c>
    </row>
    <row r="12" spans="2:4">
      <c r="B12" s="203" t="s">
        <v>104</v>
      </c>
      <c r="C12" s="184">
        <v>-2756848</v>
      </c>
      <c r="D12" s="184">
        <v>-477044</v>
      </c>
    </row>
    <row r="13" spans="2:4">
      <c r="B13" s="203" t="s">
        <v>105</v>
      </c>
      <c r="C13" s="184">
        <v>578224</v>
      </c>
      <c r="D13" s="184">
        <v>238873</v>
      </c>
    </row>
    <row r="14" spans="2:4">
      <c r="B14" s="203" t="s">
        <v>106</v>
      </c>
      <c r="C14" s="184">
        <v>-486845</v>
      </c>
      <c r="D14" s="184">
        <v>-39495</v>
      </c>
    </row>
    <row r="15" spans="2:4">
      <c r="B15" s="203" t="s">
        <v>107</v>
      </c>
      <c r="C15" s="184">
        <v>261571</v>
      </c>
      <c r="D15" s="184">
        <v>62098</v>
      </c>
    </row>
    <row r="16" spans="2:4">
      <c r="B16" s="203" t="s">
        <v>108</v>
      </c>
      <c r="C16" s="184">
        <v>210680</v>
      </c>
      <c r="D16" s="184">
        <v>32628</v>
      </c>
    </row>
    <row r="17" spans="2:4">
      <c r="B17" s="203" t="s">
        <v>109</v>
      </c>
      <c r="C17" s="184">
        <v>-1736586</v>
      </c>
      <c r="D17" s="184">
        <v>-28754</v>
      </c>
    </row>
    <row r="18" spans="2:4">
      <c r="B18" s="203" t="s">
        <v>110</v>
      </c>
      <c r="C18" s="185">
        <v>-58156</v>
      </c>
      <c r="D18" s="186">
        <v>0</v>
      </c>
    </row>
    <row r="19" spans="2:4" ht="26.25" thickBot="1">
      <c r="B19" s="187" t="s">
        <v>111</v>
      </c>
      <c r="C19" s="188">
        <f>SUM(C11:C18)</f>
        <v>514356</v>
      </c>
      <c r="D19" s="188">
        <f>SUM(D11:D18)</f>
        <v>729476</v>
      </c>
    </row>
    <row r="20" spans="2:4">
      <c r="B20" s="181" t="s">
        <v>112</v>
      </c>
      <c r="C20" s="189"/>
      <c r="D20" s="190"/>
    </row>
    <row r="21" spans="2:4" ht="25.5">
      <c r="B21" s="183" t="s">
        <v>113</v>
      </c>
      <c r="C21" s="184">
        <v>100790</v>
      </c>
      <c r="D21" s="184">
        <v>14788</v>
      </c>
    </row>
    <row r="22" spans="2:4">
      <c r="B22" s="203" t="s">
        <v>114</v>
      </c>
      <c r="C22" s="184">
        <v>-236047</v>
      </c>
      <c r="D22" s="184">
        <v>-316898</v>
      </c>
    </row>
    <row r="23" spans="2:4">
      <c r="B23" s="183" t="s">
        <v>115</v>
      </c>
      <c r="C23" s="184">
        <v>-56643577</v>
      </c>
      <c r="D23" s="184">
        <v>-13190476</v>
      </c>
    </row>
    <row r="24" spans="2:4">
      <c r="B24" s="183" t="s">
        <v>116</v>
      </c>
      <c r="C24" s="184">
        <v>-100000</v>
      </c>
      <c r="D24" s="184">
        <v>1500001</v>
      </c>
    </row>
    <row r="25" spans="2:4">
      <c r="B25" s="183" t="s">
        <v>117</v>
      </c>
      <c r="C25" s="184">
        <v>-2002752</v>
      </c>
      <c r="D25" s="184">
        <v>-713454</v>
      </c>
    </row>
    <row r="26" spans="2:4">
      <c r="B26" s="183" t="s">
        <v>118</v>
      </c>
      <c r="C26" s="184">
        <v>-70011</v>
      </c>
      <c r="D26" s="184">
        <v>-82821</v>
      </c>
    </row>
    <row r="27" spans="2:4" ht="25.5">
      <c r="B27" s="183" t="s">
        <v>119</v>
      </c>
      <c r="C27" s="184">
        <v>1554570</v>
      </c>
      <c r="D27" s="184">
        <v>0</v>
      </c>
    </row>
    <row r="28" spans="2:4">
      <c r="B28" s="183" t="s">
        <v>120</v>
      </c>
      <c r="C28" s="184">
        <v>58620103</v>
      </c>
      <c r="D28" s="184">
        <v>14678890</v>
      </c>
    </row>
    <row r="29" spans="2:4">
      <c r="B29" s="203" t="s">
        <v>141</v>
      </c>
      <c r="C29" s="184">
        <v>2417656</v>
      </c>
      <c r="D29" s="184">
        <v>0</v>
      </c>
    </row>
    <row r="30" spans="2:4">
      <c r="B30" s="183" t="s">
        <v>121</v>
      </c>
      <c r="C30" s="184">
        <v>2109231</v>
      </c>
      <c r="D30" s="184">
        <v>1929523</v>
      </c>
    </row>
    <row r="31" spans="2:4">
      <c r="B31" s="183" t="s">
        <v>122</v>
      </c>
      <c r="C31" s="184">
        <v>17712</v>
      </c>
      <c r="D31" s="184">
        <v>230441</v>
      </c>
    </row>
    <row r="32" spans="2:4" ht="13.5" thickBot="1">
      <c r="B32" s="187" t="s">
        <v>123</v>
      </c>
      <c r="C32" s="188">
        <f>SUM(C19:C31)</f>
        <v>6282031</v>
      </c>
      <c r="D32" s="188">
        <f>SUM(D19:D31)</f>
        <v>4779470</v>
      </c>
    </row>
    <row r="33" spans="2:4" ht="17.25" customHeight="1">
      <c r="B33" s="181" t="s">
        <v>124</v>
      </c>
      <c r="C33" s="190"/>
      <c r="D33" s="190"/>
    </row>
    <row r="34" spans="2:4" ht="25.5">
      <c r="B34" s="191" t="s">
        <v>125</v>
      </c>
      <c r="C34" s="184">
        <v>-13961063</v>
      </c>
      <c r="D34" s="184">
        <v>-752447</v>
      </c>
    </row>
    <row r="35" spans="2:4" ht="25.5">
      <c r="B35" s="191" t="s">
        <v>126</v>
      </c>
      <c r="C35" s="184">
        <v>0</v>
      </c>
      <c r="D35" s="184">
        <v>-169669</v>
      </c>
    </row>
    <row r="36" spans="2:4">
      <c r="B36" s="183" t="s">
        <v>127</v>
      </c>
      <c r="C36" s="184">
        <v>-464518</v>
      </c>
      <c r="D36" s="184">
        <v>-147408</v>
      </c>
    </row>
    <row r="37" spans="2:4">
      <c r="B37" s="183" t="s">
        <v>128</v>
      </c>
      <c r="C37" s="184">
        <v>54</v>
      </c>
      <c r="D37" s="184">
        <v>0</v>
      </c>
    </row>
    <row r="38" spans="2:4">
      <c r="B38" s="183" t="s">
        <v>129</v>
      </c>
      <c r="C38" s="184">
        <v>0</v>
      </c>
      <c r="D38" s="184">
        <v>548</v>
      </c>
    </row>
    <row r="39" spans="2:4" ht="26.25" thickBot="1">
      <c r="B39" s="187" t="s">
        <v>130</v>
      </c>
      <c r="C39" s="188">
        <f>SUM(C34:C38)</f>
        <v>-14425527</v>
      </c>
      <c r="D39" s="188">
        <f>SUM(D34:D38)</f>
        <v>-1068976</v>
      </c>
    </row>
    <row r="40" spans="2:4">
      <c r="B40" s="181" t="s">
        <v>131</v>
      </c>
      <c r="C40" s="190"/>
      <c r="D40" s="190"/>
    </row>
    <row r="41" spans="2:4">
      <c r="B41" s="183" t="s">
        <v>132</v>
      </c>
      <c r="C41" s="184">
        <v>5600000</v>
      </c>
      <c r="D41" s="184">
        <v>177789</v>
      </c>
    </row>
    <row r="42" spans="2:4">
      <c r="B42" s="183" t="s">
        <v>133</v>
      </c>
      <c r="C42" s="184">
        <v>0</v>
      </c>
      <c r="D42" s="184">
        <v>-600000</v>
      </c>
    </row>
    <row r="43" spans="2:4">
      <c r="B43" s="192" t="s">
        <v>134</v>
      </c>
      <c r="C43" s="193">
        <f>SUM(C40:C42)</f>
        <v>5600000</v>
      </c>
      <c r="D43" s="193">
        <f>SUM(D40:D42)</f>
        <v>-422211</v>
      </c>
    </row>
    <row r="44" spans="2:4" ht="13.5" thickBot="1">
      <c r="B44" s="210" t="s">
        <v>135</v>
      </c>
      <c r="C44" s="194">
        <v>298739</v>
      </c>
      <c r="D44" s="194">
        <v>9424</v>
      </c>
    </row>
    <row r="45" spans="2:4">
      <c r="B45" s="202" t="s">
        <v>136</v>
      </c>
      <c r="C45" s="195">
        <f>C32+C39+C43+C44</f>
        <v>-2244757</v>
      </c>
      <c r="D45" s="195">
        <f>D32+D39+D43+D44</f>
        <v>3297707</v>
      </c>
    </row>
    <row r="46" spans="2:4">
      <c r="B46" s="204" t="s">
        <v>137</v>
      </c>
      <c r="C46" s="184">
        <v>10033899</v>
      </c>
      <c r="D46" s="184">
        <v>1719431</v>
      </c>
    </row>
    <row r="47" spans="2:4" ht="13.5" thickBot="1">
      <c r="B47" s="205" t="s">
        <v>138</v>
      </c>
      <c r="C47" s="196">
        <f>SUM(C45:C46)</f>
        <v>7789142</v>
      </c>
      <c r="D47" s="196">
        <f>SUM(D45:D46)</f>
        <v>5017138</v>
      </c>
    </row>
    <row r="48" spans="2:4">
      <c r="B48" s="206"/>
      <c r="C48" s="175"/>
      <c r="D48" s="145"/>
    </row>
    <row r="49" spans="2:4">
      <c r="B49" s="206"/>
      <c r="C49" s="175"/>
      <c r="D49" s="145"/>
    </row>
    <row r="50" spans="2:4" ht="14.25">
      <c r="B50" s="66" t="s">
        <v>42</v>
      </c>
      <c r="C50" s="66" t="s">
        <v>42</v>
      </c>
      <c r="D50" s="145"/>
    </row>
    <row r="51" spans="2:4" ht="14.25">
      <c r="B51" s="207" t="s">
        <v>43</v>
      </c>
      <c r="C51" s="68" t="s">
        <v>44</v>
      </c>
      <c r="D51" s="197"/>
    </row>
    <row r="52" spans="2:4" ht="14.25">
      <c r="B52" s="207" t="s">
        <v>45</v>
      </c>
      <c r="C52" s="68" t="s">
        <v>46</v>
      </c>
      <c r="D52" s="148"/>
    </row>
    <row r="53" spans="2:4">
      <c r="B53" s="77"/>
      <c r="C53" s="74"/>
      <c r="D53" s="148"/>
    </row>
    <row r="54" spans="2:4">
      <c r="B54" s="77"/>
      <c r="C54" s="116"/>
      <c r="D54" s="148"/>
    </row>
    <row r="55" spans="2:4">
      <c r="B55" s="77"/>
      <c r="C55" s="117"/>
      <c r="D55" s="148"/>
    </row>
    <row r="56" spans="2:4">
      <c r="B56" s="208" t="s">
        <v>47</v>
      </c>
      <c r="C56" s="117"/>
      <c r="D56" s="148"/>
    </row>
    <row r="57" spans="2:4">
      <c r="C57" s="148"/>
      <c r="D57" s="148"/>
    </row>
    <row r="58" spans="2:4">
      <c r="B58" s="209"/>
      <c r="C58" s="198"/>
      <c r="D58" s="198"/>
    </row>
    <row r="59" spans="2:4">
      <c r="C59" s="148"/>
      <c r="D59" s="148"/>
    </row>
    <row r="60" spans="2:4">
      <c r="C60" s="148"/>
      <c r="D60" s="148"/>
    </row>
    <row r="61" spans="2:4">
      <c r="C61" s="148"/>
      <c r="D61" s="148"/>
    </row>
    <row r="62" spans="2:4">
      <c r="C62" s="148"/>
      <c r="D62" s="148"/>
    </row>
    <row r="63" spans="2:4">
      <c r="C63" s="148"/>
      <c r="D63" s="148"/>
    </row>
    <row r="64" spans="2:4">
      <c r="C64" s="148"/>
      <c r="D64" s="148"/>
    </row>
    <row r="65" spans="3:4">
      <c r="C65" s="148"/>
      <c r="D65" s="148"/>
    </row>
    <row r="66" spans="3:4">
      <c r="C66" s="148"/>
      <c r="D66" s="148"/>
    </row>
    <row r="67" spans="3:4">
      <c r="C67" s="148"/>
      <c r="D67" s="148"/>
    </row>
    <row r="68" spans="3:4">
      <c r="C68" s="148"/>
      <c r="D68" s="148"/>
    </row>
    <row r="69" spans="3:4">
      <c r="C69" s="148"/>
      <c r="D69" s="148"/>
    </row>
    <row r="70" spans="3:4">
      <c r="C70" s="148"/>
      <c r="D70" s="148"/>
    </row>
    <row r="71" spans="3:4">
      <c r="C71" s="148"/>
      <c r="D71" s="148"/>
    </row>
    <row r="72" spans="3:4">
      <c r="C72" s="148"/>
      <c r="D72" s="148"/>
    </row>
    <row r="73" spans="3:4">
      <c r="C73" s="148"/>
      <c r="D73" s="148"/>
    </row>
    <row r="74" spans="3:4">
      <c r="C74" s="148"/>
      <c r="D74" s="148"/>
    </row>
    <row r="75" spans="3:4">
      <c r="C75" s="148"/>
      <c r="D75" s="148"/>
    </row>
    <row r="76" spans="3:4">
      <c r="C76" s="148"/>
      <c r="D76" s="148"/>
    </row>
    <row r="77" spans="3:4">
      <c r="C77" s="148"/>
      <c r="D77" s="148"/>
    </row>
    <row r="78" spans="3:4">
      <c r="C78" s="148"/>
      <c r="D78" s="148"/>
    </row>
    <row r="79" spans="3:4">
      <c r="C79" s="148"/>
      <c r="D79" s="148"/>
    </row>
    <row r="80" spans="3:4">
      <c r="C80" s="199"/>
      <c r="D80" s="199"/>
    </row>
    <row r="81" spans="3:4">
      <c r="C81" s="199"/>
      <c r="D81" s="199"/>
    </row>
    <row r="82" spans="3:4">
      <c r="C82" s="199"/>
      <c r="D82" s="199"/>
    </row>
    <row r="83" spans="3:4">
      <c r="C83" s="199"/>
      <c r="D83" s="199"/>
    </row>
    <row r="84" spans="3:4">
      <c r="C84" s="199"/>
      <c r="D84" s="199"/>
    </row>
    <row r="85" spans="3:4">
      <c r="C85" s="199"/>
      <c r="D85" s="199"/>
    </row>
  </sheetData>
  <printOptions horizontalCentered="1"/>
  <pageMargins left="0.70866141732283472" right="0.35433070866141736" top="0.31496062992125984" bottom="0.31496062992125984" header="0.31496062992125984" footer="0.31496062992125984"/>
  <pageSetup paperSize="9" scale="85" orientation="portrait" r:id="rId1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zoomScaleNormal="100" workbookViewId="0"/>
  </sheetViews>
  <sheetFormatPr defaultRowHeight="12.75"/>
  <cols>
    <col min="1" max="1" width="70" style="133" customWidth="1"/>
    <col min="2" max="2" width="16.83203125" style="133" customWidth="1"/>
    <col min="3" max="3" width="20.1640625" style="133" customWidth="1"/>
    <col min="4" max="4" width="21.33203125" style="133" customWidth="1"/>
    <col min="5" max="5" width="21.83203125" style="133" customWidth="1"/>
    <col min="6" max="6" width="20" style="133" customWidth="1"/>
    <col min="7" max="7" width="15.33203125" style="133" customWidth="1"/>
    <col min="8" max="12" width="9.33203125" style="133"/>
    <col min="13" max="13" width="10.1640625" style="133" bestFit="1" customWidth="1"/>
    <col min="14" max="256" width="9.33203125" style="133"/>
    <col min="257" max="257" width="70" style="133" customWidth="1"/>
    <col min="258" max="258" width="16.83203125" style="133" customWidth="1"/>
    <col min="259" max="259" width="20.1640625" style="133" customWidth="1"/>
    <col min="260" max="260" width="21.33203125" style="133" customWidth="1"/>
    <col min="261" max="261" width="21.83203125" style="133" customWidth="1"/>
    <col min="262" max="262" width="20" style="133" customWidth="1"/>
    <col min="263" max="263" width="15.33203125" style="133" customWidth="1"/>
    <col min="264" max="512" width="9.33203125" style="133"/>
    <col min="513" max="513" width="70" style="133" customWidth="1"/>
    <col min="514" max="514" width="16.83203125" style="133" customWidth="1"/>
    <col min="515" max="515" width="20.1640625" style="133" customWidth="1"/>
    <col min="516" max="516" width="21.33203125" style="133" customWidth="1"/>
    <col min="517" max="517" width="21.83203125" style="133" customWidth="1"/>
    <col min="518" max="518" width="20" style="133" customWidth="1"/>
    <col min="519" max="519" width="15.33203125" style="133" customWidth="1"/>
    <col min="520" max="768" width="9.33203125" style="133"/>
    <col min="769" max="769" width="70" style="133" customWidth="1"/>
    <col min="770" max="770" width="16.83203125" style="133" customWidth="1"/>
    <col min="771" max="771" width="20.1640625" style="133" customWidth="1"/>
    <col min="772" max="772" width="21.33203125" style="133" customWidth="1"/>
    <col min="773" max="773" width="21.83203125" style="133" customWidth="1"/>
    <col min="774" max="774" width="20" style="133" customWidth="1"/>
    <col min="775" max="775" width="15.33203125" style="133" customWidth="1"/>
    <col min="776" max="1024" width="9.33203125" style="133"/>
    <col min="1025" max="1025" width="70" style="133" customWidth="1"/>
    <col min="1026" max="1026" width="16.83203125" style="133" customWidth="1"/>
    <col min="1027" max="1027" width="20.1640625" style="133" customWidth="1"/>
    <col min="1028" max="1028" width="21.33203125" style="133" customWidth="1"/>
    <col min="1029" max="1029" width="21.83203125" style="133" customWidth="1"/>
    <col min="1030" max="1030" width="20" style="133" customWidth="1"/>
    <col min="1031" max="1031" width="15.33203125" style="133" customWidth="1"/>
    <col min="1032" max="1280" width="9.33203125" style="133"/>
    <col min="1281" max="1281" width="70" style="133" customWidth="1"/>
    <col min="1282" max="1282" width="16.83203125" style="133" customWidth="1"/>
    <col min="1283" max="1283" width="20.1640625" style="133" customWidth="1"/>
    <col min="1284" max="1284" width="21.33203125" style="133" customWidth="1"/>
    <col min="1285" max="1285" width="21.83203125" style="133" customWidth="1"/>
    <col min="1286" max="1286" width="20" style="133" customWidth="1"/>
    <col min="1287" max="1287" width="15.33203125" style="133" customWidth="1"/>
    <col min="1288" max="1536" width="9.33203125" style="133"/>
    <col min="1537" max="1537" width="70" style="133" customWidth="1"/>
    <col min="1538" max="1538" width="16.83203125" style="133" customWidth="1"/>
    <col min="1539" max="1539" width="20.1640625" style="133" customWidth="1"/>
    <col min="1540" max="1540" width="21.33203125" style="133" customWidth="1"/>
    <col min="1541" max="1541" width="21.83203125" style="133" customWidth="1"/>
    <col min="1542" max="1542" width="20" style="133" customWidth="1"/>
    <col min="1543" max="1543" width="15.33203125" style="133" customWidth="1"/>
    <col min="1544" max="1792" width="9.33203125" style="133"/>
    <col min="1793" max="1793" width="70" style="133" customWidth="1"/>
    <col min="1794" max="1794" width="16.83203125" style="133" customWidth="1"/>
    <col min="1795" max="1795" width="20.1640625" style="133" customWidth="1"/>
    <col min="1796" max="1796" width="21.33203125" style="133" customWidth="1"/>
    <col min="1797" max="1797" width="21.83203125" style="133" customWidth="1"/>
    <col min="1798" max="1798" width="20" style="133" customWidth="1"/>
    <col min="1799" max="1799" width="15.33203125" style="133" customWidth="1"/>
    <col min="1800" max="2048" width="9.33203125" style="133"/>
    <col min="2049" max="2049" width="70" style="133" customWidth="1"/>
    <col min="2050" max="2050" width="16.83203125" style="133" customWidth="1"/>
    <col min="2051" max="2051" width="20.1640625" style="133" customWidth="1"/>
    <col min="2052" max="2052" width="21.33203125" style="133" customWidth="1"/>
    <col min="2053" max="2053" width="21.83203125" style="133" customWidth="1"/>
    <col min="2054" max="2054" width="20" style="133" customWidth="1"/>
    <col min="2055" max="2055" width="15.33203125" style="133" customWidth="1"/>
    <col min="2056" max="2304" width="9.33203125" style="133"/>
    <col min="2305" max="2305" width="70" style="133" customWidth="1"/>
    <col min="2306" max="2306" width="16.83203125" style="133" customWidth="1"/>
    <col min="2307" max="2307" width="20.1640625" style="133" customWidth="1"/>
    <col min="2308" max="2308" width="21.33203125" style="133" customWidth="1"/>
    <col min="2309" max="2309" width="21.83203125" style="133" customWidth="1"/>
    <col min="2310" max="2310" width="20" style="133" customWidth="1"/>
    <col min="2311" max="2311" width="15.33203125" style="133" customWidth="1"/>
    <col min="2312" max="2560" width="9.33203125" style="133"/>
    <col min="2561" max="2561" width="70" style="133" customWidth="1"/>
    <col min="2562" max="2562" width="16.83203125" style="133" customWidth="1"/>
    <col min="2563" max="2563" width="20.1640625" style="133" customWidth="1"/>
    <col min="2564" max="2564" width="21.33203125" style="133" customWidth="1"/>
    <col min="2565" max="2565" width="21.83203125" style="133" customWidth="1"/>
    <col min="2566" max="2566" width="20" style="133" customWidth="1"/>
    <col min="2567" max="2567" width="15.33203125" style="133" customWidth="1"/>
    <col min="2568" max="2816" width="9.33203125" style="133"/>
    <col min="2817" max="2817" width="70" style="133" customWidth="1"/>
    <col min="2818" max="2818" width="16.83203125" style="133" customWidth="1"/>
    <col min="2819" max="2819" width="20.1640625" style="133" customWidth="1"/>
    <col min="2820" max="2820" width="21.33203125" style="133" customWidth="1"/>
    <col min="2821" max="2821" width="21.83203125" style="133" customWidth="1"/>
    <col min="2822" max="2822" width="20" style="133" customWidth="1"/>
    <col min="2823" max="2823" width="15.33203125" style="133" customWidth="1"/>
    <col min="2824" max="3072" width="9.33203125" style="133"/>
    <col min="3073" max="3073" width="70" style="133" customWidth="1"/>
    <col min="3074" max="3074" width="16.83203125" style="133" customWidth="1"/>
    <col min="3075" max="3075" width="20.1640625" style="133" customWidth="1"/>
    <col min="3076" max="3076" width="21.33203125" style="133" customWidth="1"/>
    <col min="3077" max="3077" width="21.83203125" style="133" customWidth="1"/>
    <col min="3078" max="3078" width="20" style="133" customWidth="1"/>
    <col min="3079" max="3079" width="15.33203125" style="133" customWidth="1"/>
    <col min="3080" max="3328" width="9.33203125" style="133"/>
    <col min="3329" max="3329" width="70" style="133" customWidth="1"/>
    <col min="3330" max="3330" width="16.83203125" style="133" customWidth="1"/>
    <col min="3331" max="3331" width="20.1640625" style="133" customWidth="1"/>
    <col min="3332" max="3332" width="21.33203125" style="133" customWidth="1"/>
    <col min="3333" max="3333" width="21.83203125" style="133" customWidth="1"/>
    <col min="3334" max="3334" width="20" style="133" customWidth="1"/>
    <col min="3335" max="3335" width="15.33203125" style="133" customWidth="1"/>
    <col min="3336" max="3584" width="9.33203125" style="133"/>
    <col min="3585" max="3585" width="70" style="133" customWidth="1"/>
    <col min="3586" max="3586" width="16.83203125" style="133" customWidth="1"/>
    <col min="3587" max="3587" width="20.1640625" style="133" customWidth="1"/>
    <col min="3588" max="3588" width="21.33203125" style="133" customWidth="1"/>
    <col min="3589" max="3589" width="21.83203125" style="133" customWidth="1"/>
    <col min="3590" max="3590" width="20" style="133" customWidth="1"/>
    <col min="3591" max="3591" width="15.33203125" style="133" customWidth="1"/>
    <col min="3592" max="3840" width="9.33203125" style="133"/>
    <col min="3841" max="3841" width="70" style="133" customWidth="1"/>
    <col min="3842" max="3842" width="16.83203125" style="133" customWidth="1"/>
    <col min="3843" max="3843" width="20.1640625" style="133" customWidth="1"/>
    <col min="3844" max="3844" width="21.33203125" style="133" customWidth="1"/>
    <col min="3845" max="3845" width="21.83203125" style="133" customWidth="1"/>
    <col min="3846" max="3846" width="20" style="133" customWidth="1"/>
    <col min="3847" max="3847" width="15.33203125" style="133" customWidth="1"/>
    <col min="3848" max="4096" width="9.33203125" style="133"/>
    <col min="4097" max="4097" width="70" style="133" customWidth="1"/>
    <col min="4098" max="4098" width="16.83203125" style="133" customWidth="1"/>
    <col min="4099" max="4099" width="20.1640625" style="133" customWidth="1"/>
    <col min="4100" max="4100" width="21.33203125" style="133" customWidth="1"/>
    <col min="4101" max="4101" width="21.83203125" style="133" customWidth="1"/>
    <col min="4102" max="4102" width="20" style="133" customWidth="1"/>
    <col min="4103" max="4103" width="15.33203125" style="133" customWidth="1"/>
    <col min="4104" max="4352" width="9.33203125" style="133"/>
    <col min="4353" max="4353" width="70" style="133" customWidth="1"/>
    <col min="4354" max="4354" width="16.83203125" style="133" customWidth="1"/>
    <col min="4355" max="4355" width="20.1640625" style="133" customWidth="1"/>
    <col min="4356" max="4356" width="21.33203125" style="133" customWidth="1"/>
    <col min="4357" max="4357" width="21.83203125" style="133" customWidth="1"/>
    <col min="4358" max="4358" width="20" style="133" customWidth="1"/>
    <col min="4359" max="4359" width="15.33203125" style="133" customWidth="1"/>
    <col min="4360" max="4608" width="9.33203125" style="133"/>
    <col min="4609" max="4609" width="70" style="133" customWidth="1"/>
    <col min="4610" max="4610" width="16.83203125" style="133" customWidth="1"/>
    <col min="4611" max="4611" width="20.1640625" style="133" customWidth="1"/>
    <col min="4612" max="4612" width="21.33203125" style="133" customWidth="1"/>
    <col min="4613" max="4613" width="21.83203125" style="133" customWidth="1"/>
    <col min="4614" max="4614" width="20" style="133" customWidth="1"/>
    <col min="4615" max="4615" width="15.33203125" style="133" customWidth="1"/>
    <col min="4616" max="4864" width="9.33203125" style="133"/>
    <col min="4865" max="4865" width="70" style="133" customWidth="1"/>
    <col min="4866" max="4866" width="16.83203125" style="133" customWidth="1"/>
    <col min="4867" max="4867" width="20.1640625" style="133" customWidth="1"/>
    <col min="4868" max="4868" width="21.33203125" style="133" customWidth="1"/>
    <col min="4869" max="4869" width="21.83203125" style="133" customWidth="1"/>
    <col min="4870" max="4870" width="20" style="133" customWidth="1"/>
    <col min="4871" max="4871" width="15.33203125" style="133" customWidth="1"/>
    <col min="4872" max="5120" width="9.33203125" style="133"/>
    <col min="5121" max="5121" width="70" style="133" customWidth="1"/>
    <col min="5122" max="5122" width="16.83203125" style="133" customWidth="1"/>
    <col min="5123" max="5123" width="20.1640625" style="133" customWidth="1"/>
    <col min="5124" max="5124" width="21.33203125" style="133" customWidth="1"/>
    <col min="5125" max="5125" width="21.83203125" style="133" customWidth="1"/>
    <col min="5126" max="5126" width="20" style="133" customWidth="1"/>
    <col min="5127" max="5127" width="15.33203125" style="133" customWidth="1"/>
    <col min="5128" max="5376" width="9.33203125" style="133"/>
    <col min="5377" max="5377" width="70" style="133" customWidth="1"/>
    <col min="5378" max="5378" width="16.83203125" style="133" customWidth="1"/>
    <col min="5379" max="5379" width="20.1640625" style="133" customWidth="1"/>
    <col min="5380" max="5380" width="21.33203125" style="133" customWidth="1"/>
    <col min="5381" max="5381" width="21.83203125" style="133" customWidth="1"/>
    <col min="5382" max="5382" width="20" style="133" customWidth="1"/>
    <col min="5383" max="5383" width="15.33203125" style="133" customWidth="1"/>
    <col min="5384" max="5632" width="9.33203125" style="133"/>
    <col min="5633" max="5633" width="70" style="133" customWidth="1"/>
    <col min="5634" max="5634" width="16.83203125" style="133" customWidth="1"/>
    <col min="5635" max="5635" width="20.1640625" style="133" customWidth="1"/>
    <col min="5636" max="5636" width="21.33203125" style="133" customWidth="1"/>
    <col min="5637" max="5637" width="21.83203125" style="133" customWidth="1"/>
    <col min="5638" max="5638" width="20" style="133" customWidth="1"/>
    <col min="5639" max="5639" width="15.33203125" style="133" customWidth="1"/>
    <col min="5640" max="5888" width="9.33203125" style="133"/>
    <col min="5889" max="5889" width="70" style="133" customWidth="1"/>
    <col min="5890" max="5890" width="16.83203125" style="133" customWidth="1"/>
    <col min="5891" max="5891" width="20.1640625" style="133" customWidth="1"/>
    <col min="5892" max="5892" width="21.33203125" style="133" customWidth="1"/>
    <col min="5893" max="5893" width="21.83203125" style="133" customWidth="1"/>
    <col min="5894" max="5894" width="20" style="133" customWidth="1"/>
    <col min="5895" max="5895" width="15.33203125" style="133" customWidth="1"/>
    <col min="5896" max="6144" width="9.33203125" style="133"/>
    <col min="6145" max="6145" width="70" style="133" customWidth="1"/>
    <col min="6146" max="6146" width="16.83203125" style="133" customWidth="1"/>
    <col min="6147" max="6147" width="20.1640625" style="133" customWidth="1"/>
    <col min="6148" max="6148" width="21.33203125" style="133" customWidth="1"/>
    <col min="6149" max="6149" width="21.83203125" style="133" customWidth="1"/>
    <col min="6150" max="6150" width="20" style="133" customWidth="1"/>
    <col min="6151" max="6151" width="15.33203125" style="133" customWidth="1"/>
    <col min="6152" max="6400" width="9.33203125" style="133"/>
    <col min="6401" max="6401" width="70" style="133" customWidth="1"/>
    <col min="6402" max="6402" width="16.83203125" style="133" customWidth="1"/>
    <col min="6403" max="6403" width="20.1640625" style="133" customWidth="1"/>
    <col min="6404" max="6404" width="21.33203125" style="133" customWidth="1"/>
    <col min="6405" max="6405" width="21.83203125" style="133" customWidth="1"/>
    <col min="6406" max="6406" width="20" style="133" customWidth="1"/>
    <col min="6407" max="6407" width="15.33203125" style="133" customWidth="1"/>
    <col min="6408" max="6656" width="9.33203125" style="133"/>
    <col min="6657" max="6657" width="70" style="133" customWidth="1"/>
    <col min="6658" max="6658" width="16.83203125" style="133" customWidth="1"/>
    <col min="6659" max="6659" width="20.1640625" style="133" customWidth="1"/>
    <col min="6660" max="6660" width="21.33203125" style="133" customWidth="1"/>
    <col min="6661" max="6661" width="21.83203125" style="133" customWidth="1"/>
    <col min="6662" max="6662" width="20" style="133" customWidth="1"/>
    <col min="6663" max="6663" width="15.33203125" style="133" customWidth="1"/>
    <col min="6664" max="6912" width="9.33203125" style="133"/>
    <col min="6913" max="6913" width="70" style="133" customWidth="1"/>
    <col min="6914" max="6914" width="16.83203125" style="133" customWidth="1"/>
    <col min="6915" max="6915" width="20.1640625" style="133" customWidth="1"/>
    <col min="6916" max="6916" width="21.33203125" style="133" customWidth="1"/>
    <col min="6917" max="6917" width="21.83203125" style="133" customWidth="1"/>
    <col min="6918" max="6918" width="20" style="133" customWidth="1"/>
    <col min="6919" max="6919" width="15.33203125" style="133" customWidth="1"/>
    <col min="6920" max="7168" width="9.33203125" style="133"/>
    <col min="7169" max="7169" width="70" style="133" customWidth="1"/>
    <col min="7170" max="7170" width="16.83203125" style="133" customWidth="1"/>
    <col min="7171" max="7171" width="20.1640625" style="133" customWidth="1"/>
    <col min="7172" max="7172" width="21.33203125" style="133" customWidth="1"/>
    <col min="7173" max="7173" width="21.83203125" style="133" customWidth="1"/>
    <col min="7174" max="7174" width="20" style="133" customWidth="1"/>
    <col min="7175" max="7175" width="15.33203125" style="133" customWidth="1"/>
    <col min="7176" max="7424" width="9.33203125" style="133"/>
    <col min="7425" max="7425" width="70" style="133" customWidth="1"/>
    <col min="7426" max="7426" width="16.83203125" style="133" customWidth="1"/>
    <col min="7427" max="7427" width="20.1640625" style="133" customWidth="1"/>
    <col min="7428" max="7428" width="21.33203125" style="133" customWidth="1"/>
    <col min="7429" max="7429" width="21.83203125" style="133" customWidth="1"/>
    <col min="7430" max="7430" width="20" style="133" customWidth="1"/>
    <col min="7431" max="7431" width="15.33203125" style="133" customWidth="1"/>
    <col min="7432" max="7680" width="9.33203125" style="133"/>
    <col min="7681" max="7681" width="70" style="133" customWidth="1"/>
    <col min="7682" max="7682" width="16.83203125" style="133" customWidth="1"/>
    <col min="7683" max="7683" width="20.1640625" style="133" customWidth="1"/>
    <col min="7684" max="7684" width="21.33203125" style="133" customWidth="1"/>
    <col min="7685" max="7685" width="21.83203125" style="133" customWidth="1"/>
    <col min="7686" max="7686" width="20" style="133" customWidth="1"/>
    <col min="7687" max="7687" width="15.33203125" style="133" customWidth="1"/>
    <col min="7688" max="7936" width="9.33203125" style="133"/>
    <col min="7937" max="7937" width="70" style="133" customWidth="1"/>
    <col min="7938" max="7938" width="16.83203125" style="133" customWidth="1"/>
    <col min="7939" max="7939" width="20.1640625" style="133" customWidth="1"/>
    <col min="7940" max="7940" width="21.33203125" style="133" customWidth="1"/>
    <col min="7941" max="7941" width="21.83203125" style="133" customWidth="1"/>
    <col min="7942" max="7942" width="20" style="133" customWidth="1"/>
    <col min="7943" max="7943" width="15.33203125" style="133" customWidth="1"/>
    <col min="7944" max="8192" width="9.33203125" style="133"/>
    <col min="8193" max="8193" width="70" style="133" customWidth="1"/>
    <col min="8194" max="8194" width="16.83203125" style="133" customWidth="1"/>
    <col min="8195" max="8195" width="20.1640625" style="133" customWidth="1"/>
    <col min="8196" max="8196" width="21.33203125" style="133" customWidth="1"/>
    <col min="8197" max="8197" width="21.83203125" style="133" customWidth="1"/>
    <col min="8198" max="8198" width="20" style="133" customWidth="1"/>
    <col min="8199" max="8199" width="15.33203125" style="133" customWidth="1"/>
    <col min="8200" max="8448" width="9.33203125" style="133"/>
    <col min="8449" max="8449" width="70" style="133" customWidth="1"/>
    <col min="8450" max="8450" width="16.83203125" style="133" customWidth="1"/>
    <col min="8451" max="8451" width="20.1640625" style="133" customWidth="1"/>
    <col min="8452" max="8452" width="21.33203125" style="133" customWidth="1"/>
    <col min="8453" max="8453" width="21.83203125" style="133" customWidth="1"/>
    <col min="8454" max="8454" width="20" style="133" customWidth="1"/>
    <col min="8455" max="8455" width="15.33203125" style="133" customWidth="1"/>
    <col min="8456" max="8704" width="9.33203125" style="133"/>
    <col min="8705" max="8705" width="70" style="133" customWidth="1"/>
    <col min="8706" max="8706" width="16.83203125" style="133" customWidth="1"/>
    <col min="8707" max="8707" width="20.1640625" style="133" customWidth="1"/>
    <col min="8708" max="8708" width="21.33203125" style="133" customWidth="1"/>
    <col min="8709" max="8709" width="21.83203125" style="133" customWidth="1"/>
    <col min="8710" max="8710" width="20" style="133" customWidth="1"/>
    <col min="8711" max="8711" width="15.33203125" style="133" customWidth="1"/>
    <col min="8712" max="8960" width="9.33203125" style="133"/>
    <col min="8961" max="8961" width="70" style="133" customWidth="1"/>
    <col min="8962" max="8962" width="16.83203125" style="133" customWidth="1"/>
    <col min="8963" max="8963" width="20.1640625" style="133" customWidth="1"/>
    <col min="8964" max="8964" width="21.33203125" style="133" customWidth="1"/>
    <col min="8965" max="8965" width="21.83203125" style="133" customWidth="1"/>
    <col min="8966" max="8966" width="20" style="133" customWidth="1"/>
    <col min="8967" max="8967" width="15.33203125" style="133" customWidth="1"/>
    <col min="8968" max="9216" width="9.33203125" style="133"/>
    <col min="9217" max="9217" width="70" style="133" customWidth="1"/>
    <col min="9218" max="9218" width="16.83203125" style="133" customWidth="1"/>
    <col min="9219" max="9219" width="20.1640625" style="133" customWidth="1"/>
    <col min="9220" max="9220" width="21.33203125" style="133" customWidth="1"/>
    <col min="9221" max="9221" width="21.83203125" style="133" customWidth="1"/>
    <col min="9222" max="9222" width="20" style="133" customWidth="1"/>
    <col min="9223" max="9223" width="15.33203125" style="133" customWidth="1"/>
    <col min="9224" max="9472" width="9.33203125" style="133"/>
    <col min="9473" max="9473" width="70" style="133" customWidth="1"/>
    <col min="9474" max="9474" width="16.83203125" style="133" customWidth="1"/>
    <col min="9475" max="9475" width="20.1640625" style="133" customWidth="1"/>
    <col min="9476" max="9476" width="21.33203125" style="133" customWidth="1"/>
    <col min="9477" max="9477" width="21.83203125" style="133" customWidth="1"/>
    <col min="9478" max="9478" width="20" style="133" customWidth="1"/>
    <col min="9479" max="9479" width="15.33203125" style="133" customWidth="1"/>
    <col min="9480" max="9728" width="9.33203125" style="133"/>
    <col min="9729" max="9729" width="70" style="133" customWidth="1"/>
    <col min="9730" max="9730" width="16.83203125" style="133" customWidth="1"/>
    <col min="9731" max="9731" width="20.1640625" style="133" customWidth="1"/>
    <col min="9732" max="9732" width="21.33203125" style="133" customWidth="1"/>
    <col min="9733" max="9733" width="21.83203125" style="133" customWidth="1"/>
    <col min="9734" max="9734" width="20" style="133" customWidth="1"/>
    <col min="9735" max="9735" width="15.33203125" style="133" customWidth="1"/>
    <col min="9736" max="9984" width="9.33203125" style="133"/>
    <col min="9985" max="9985" width="70" style="133" customWidth="1"/>
    <col min="9986" max="9986" width="16.83203125" style="133" customWidth="1"/>
    <col min="9987" max="9987" width="20.1640625" style="133" customWidth="1"/>
    <col min="9988" max="9988" width="21.33203125" style="133" customWidth="1"/>
    <col min="9989" max="9989" width="21.83203125" style="133" customWidth="1"/>
    <col min="9990" max="9990" width="20" style="133" customWidth="1"/>
    <col min="9991" max="9991" width="15.33203125" style="133" customWidth="1"/>
    <col min="9992" max="10240" width="9.33203125" style="133"/>
    <col min="10241" max="10241" width="70" style="133" customWidth="1"/>
    <col min="10242" max="10242" width="16.83203125" style="133" customWidth="1"/>
    <col min="10243" max="10243" width="20.1640625" style="133" customWidth="1"/>
    <col min="10244" max="10244" width="21.33203125" style="133" customWidth="1"/>
    <col min="10245" max="10245" width="21.83203125" style="133" customWidth="1"/>
    <col min="10246" max="10246" width="20" style="133" customWidth="1"/>
    <col min="10247" max="10247" width="15.33203125" style="133" customWidth="1"/>
    <col min="10248" max="10496" width="9.33203125" style="133"/>
    <col min="10497" max="10497" width="70" style="133" customWidth="1"/>
    <col min="10498" max="10498" width="16.83203125" style="133" customWidth="1"/>
    <col min="10499" max="10499" width="20.1640625" style="133" customWidth="1"/>
    <col min="10500" max="10500" width="21.33203125" style="133" customWidth="1"/>
    <col min="10501" max="10501" width="21.83203125" style="133" customWidth="1"/>
    <col min="10502" max="10502" width="20" style="133" customWidth="1"/>
    <col min="10503" max="10503" width="15.33203125" style="133" customWidth="1"/>
    <col min="10504" max="10752" width="9.33203125" style="133"/>
    <col min="10753" max="10753" width="70" style="133" customWidth="1"/>
    <col min="10754" max="10754" width="16.83203125" style="133" customWidth="1"/>
    <col min="10755" max="10755" width="20.1640625" style="133" customWidth="1"/>
    <col min="10756" max="10756" width="21.33203125" style="133" customWidth="1"/>
    <col min="10757" max="10757" width="21.83203125" style="133" customWidth="1"/>
    <col min="10758" max="10758" width="20" style="133" customWidth="1"/>
    <col min="10759" max="10759" width="15.33203125" style="133" customWidth="1"/>
    <col min="10760" max="11008" width="9.33203125" style="133"/>
    <col min="11009" max="11009" width="70" style="133" customWidth="1"/>
    <col min="11010" max="11010" width="16.83203125" style="133" customWidth="1"/>
    <col min="11011" max="11011" width="20.1640625" style="133" customWidth="1"/>
    <col min="11012" max="11012" width="21.33203125" style="133" customWidth="1"/>
    <col min="11013" max="11013" width="21.83203125" style="133" customWidth="1"/>
    <col min="11014" max="11014" width="20" style="133" customWidth="1"/>
    <col min="11015" max="11015" width="15.33203125" style="133" customWidth="1"/>
    <col min="11016" max="11264" width="9.33203125" style="133"/>
    <col min="11265" max="11265" width="70" style="133" customWidth="1"/>
    <col min="11266" max="11266" width="16.83203125" style="133" customWidth="1"/>
    <col min="11267" max="11267" width="20.1640625" style="133" customWidth="1"/>
    <col min="11268" max="11268" width="21.33203125" style="133" customWidth="1"/>
    <col min="11269" max="11269" width="21.83203125" style="133" customWidth="1"/>
    <col min="11270" max="11270" width="20" style="133" customWidth="1"/>
    <col min="11271" max="11271" width="15.33203125" style="133" customWidth="1"/>
    <col min="11272" max="11520" width="9.33203125" style="133"/>
    <col min="11521" max="11521" width="70" style="133" customWidth="1"/>
    <col min="11522" max="11522" width="16.83203125" style="133" customWidth="1"/>
    <col min="11523" max="11523" width="20.1640625" style="133" customWidth="1"/>
    <col min="11524" max="11524" width="21.33203125" style="133" customWidth="1"/>
    <col min="11525" max="11525" width="21.83203125" style="133" customWidth="1"/>
    <col min="11526" max="11526" width="20" style="133" customWidth="1"/>
    <col min="11527" max="11527" width="15.33203125" style="133" customWidth="1"/>
    <col min="11528" max="11776" width="9.33203125" style="133"/>
    <col min="11777" max="11777" width="70" style="133" customWidth="1"/>
    <col min="11778" max="11778" width="16.83203125" style="133" customWidth="1"/>
    <col min="11779" max="11779" width="20.1640625" style="133" customWidth="1"/>
    <col min="11780" max="11780" width="21.33203125" style="133" customWidth="1"/>
    <col min="11781" max="11781" width="21.83203125" style="133" customWidth="1"/>
    <col min="11782" max="11782" width="20" style="133" customWidth="1"/>
    <col min="11783" max="11783" width="15.33203125" style="133" customWidth="1"/>
    <col min="11784" max="12032" width="9.33203125" style="133"/>
    <col min="12033" max="12033" width="70" style="133" customWidth="1"/>
    <col min="12034" max="12034" width="16.83203125" style="133" customWidth="1"/>
    <col min="12035" max="12035" width="20.1640625" style="133" customWidth="1"/>
    <col min="12036" max="12036" width="21.33203125" style="133" customWidth="1"/>
    <col min="12037" max="12037" width="21.83203125" style="133" customWidth="1"/>
    <col min="12038" max="12038" width="20" style="133" customWidth="1"/>
    <col min="12039" max="12039" width="15.33203125" style="133" customWidth="1"/>
    <col min="12040" max="12288" width="9.33203125" style="133"/>
    <col min="12289" max="12289" width="70" style="133" customWidth="1"/>
    <col min="12290" max="12290" width="16.83203125" style="133" customWidth="1"/>
    <col min="12291" max="12291" width="20.1640625" style="133" customWidth="1"/>
    <col min="12292" max="12292" width="21.33203125" style="133" customWidth="1"/>
    <col min="12293" max="12293" width="21.83203125" style="133" customWidth="1"/>
    <col min="12294" max="12294" width="20" style="133" customWidth="1"/>
    <col min="12295" max="12295" width="15.33203125" style="133" customWidth="1"/>
    <col min="12296" max="12544" width="9.33203125" style="133"/>
    <col min="12545" max="12545" width="70" style="133" customWidth="1"/>
    <col min="12546" max="12546" width="16.83203125" style="133" customWidth="1"/>
    <col min="12547" max="12547" width="20.1640625" style="133" customWidth="1"/>
    <col min="12548" max="12548" width="21.33203125" style="133" customWidth="1"/>
    <col min="12549" max="12549" width="21.83203125" style="133" customWidth="1"/>
    <col min="12550" max="12550" width="20" style="133" customWidth="1"/>
    <col min="12551" max="12551" width="15.33203125" style="133" customWidth="1"/>
    <col min="12552" max="12800" width="9.33203125" style="133"/>
    <col min="12801" max="12801" width="70" style="133" customWidth="1"/>
    <col min="12802" max="12802" width="16.83203125" style="133" customWidth="1"/>
    <col min="12803" max="12803" width="20.1640625" style="133" customWidth="1"/>
    <col min="12804" max="12804" width="21.33203125" style="133" customWidth="1"/>
    <col min="12805" max="12805" width="21.83203125" style="133" customWidth="1"/>
    <col min="12806" max="12806" width="20" style="133" customWidth="1"/>
    <col min="12807" max="12807" width="15.33203125" style="133" customWidth="1"/>
    <col min="12808" max="13056" width="9.33203125" style="133"/>
    <col min="13057" max="13057" width="70" style="133" customWidth="1"/>
    <col min="13058" max="13058" width="16.83203125" style="133" customWidth="1"/>
    <col min="13059" max="13059" width="20.1640625" style="133" customWidth="1"/>
    <col min="13060" max="13060" width="21.33203125" style="133" customWidth="1"/>
    <col min="13061" max="13061" width="21.83203125" style="133" customWidth="1"/>
    <col min="13062" max="13062" width="20" style="133" customWidth="1"/>
    <col min="13063" max="13063" width="15.33203125" style="133" customWidth="1"/>
    <col min="13064" max="13312" width="9.33203125" style="133"/>
    <col min="13313" max="13313" width="70" style="133" customWidth="1"/>
    <col min="13314" max="13314" width="16.83203125" style="133" customWidth="1"/>
    <col min="13315" max="13315" width="20.1640625" style="133" customWidth="1"/>
    <col min="13316" max="13316" width="21.33203125" style="133" customWidth="1"/>
    <col min="13317" max="13317" width="21.83203125" style="133" customWidth="1"/>
    <col min="13318" max="13318" width="20" style="133" customWidth="1"/>
    <col min="13319" max="13319" width="15.33203125" style="133" customWidth="1"/>
    <col min="13320" max="13568" width="9.33203125" style="133"/>
    <col min="13569" max="13569" width="70" style="133" customWidth="1"/>
    <col min="13570" max="13570" width="16.83203125" style="133" customWidth="1"/>
    <col min="13571" max="13571" width="20.1640625" style="133" customWidth="1"/>
    <col min="13572" max="13572" width="21.33203125" style="133" customWidth="1"/>
    <col min="13573" max="13573" width="21.83203125" style="133" customWidth="1"/>
    <col min="13574" max="13574" width="20" style="133" customWidth="1"/>
    <col min="13575" max="13575" width="15.33203125" style="133" customWidth="1"/>
    <col min="13576" max="13824" width="9.33203125" style="133"/>
    <col min="13825" max="13825" width="70" style="133" customWidth="1"/>
    <col min="13826" max="13826" width="16.83203125" style="133" customWidth="1"/>
    <col min="13827" max="13827" width="20.1640625" style="133" customWidth="1"/>
    <col min="13828" max="13828" width="21.33203125" style="133" customWidth="1"/>
    <col min="13829" max="13829" width="21.83203125" style="133" customWidth="1"/>
    <col min="13830" max="13830" width="20" style="133" customWidth="1"/>
    <col min="13831" max="13831" width="15.33203125" style="133" customWidth="1"/>
    <col min="13832" max="14080" width="9.33203125" style="133"/>
    <col min="14081" max="14081" width="70" style="133" customWidth="1"/>
    <col min="14082" max="14082" width="16.83203125" style="133" customWidth="1"/>
    <col min="14083" max="14083" width="20.1640625" style="133" customWidth="1"/>
    <col min="14084" max="14084" width="21.33203125" style="133" customWidth="1"/>
    <col min="14085" max="14085" width="21.83203125" style="133" customWidth="1"/>
    <col min="14086" max="14086" width="20" style="133" customWidth="1"/>
    <col min="14087" max="14087" width="15.33203125" style="133" customWidth="1"/>
    <col min="14088" max="14336" width="9.33203125" style="133"/>
    <col min="14337" max="14337" width="70" style="133" customWidth="1"/>
    <col min="14338" max="14338" width="16.83203125" style="133" customWidth="1"/>
    <col min="14339" max="14339" width="20.1640625" style="133" customWidth="1"/>
    <col min="14340" max="14340" width="21.33203125" style="133" customWidth="1"/>
    <col min="14341" max="14341" width="21.83203125" style="133" customWidth="1"/>
    <col min="14342" max="14342" width="20" style="133" customWidth="1"/>
    <col min="14343" max="14343" width="15.33203125" style="133" customWidth="1"/>
    <col min="14344" max="14592" width="9.33203125" style="133"/>
    <col min="14593" max="14593" width="70" style="133" customWidth="1"/>
    <col min="14594" max="14594" width="16.83203125" style="133" customWidth="1"/>
    <col min="14595" max="14595" width="20.1640625" style="133" customWidth="1"/>
    <col min="14596" max="14596" width="21.33203125" style="133" customWidth="1"/>
    <col min="14597" max="14597" width="21.83203125" style="133" customWidth="1"/>
    <col min="14598" max="14598" width="20" style="133" customWidth="1"/>
    <col min="14599" max="14599" width="15.33203125" style="133" customWidth="1"/>
    <col min="14600" max="14848" width="9.33203125" style="133"/>
    <col min="14849" max="14849" width="70" style="133" customWidth="1"/>
    <col min="14850" max="14850" width="16.83203125" style="133" customWidth="1"/>
    <col min="14851" max="14851" width="20.1640625" style="133" customWidth="1"/>
    <col min="14852" max="14852" width="21.33203125" style="133" customWidth="1"/>
    <col min="14853" max="14853" width="21.83203125" style="133" customWidth="1"/>
    <col min="14854" max="14854" width="20" style="133" customWidth="1"/>
    <col min="14855" max="14855" width="15.33203125" style="133" customWidth="1"/>
    <col min="14856" max="15104" width="9.33203125" style="133"/>
    <col min="15105" max="15105" width="70" style="133" customWidth="1"/>
    <col min="15106" max="15106" width="16.83203125" style="133" customWidth="1"/>
    <col min="15107" max="15107" width="20.1640625" style="133" customWidth="1"/>
    <col min="15108" max="15108" width="21.33203125" style="133" customWidth="1"/>
    <col min="15109" max="15109" width="21.83203125" style="133" customWidth="1"/>
    <col min="15110" max="15110" width="20" style="133" customWidth="1"/>
    <col min="15111" max="15111" width="15.33203125" style="133" customWidth="1"/>
    <col min="15112" max="15360" width="9.33203125" style="133"/>
    <col min="15361" max="15361" width="70" style="133" customWidth="1"/>
    <col min="15362" max="15362" width="16.83203125" style="133" customWidth="1"/>
    <col min="15363" max="15363" width="20.1640625" style="133" customWidth="1"/>
    <col min="15364" max="15364" width="21.33203125" style="133" customWidth="1"/>
    <col min="15365" max="15365" width="21.83203125" style="133" customWidth="1"/>
    <col min="15366" max="15366" width="20" style="133" customWidth="1"/>
    <col min="15367" max="15367" width="15.33203125" style="133" customWidth="1"/>
    <col min="15368" max="15616" width="9.33203125" style="133"/>
    <col min="15617" max="15617" width="70" style="133" customWidth="1"/>
    <col min="15618" max="15618" width="16.83203125" style="133" customWidth="1"/>
    <col min="15619" max="15619" width="20.1640625" style="133" customWidth="1"/>
    <col min="15620" max="15620" width="21.33203125" style="133" customWidth="1"/>
    <col min="15621" max="15621" width="21.83203125" style="133" customWidth="1"/>
    <col min="15622" max="15622" width="20" style="133" customWidth="1"/>
    <col min="15623" max="15623" width="15.33203125" style="133" customWidth="1"/>
    <col min="15624" max="15872" width="9.33203125" style="133"/>
    <col min="15873" max="15873" width="70" style="133" customWidth="1"/>
    <col min="15874" max="15874" width="16.83203125" style="133" customWidth="1"/>
    <col min="15875" max="15875" width="20.1640625" style="133" customWidth="1"/>
    <col min="15876" max="15876" width="21.33203125" style="133" customWidth="1"/>
    <col min="15877" max="15877" width="21.83203125" style="133" customWidth="1"/>
    <col min="15878" max="15878" width="20" style="133" customWidth="1"/>
    <col min="15879" max="15879" width="15.33203125" style="133" customWidth="1"/>
    <col min="15880" max="16128" width="9.33203125" style="133"/>
    <col min="16129" max="16129" width="70" style="133" customWidth="1"/>
    <col min="16130" max="16130" width="16.83203125" style="133" customWidth="1"/>
    <col min="16131" max="16131" width="20.1640625" style="133" customWidth="1"/>
    <col min="16132" max="16132" width="21.33203125" style="133" customWidth="1"/>
    <col min="16133" max="16133" width="21.83203125" style="133" customWidth="1"/>
    <col min="16134" max="16134" width="20" style="133" customWidth="1"/>
    <col min="16135" max="16135" width="15.33203125" style="133" customWidth="1"/>
    <col min="16136" max="16384" width="9.33203125" style="133"/>
  </cols>
  <sheetData>
    <row r="2" spans="1:9">
      <c r="F2" s="134"/>
    </row>
    <row r="7" spans="1:9" ht="15.75" customHeight="1">
      <c r="A7" s="135" t="s">
        <v>85</v>
      </c>
      <c r="B7" s="136"/>
      <c r="C7" s="136"/>
      <c r="D7" s="135"/>
      <c r="E7" s="136"/>
      <c r="F7" s="136"/>
      <c r="G7" s="136"/>
      <c r="H7" s="136"/>
      <c r="I7" s="136"/>
    </row>
    <row r="8" spans="1:9" ht="15.75" customHeight="1">
      <c r="A8" s="82" t="s">
        <v>80</v>
      </c>
      <c r="B8" s="137"/>
      <c r="C8" s="137"/>
      <c r="D8" s="137"/>
    </row>
    <row r="10" spans="1:9" ht="67.5" customHeight="1">
      <c r="A10" s="138" t="s">
        <v>1</v>
      </c>
      <c r="B10" s="139" t="s">
        <v>86</v>
      </c>
      <c r="C10" s="139" t="s">
        <v>87</v>
      </c>
      <c r="D10" s="139" t="s">
        <v>32</v>
      </c>
      <c r="E10" s="139" t="s">
        <v>34</v>
      </c>
      <c r="F10" s="139" t="s">
        <v>88</v>
      </c>
    </row>
    <row r="11" spans="1:9">
      <c r="A11" s="140"/>
      <c r="B11" s="141"/>
      <c r="C11" s="141"/>
      <c r="D11" s="141"/>
      <c r="E11" s="141"/>
      <c r="F11" s="141"/>
    </row>
    <row r="12" spans="1:9" ht="13.5" thickBot="1">
      <c r="A12" s="142" t="s">
        <v>89</v>
      </c>
      <c r="B12" s="143">
        <f>B33</f>
        <v>5466087</v>
      </c>
      <c r="C12" s="143">
        <f>C33</f>
        <v>1146125</v>
      </c>
      <c r="D12" s="144">
        <f>D33</f>
        <v>-120377</v>
      </c>
      <c r="E12" s="144">
        <f>E33</f>
        <v>-288345</v>
      </c>
      <c r="F12" s="143">
        <f>SUM(B12:E12)</f>
        <v>6203490</v>
      </c>
    </row>
    <row r="13" spans="1:9" ht="25.5">
      <c r="A13" s="140" t="s">
        <v>90</v>
      </c>
      <c r="B13" s="145"/>
      <c r="C13" s="145"/>
      <c r="D13" s="175"/>
      <c r="E13" s="122">
        <f>168-942</f>
        <v>-774</v>
      </c>
      <c r="F13" s="94">
        <f>SUM(B13:E13)</f>
        <v>-774</v>
      </c>
    </row>
    <row r="14" spans="1:9">
      <c r="A14" s="146" t="s">
        <v>91</v>
      </c>
      <c r="B14" s="145">
        <f>B12+B13</f>
        <v>5466087</v>
      </c>
      <c r="C14" s="145">
        <f>C12+C13</f>
        <v>1146125</v>
      </c>
      <c r="D14" s="123">
        <f>D12+D13</f>
        <v>-120377</v>
      </c>
      <c r="E14" s="123">
        <f>E12+E13</f>
        <v>-289119</v>
      </c>
      <c r="F14" s="94">
        <f>F12+F13</f>
        <v>6202716</v>
      </c>
      <c r="G14" s="147"/>
    </row>
    <row r="15" spans="1:9">
      <c r="A15" s="140" t="s">
        <v>67</v>
      </c>
      <c r="B15" s="148"/>
      <c r="C15" s="148"/>
      <c r="D15" s="176"/>
      <c r="E15" s="177">
        <v>235985</v>
      </c>
      <c r="F15" s="94">
        <f t="shared" ref="F15:F20" si="0">SUM(B15:E15)</f>
        <v>235985</v>
      </c>
      <c r="G15" s="147"/>
    </row>
    <row r="16" spans="1:9">
      <c r="A16" s="140" t="s">
        <v>92</v>
      </c>
      <c r="B16" s="148"/>
      <c r="C16" s="148"/>
      <c r="D16" s="176"/>
      <c r="E16" s="122"/>
      <c r="F16" s="94">
        <f t="shared" si="0"/>
        <v>0</v>
      </c>
      <c r="G16" s="149"/>
    </row>
    <row r="17" spans="1:13">
      <c r="A17" s="140" t="s">
        <v>93</v>
      </c>
      <c r="B17" s="148"/>
      <c r="C17" s="148"/>
      <c r="D17" s="176"/>
      <c r="E17" s="176"/>
      <c r="F17" s="94">
        <f t="shared" si="0"/>
        <v>0</v>
      </c>
      <c r="M17" s="211"/>
    </row>
    <row r="18" spans="1:13">
      <c r="A18" s="140" t="s">
        <v>94</v>
      </c>
      <c r="B18" s="148"/>
      <c r="C18" s="148"/>
      <c r="D18" s="176"/>
      <c r="E18" s="176"/>
      <c r="F18" s="94">
        <f t="shared" si="0"/>
        <v>0</v>
      </c>
    </row>
    <row r="19" spans="1:13">
      <c r="A19" s="140" t="s">
        <v>95</v>
      </c>
      <c r="B19" s="148"/>
      <c r="C19" s="148"/>
      <c r="D19" s="122">
        <v>810438</v>
      </c>
      <c r="E19" s="176"/>
      <c r="F19" s="94">
        <f t="shared" si="0"/>
        <v>810438</v>
      </c>
      <c r="G19" s="147"/>
      <c r="M19" s="211"/>
    </row>
    <row r="20" spans="1:13">
      <c r="A20" s="140" t="s">
        <v>96</v>
      </c>
      <c r="B20" s="148">
        <f>613084+575000+76750+791571+690325+720573+720572+33+153736+204981+575000+473250+5125</f>
        <v>5600000</v>
      </c>
      <c r="C20" s="148"/>
      <c r="D20" s="176"/>
      <c r="E20" s="176"/>
      <c r="F20" s="94">
        <f t="shared" si="0"/>
        <v>5600000</v>
      </c>
      <c r="H20" s="149"/>
    </row>
    <row r="21" spans="1:13">
      <c r="A21" s="140" t="s">
        <v>97</v>
      </c>
      <c r="B21" s="148"/>
      <c r="C21" s="148"/>
      <c r="D21" s="148"/>
      <c r="E21" s="148"/>
      <c r="F21" s="145"/>
    </row>
    <row r="22" spans="1:13" ht="13.5" thickBot="1">
      <c r="A22" s="150" t="s">
        <v>100</v>
      </c>
      <c r="B22" s="151">
        <f>SUM(B14:B21)</f>
        <v>11066087</v>
      </c>
      <c r="C22" s="151">
        <f>SUM(C14:C21)</f>
        <v>1146125</v>
      </c>
      <c r="D22" s="152">
        <f>SUM(D14:D21)</f>
        <v>690061</v>
      </c>
      <c r="E22" s="152">
        <f>SUM(E14:E21)</f>
        <v>-53134</v>
      </c>
      <c r="F22" s="151">
        <f>SUM(F14:F21)</f>
        <v>12849139</v>
      </c>
      <c r="G22" s="147"/>
    </row>
    <row r="23" spans="1:13">
      <c r="A23" s="153"/>
      <c r="B23" s="148">
        <v>0</v>
      </c>
      <c r="C23" s="148">
        <v>0</v>
      </c>
      <c r="D23" s="148">
        <v>0</v>
      </c>
      <c r="E23" s="148">
        <v>0</v>
      </c>
      <c r="F23" s="148">
        <v>0</v>
      </c>
    </row>
    <row r="24" spans="1:13" ht="13.5" thickBot="1">
      <c r="A24" s="154" t="s">
        <v>98</v>
      </c>
      <c r="B24" s="155">
        <v>5888298</v>
      </c>
      <c r="C24" s="155">
        <v>198512</v>
      </c>
      <c r="D24" s="152">
        <v>-95535</v>
      </c>
      <c r="E24" s="155">
        <v>326864</v>
      </c>
      <c r="F24" s="155">
        <f>SUM(B24:E24)</f>
        <v>6318139</v>
      </c>
    </row>
    <row r="25" spans="1:13">
      <c r="A25" s="156" t="s">
        <v>67</v>
      </c>
      <c r="B25" s="157"/>
      <c r="C25" s="157"/>
      <c r="D25" s="157"/>
      <c r="E25" s="157">
        <v>332404</v>
      </c>
      <c r="F25" s="94">
        <f t="shared" ref="F25:F32" si="1">SUM(B25:E25)</f>
        <v>332404</v>
      </c>
    </row>
    <row r="26" spans="1:13">
      <c r="A26" s="156" t="s">
        <v>92</v>
      </c>
      <c r="B26" s="158"/>
      <c r="C26" s="158"/>
      <c r="D26" s="158">
        <v>-24842</v>
      </c>
      <c r="E26" s="158"/>
      <c r="F26" s="94">
        <f t="shared" si="1"/>
        <v>-24842</v>
      </c>
    </row>
    <row r="27" spans="1:13">
      <c r="A27" s="140" t="s">
        <v>93</v>
      </c>
      <c r="B27" s="158"/>
      <c r="C27" s="158">
        <v>1146125</v>
      </c>
      <c r="D27" s="158"/>
      <c r="E27" s="158">
        <v>-1146125</v>
      </c>
      <c r="F27" s="94">
        <f t="shared" si="1"/>
        <v>0</v>
      </c>
    </row>
    <row r="28" spans="1:13">
      <c r="A28" s="156" t="s">
        <v>94</v>
      </c>
      <c r="B28" s="158"/>
      <c r="C28" s="158">
        <v>-198512</v>
      </c>
      <c r="D28" s="158"/>
      <c r="E28" s="158">
        <v>198512</v>
      </c>
      <c r="F28" s="94">
        <f t="shared" si="1"/>
        <v>0</v>
      </c>
    </row>
    <row r="29" spans="1:13">
      <c r="A29" s="156" t="s">
        <v>95</v>
      </c>
      <c r="B29" s="158"/>
      <c r="C29" s="158"/>
      <c r="D29" s="158"/>
      <c r="E29" s="158"/>
      <c r="F29" s="94">
        <f t="shared" si="1"/>
        <v>0</v>
      </c>
    </row>
    <row r="30" spans="1:13">
      <c r="A30" s="156" t="s">
        <v>96</v>
      </c>
      <c r="B30" s="158">
        <v>177789</v>
      </c>
      <c r="C30" s="158"/>
      <c r="D30" s="158"/>
      <c r="E30" s="158"/>
      <c r="F30" s="94">
        <f t="shared" si="1"/>
        <v>177789</v>
      </c>
    </row>
    <row r="31" spans="1:13">
      <c r="A31" s="156" t="s">
        <v>99</v>
      </c>
      <c r="B31" s="158">
        <v>-600000</v>
      </c>
      <c r="C31" s="158"/>
      <c r="D31" s="158"/>
      <c r="E31" s="158"/>
      <c r="F31" s="94">
        <f t="shared" si="1"/>
        <v>-600000</v>
      </c>
    </row>
    <row r="32" spans="1:13">
      <c r="A32" s="159" t="s">
        <v>97</v>
      </c>
      <c r="B32" s="160"/>
      <c r="C32" s="160"/>
      <c r="D32" s="161"/>
      <c r="E32" s="161"/>
      <c r="F32" s="94">
        <f t="shared" si="1"/>
        <v>0</v>
      </c>
    </row>
    <row r="33" spans="1:6" ht="13.5" thickBot="1">
      <c r="A33" s="162" t="s">
        <v>89</v>
      </c>
      <c r="B33" s="163">
        <f>SUM(B24:B32)</f>
        <v>5466087</v>
      </c>
      <c r="C33" s="163">
        <f>SUM(C24:C32)</f>
        <v>1146125</v>
      </c>
      <c r="D33" s="144">
        <f>SUM(D24:D32)</f>
        <v>-120377</v>
      </c>
      <c r="E33" s="144">
        <f>SUM(E24:E32)</f>
        <v>-288345</v>
      </c>
      <c r="F33" s="164">
        <f>SUM(B33:E33)</f>
        <v>6203490</v>
      </c>
    </row>
    <row r="34" spans="1:6">
      <c r="A34" s="165"/>
      <c r="B34" s="166"/>
      <c r="C34" s="166"/>
      <c r="D34" s="166"/>
      <c r="E34" s="166"/>
      <c r="F34" s="166"/>
    </row>
    <row r="35" spans="1:6">
      <c r="A35" s="165"/>
      <c r="B35" s="166"/>
      <c r="C35" s="166"/>
      <c r="D35" s="166"/>
      <c r="E35" s="166"/>
      <c r="F35" s="166"/>
    </row>
    <row r="36" spans="1:6" s="168" customFormat="1" ht="15">
      <c r="A36" s="66" t="s">
        <v>42</v>
      </c>
      <c r="B36" s="167"/>
      <c r="C36" s="66" t="s">
        <v>42</v>
      </c>
      <c r="D36" s="167"/>
      <c r="E36" s="167"/>
      <c r="F36" s="167"/>
    </row>
    <row r="37" spans="1:6" s="168" customFormat="1" ht="15">
      <c r="A37" s="68" t="s">
        <v>43</v>
      </c>
      <c r="B37" s="169"/>
      <c r="C37" s="68" t="s">
        <v>44</v>
      </c>
      <c r="D37" s="167"/>
      <c r="E37" s="167"/>
      <c r="F37" s="167"/>
    </row>
    <row r="38" spans="1:6" s="168" customFormat="1" ht="15">
      <c r="A38" s="68" t="s">
        <v>45</v>
      </c>
      <c r="B38" s="169"/>
      <c r="C38" s="68" t="s">
        <v>46</v>
      </c>
      <c r="D38" s="167"/>
      <c r="E38" s="167"/>
      <c r="F38" s="167"/>
    </row>
    <row r="39" spans="1:6">
      <c r="A39" s="165"/>
      <c r="B39" s="166"/>
      <c r="C39" s="166"/>
      <c r="D39" s="166"/>
      <c r="E39" s="166"/>
      <c r="F39" s="166"/>
    </row>
    <row r="40" spans="1:6">
      <c r="A40" s="165"/>
      <c r="B40" s="166"/>
      <c r="C40" s="166"/>
      <c r="D40" s="166"/>
      <c r="E40" s="166"/>
      <c r="F40" s="166"/>
    </row>
    <row r="41" spans="1:6">
      <c r="A41" s="71" t="s">
        <v>47</v>
      </c>
      <c r="B41" s="166"/>
      <c r="C41" s="166"/>
      <c r="D41" s="166"/>
      <c r="E41" s="166"/>
      <c r="F41" s="166"/>
    </row>
    <row r="42" spans="1:6">
      <c r="A42" s="170"/>
      <c r="B42" s="171"/>
      <c r="C42" s="171"/>
      <c r="D42" s="171"/>
      <c r="E42" s="171"/>
      <c r="F42" s="171"/>
    </row>
    <row r="43" spans="1:6">
      <c r="A43" s="159"/>
      <c r="E43" s="172"/>
    </row>
    <row r="44" spans="1:6">
      <c r="A44" s="159"/>
      <c r="E44" s="149"/>
      <c r="F44" s="172"/>
    </row>
    <row r="45" spans="1:6">
      <c r="A45" s="159"/>
      <c r="E45" s="149"/>
    </row>
    <row r="46" spans="1:6">
      <c r="A46" s="159"/>
    </row>
    <row r="47" spans="1:6">
      <c r="A47" s="173"/>
    </row>
    <row r="48" spans="1:6">
      <c r="A48" s="159"/>
    </row>
    <row r="49" spans="1:1">
      <c r="A49" s="159"/>
    </row>
    <row r="50" spans="1:1">
      <c r="A50" s="159"/>
    </row>
    <row r="51" spans="1:1">
      <c r="A51" s="159"/>
    </row>
    <row r="52" spans="1:1">
      <c r="A52" s="159"/>
    </row>
    <row r="53" spans="1:1">
      <c r="A53" s="159"/>
    </row>
    <row r="54" spans="1:1">
      <c r="A54" s="174"/>
    </row>
  </sheetData>
  <printOptions horizontalCentered="1"/>
  <pageMargins left="0.39370078740157483" right="0.39370078740157483" top="0.31" bottom="0.31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2014-10-28T08:36:22Z</cp:lastPrinted>
  <dcterms:created xsi:type="dcterms:W3CDTF">2014-10-10T08:38:26Z</dcterms:created>
  <dcterms:modified xsi:type="dcterms:W3CDTF">2014-10-29T09:25:33Z</dcterms:modified>
</cp:coreProperties>
</file>