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тчеты\Сентябрь 2020\КФО\FS\для KASE\"/>
    </mc:Choice>
  </mc:AlternateContent>
  <bookViews>
    <workbookView xWindow="0" yWindow="0" windowWidth="14175" windowHeight="11970"/>
  </bookViews>
  <sheets>
    <sheet name="F1" sheetId="5" r:id="rId1"/>
    <sheet name="F2" sheetId="2" r:id="rId2"/>
    <sheet name="F3" sheetId="4" r:id="rId3"/>
    <sheet name="F4" sheetId="3" r:id="rId4"/>
  </sheets>
  <externalReferences>
    <externalReference r:id="rId5"/>
    <externalReference r:id="rId6"/>
    <externalReference r:id="rId7"/>
  </externalReferences>
  <definedNames>
    <definedName name="___key2" hidden="1">#N/A</definedName>
    <definedName name="__COS98" hidden="1">{#N/A,#N/A,FALSE,"Aging Summary";#N/A,#N/A,FALSE,"Ratio Analysis";#N/A,#N/A,FALSE,"Test 120 Day Accts";#N/A,#N/A,FALSE,"Tickmarks"}</definedName>
    <definedName name="__jpg2" hidden="1">{"fullwell,pg1",#N/A,FALSE,"Full-Wellstream";"fullwell,pg2+",#N/A,FALSE,"Full-Wellstream"}</definedName>
    <definedName name="__jpg21" hidden="1">{"fullwell,pg1",#N/A,FALSE,"Full-Wellstream";"fullwell,pg2+",#N/A,FALSE,"Full-Wellstream"}</definedName>
    <definedName name="__jpg3" hidden="1">{"param,pg1",#N/A,FALSE,"Parameters";"param,pg2",#N/A,FALSE,"Parameters"}</definedName>
    <definedName name="__key2" hidden="1">#N/A</definedName>
    <definedName name="_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_TV1" hidden="1">{#N/A,#N/A,FALSE,"Aging Summary";#N/A,#N/A,FALSE,"Ratio Analysis";#N/A,#N/A,FALSE,"Test 120 Day Accts";#N/A,#N/A,FALSE,"Tickmarks"}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??????1">#N/A</definedName>
    <definedName name="_14">#N/A</definedName>
    <definedName name="_25">#N/A</definedName>
    <definedName name="_25A">#N/A</definedName>
    <definedName name="_53">#N/A</definedName>
    <definedName name="_61">#N/A</definedName>
    <definedName name="_62">#N/A</definedName>
    <definedName name="_66">#N/A</definedName>
    <definedName name="_67">#N/A</definedName>
    <definedName name="_71">#N/A</definedName>
    <definedName name="_72">#N/A</definedName>
    <definedName name="_a218328" hidden="1">{#N/A,#N/A,FALSE,"A";#N/A,#N/A,FALSE,"B"}</definedName>
    <definedName name="_DAT111">#N/A</definedName>
    <definedName name="_DAT123456">#N/A</definedName>
    <definedName name="_DAT131">#N/A</definedName>
    <definedName name="_DAT21">#N/A</definedName>
    <definedName name="_DAT31">#N/A</definedName>
    <definedName name="_DAT41">#N/A</definedName>
    <definedName name="_DAT51">#N/A</definedName>
    <definedName name="_DAT61">#N/A</definedName>
    <definedName name="_DAT71">#N/A</definedName>
    <definedName name="_DAT81">#N/A</definedName>
    <definedName name="_fg1" hidden="1">{#N/A,#N/A,FALSE,"A";#N/A,#N/A,FALSE,"B"}</definedName>
    <definedName name="_nv1">#N/A</definedName>
    <definedName name="_Order1" hidden="1">0</definedName>
    <definedName name="_Order2" hidden="1">255</definedName>
    <definedName name="_ser111">#N/A</definedName>
    <definedName name="A_EVL">#N/A</definedName>
    <definedName name="A_FIOC">#N/A</definedName>
    <definedName name="A_MOL">#N/A</definedName>
    <definedName name="abc" hidden="1">{#N/A,#N/A,FALSE,"Aging Summary";#N/A,#N/A,FALSE,"Ratio Analysis";#N/A,#N/A,FALSE,"Test 120 Day Accts";#N/A,#N/A,FALSE,"Tickmarks"}</definedName>
    <definedName name="AccessDatabase" hidden="1">"C:\My Documents\vlad\Var_2\can270398v2t05.mdb"</definedName>
    <definedName name="ACR_NAME">#N/A</definedName>
    <definedName name="Acres">1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sg">#N/A</definedName>
    <definedName name="aerg" hidden="1">{#N/A,#N/A,FALSE,"A";#N/A,#N/A,FALSE,"B"}</definedName>
    <definedName name="afde" hidden="1">{#N/A,#N/A,FALSE,"A";#N/A,#N/A,FALSE,"B"}</definedName>
    <definedName name="afdsa" hidden="1">{#N/A,#N/A,FALSE,"A";#N/A,#N/A,FALSE,"B"}</definedName>
    <definedName name="affq" hidden="1">{#N/A,#N/A,FALSE,"A";#N/A,#N/A,FALSE,"B"}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nscount" hidden="1">1</definedName>
    <definedName name="Apr_01">#N/A</definedName>
    <definedName name="Apr_02">#N/A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A_Threshold">#N/A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P_Threshold">#N/A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#N/A</definedName>
    <definedName name="AS2SyncStepLS" hidden="1">0</definedName>
    <definedName name="AS2VersionLS" hidden="1">300</definedName>
    <definedName name="asd" hidden="1">{#N/A,#N/A,FALSE,"A";#N/A,#N/A,FALSE,"B-TOT";#N/A,#N/A,FALSE,"Declaration1";#N/A,#N/A,FALSE,"Spravka1";#N/A,#N/A,FALSE,"A (2)";#N/A,#N/A,FALSE,"B-TOT (2)";#N/A,#N/A,FALSE,"Declaration1 (2)";#N/A,#N/A,FALSE,"Spravka1 (2)"}</definedName>
    <definedName name="asdasd" hidden="1">{#N/A,#N/A,FALSE,"A";#N/A,#N/A,FALSE,"B"}</definedName>
    <definedName name="asde" hidden="1">{#N/A,#N/A,FALSE,"A";#N/A,#N/A,FALSE,"B"}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hidden="1">{#N/A,#N/A,FALSE,"A";#N/A,#N/A,FALSE,"B"}</definedName>
    <definedName name="asff" hidden="1">{#N/A,#N/A,FALSE,"A";#N/A,#N/A,FALSE,"B"}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ug_01">#N/A</definedName>
    <definedName name="Aug_02">#N/A</definedName>
    <definedName name="Ave_rates">#N/A</definedName>
    <definedName name="AyanMetalMined">#N/A</definedName>
    <definedName name="AyanNBVBf">#N/A</definedName>
    <definedName name="AyanNBVCf">#N/A</definedName>
    <definedName name="AyanOpCostPayables">#N/A</definedName>
    <definedName name="AyanOperatingCosts">#N/A</definedName>
    <definedName name="AyanOperatingCostsPaid">#N/A</definedName>
    <definedName name="AyanOreMilled">#N/A</definedName>
    <definedName name="AyanOreMined">#N/A</definedName>
    <definedName name="AyanOtherCostPayables">#N/A</definedName>
    <definedName name="AyanOtherCostsPaid">#N/A</definedName>
    <definedName name="AyanOtherIncome">#N/A</definedName>
    <definedName name="AyanOtherIncomeReceived">#N/A</definedName>
    <definedName name="AyanOtherReceivables">#N/A</definedName>
    <definedName name="AyanRecoveredGold">#N/A</definedName>
    <definedName name="AyanRecovery">#N/A</definedName>
    <definedName name="AyanRefiningCharges">#N/A</definedName>
    <definedName name="AyanRevenue">#N/A</definedName>
    <definedName name="AyanRevenueReceivables">#N/A</definedName>
    <definedName name="AyanRevenueReceived">#N/A</definedName>
    <definedName name="AyanRevenueSpot">#N/A</definedName>
    <definedName name="AyanRoyaltyDue">#N/A</definedName>
    <definedName name="AyanRoyaltyPaid">#N/A</definedName>
    <definedName name="AyanRoyaltyPayables">#N/A</definedName>
    <definedName name="AyanTaxDepreciation">#N/A</definedName>
    <definedName name="AyanTaxDue">#N/A</definedName>
    <definedName name="AyanTaxPaid">#N/A</definedName>
    <definedName name="AyanTaxPayablesCf">#N/A</definedName>
    <definedName name="AyanWasteMined">#N/A</definedName>
    <definedName name="azvdsfagt" hidden="1">{#N/A,#N/A,FALSE,"A";#N/A,#N/A,FALSE,"B"}</definedName>
    <definedName name="B_EVL">#N/A</definedName>
    <definedName name="B_FIOC">#N/A</definedName>
    <definedName name="B_MOL">#N/A</definedName>
    <definedName name="BANK_CASH">#N/A</definedName>
    <definedName name="Basa_cena">#N/A</definedName>
    <definedName name="Baza_cena">#N/A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ew" hidden="1">{#N/A,#N/A,FALSE,"A";#N/A,#N/A,FALSE,"B"}</definedName>
    <definedName name="BG_Del" hidden="1">15</definedName>
    <definedName name="BG_Ins" hidden="1">4</definedName>
    <definedName name="BG_Mod" hidden="1">6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ibianiCapexTotal">#N/A</definedName>
    <definedName name="BibianiDepreciation">#N/A</definedName>
    <definedName name="BibianiDirectCosts">#N/A</definedName>
    <definedName name="BibianiDirectCostsPaid">#N/A</definedName>
    <definedName name="BibianiExternalDebtBf">#N/A</definedName>
    <definedName name="BibianiExternalDebtCf">#N/A</definedName>
    <definedName name="BibianiExternalDrwdown">#N/A</definedName>
    <definedName name="BibianiExternalInterestDue">#N/A</definedName>
    <definedName name="BibianiExternalInterestPaid">#N/A</definedName>
    <definedName name="BibianiExternalInterestRate">#N/A</definedName>
    <definedName name="BibianiExternalRepayment">#N/A</definedName>
    <definedName name="BibianiGoldSalesOunces">#N/A</definedName>
    <definedName name="BibianiInterCoBf">#N/A</definedName>
    <definedName name="BibianiInterCoCf">#N/A</definedName>
    <definedName name="BibianiInterCoDrawdown">#N/A</definedName>
    <definedName name="BibianiInterCoInterest">#N/A</definedName>
    <definedName name="BibianiInterCoRepayment">#N/A</definedName>
    <definedName name="BibianiInterestOnCashBalances">#N/A</definedName>
    <definedName name="BibianiMetalMilled">#N/A</definedName>
    <definedName name="BibianiMetalMined">#N/A</definedName>
    <definedName name="BibianiNBVBf">#N/A</definedName>
    <definedName name="BibianiNBVCf">#N/A</definedName>
    <definedName name="BibianiOpCostPayables">#N/A</definedName>
    <definedName name="BibianiOperatingCosts">#N/A</definedName>
    <definedName name="BibianiOperatingCostsPaid">#N/A</definedName>
    <definedName name="BibianiOreMiled">#N/A</definedName>
    <definedName name="BibianiOreMined">#N/A</definedName>
    <definedName name="BibianiOtherCostPayables">#N/A</definedName>
    <definedName name="BibianiOtherCostsPaid">#N/A</definedName>
    <definedName name="BibianiOtherIncome">#N/A</definedName>
    <definedName name="BibianiOtherIncomeReceived">#N/A</definedName>
    <definedName name="BibianiOtherReceivables">#N/A</definedName>
    <definedName name="BibianiRecoveredGold">#N/A</definedName>
    <definedName name="BibianiRecovery">#N/A</definedName>
    <definedName name="BibianiRefiningCharges">#N/A</definedName>
    <definedName name="BibianiRevenueReceivables">#N/A</definedName>
    <definedName name="BibianiRevenueReceived">#N/A</definedName>
    <definedName name="BibianiRevenueSpot">#N/A</definedName>
    <definedName name="BibianiRotaltyPaid">#N/A</definedName>
    <definedName name="BibianiRoyaltyDue">#N/A</definedName>
    <definedName name="BibianiRoyaltyPayables">#N/A</definedName>
    <definedName name="BibianiStockMetalMined">#N/A</definedName>
    <definedName name="BibianiStockOreMined">#N/A</definedName>
    <definedName name="BibianiTailsMetalMined">#N/A</definedName>
    <definedName name="BibianiTailsMined">#N/A</definedName>
    <definedName name="BibianiTaxDepreciation">#N/A</definedName>
    <definedName name="BibianiTaxDue">#N/A</definedName>
    <definedName name="BibianiUGMetalMined">#N/A</definedName>
    <definedName name="BibianiUGOreMined">#N/A</definedName>
    <definedName name="BibianiWastedMined">#N/A</definedName>
    <definedName name="BibinaiRevenue">#N/A</definedName>
    <definedName name="BibinaiTaxPaid">#N/A</definedName>
    <definedName name="BSrates">#N/A</definedName>
    <definedName name="Bud_02">#N/A</definedName>
    <definedName name="Bunker_Survey_Report">#N/A</definedName>
    <definedName name="CASHFLOW">#N/A</definedName>
    <definedName name="Caustic_Soda">#N/A</definedName>
    <definedName name="cbroc.cbroc">#N/A</definedName>
    <definedName name="Cena">#N/A</definedName>
    <definedName name="CFCALC">#N/A</definedName>
    <definedName name="CFCALC2">#N/A</definedName>
    <definedName name="CFCALCHEAD">#N/A</definedName>
    <definedName name="CFHEADER">#N/A</definedName>
    <definedName name="CHF">91.92</definedName>
    <definedName name="Com_banks_in_D">#N/A</definedName>
    <definedName name="copy1">#N/A</definedName>
    <definedName name="copy16">#N/A</definedName>
    <definedName name="copy2">#N/A</definedName>
    <definedName name="copy6">#N/A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D_3">#N/A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10124356">#N/A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ssss" hidden="1">{#N/A,#N/A,FALSE,"A";#N/A,#N/A,FALSE,"B"}</definedName>
    <definedName name="Dec_01">#N/A</definedName>
    <definedName name="Dec_02">#N/A</definedName>
    <definedName name="December">#N/A</definedName>
    <definedName name="deferred_tax_expense">#N/A</definedName>
    <definedName name="deferred_tax_liability_beg">#N/A</definedName>
    <definedName name="deferred_tax_liability_end">#N/A</definedName>
    <definedName name="DefHeading">#N/A</definedName>
    <definedName name="DEM">68.91</definedName>
    <definedName name="DEPOSITS">#N/A</definedName>
    <definedName name="Detec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etect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hfgh" hidden="1">{#N/A,#N/A,FALSE,"A";#N/A,#N/A,FALSE,"B"}</definedName>
    <definedName name="dfs" hidden="1">#N/A</definedName>
    <definedName name="DFSESFES" hidden="1">{#N/A,#N/A,FALSE,"A";#N/A,#N/A,FALSE,"B"}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hdghtr" hidden="1">{#N/A,#N/A,FALSE,"A";#N/A,#N/A,FALSE,"B"}</definedName>
    <definedName name="diesel">"Chart 8"</definedName>
    <definedName name="Diesel_Oil">#N/A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EBRD_for_D">#N/A</definedName>
    <definedName name="EBTRD_for_D">#N/A</definedName>
    <definedName name="EBTRD_fro_D">#N/A</definedName>
    <definedName name="ed">#N/A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grewf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qty">#N/A</definedName>
    <definedName name="eqwrer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hidden="1">{#N/A,#N/A,FALSE,"A";#N/A,#N/A,FALSE,"B"}</definedName>
    <definedName name="ethfhg" hidden="1">{#N/A,#N/A,FALSE,"A";#N/A,#N/A,FALSE,"B"}</definedName>
    <definedName name="EUR">134.77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fasrtgrgd" hidden="1">{#N/A,#N/A,FALSE,"A";#N/A,#N/A,FALSE,"B"}</definedName>
    <definedName name="fbvs" hidden="1">{#N/A,#N/A,FALSE,"A";#N/A,#N/A,FALSE,"B"}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s" hidden="1">{#N/A,#N/A,FALSE,"A";#N/A,#N/A,FALSE,"B"}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_01">#N/A</definedName>
    <definedName name="Feb_02">#N/A</definedName>
    <definedName name="FeedstockBest">23</definedName>
    <definedName name="ff">#N/A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rdg" hidden="1">{#N/A,#N/A,FALSE,"A";#N/A,#N/A,FALSE,"B"}</definedName>
    <definedName name="FIXEDASSETS">#N/A</definedName>
    <definedName name="FredaNetAssets">#N/A</definedName>
    <definedName name="FredaShareholdersFunds">#N/A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el_Oil">#N/A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GalDBVar_Дата_Конец">#N/A</definedName>
    <definedName name="GalDBVar_Дата_Начало">#N/A</definedName>
    <definedName name="gazp_report">#N/A</definedName>
    <definedName name="gbhgb" hidden="1">{#N/A,#N/A,FALSE,"A";#N/A,#N/A,FALSE,"B"}</definedName>
    <definedName name="gd" hidden="1">{#N/A,#N/A,FALSE,"A";#N/A,#N/A,FALSE,"B"}</definedName>
    <definedName name="General_Information">#N/A</definedName>
    <definedName name="GetSANDValue">#N/A</definedName>
    <definedName name="GetVal">#N/A</definedName>
    <definedName name="gfdsacv" hidden="1">{#N/A,#N/A,FALSE,"A";#N/A,#N/A,FALSE,"B"}</definedName>
    <definedName name="gfgwgt" hidden="1">{#N/A,#N/A,FALSE,"A";#N/A,#N/A,FALSE,"B"}</definedName>
    <definedName name="gfhd" hidden="1">{#N/A,#N/A,FALSE,"A";#N/A,#N/A,FALSE,"B"}</definedName>
    <definedName name="gfnyds" hidden="1">{#N/A,#N/A,FALSE,"A";#N/A,#N/A,FALSE,"B"}</definedName>
    <definedName name="ghg" hidden="1">{#N/A,#N/A,FALSE,"A";#N/A,#N/A,FALSE,"B"}</definedName>
    <definedName name="ghgnhg" hidden="1">{#N/A,#N/A,FALSE,"A";#N/A,#N/A,FALSE,"B"}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wtrg" hidden="1">{#N/A,#N/A,FALSE,"A";#N/A,#N/A,FALSE,"B"}</definedName>
    <definedName name="gnjny" hidden="1">{#N/A,#N/A,FALSE,"A";#N/A,#N/A,FALSE,"B"}</definedName>
    <definedName name="gntyjnty" hidden="1">{#N/A,#N/A,FALSE,"A";#N/A,#N/A,FALSE,"B"}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txb">#N/A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">#N/A</definedName>
    <definedName name="hgdd" hidden="1">{#N/A,#N/A,FALSE,"A";#N/A,#N/A,FALSE,"B"}</definedName>
    <definedName name="hgdjdgyj" hidden="1">{#N/A,#N/A,FALSE,"A";#N/A,#N/A,FALSE,"B"}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h" hidden="1">{#N/A,#N/A,FALSE,"A";#N/A,#N/A,FALSE,"B"}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hhi" hidden="1">{#N/A,#N/A,FALSE,"A";#N/A,#N/A,FALSE,"B"}</definedName>
    <definedName name="history">#N/A</definedName>
    <definedName name="HJ" hidden="1">{#N/A,#N/A,FALSE,"A";#N/A,#N/A,FALSE,"B"}</definedName>
    <definedName name="hjj">#N/A</definedName>
    <definedName name="hjjjjj">#N/A</definedName>
    <definedName name="hndg" hidden="1">{#N/A,#N/A,FALSE,"A";#N/A,#N/A,FALSE,"B"}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drochloric_Acid">#N/A</definedName>
    <definedName name="IduaNetAssets">#N/A</definedName>
    <definedName name="IduaShareholdersFunds">#N/A</definedName>
    <definedName name="IFC_for_D">#N/A</definedName>
    <definedName name="ijku324h">#N/A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ncstm">#N/A</definedName>
    <definedName name="Indonesia">#N/A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STMENTS">#N/A</definedName>
    <definedName name="iuk" hidden="1">{#N/A,#N/A,FALSE,"A";#N/A,#N/A,FALSE,"B"}</definedName>
    <definedName name="Jan_01">#N/A</definedName>
    <definedName name="Jan_02">#N/A</definedName>
    <definedName name="jgg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h" hidden="1">{#N/A,#N/A,FALSE,"A";#N/A,#N/A,FALSE,"B"}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k" hidden="1">{#N/A,#N/A,FALSE,"A";#N/A,#N/A,FALSE,"B"}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l_01">#N/A</definedName>
    <definedName name="Jul_02">#N/A</definedName>
    <definedName name="Jun_01">#N/A</definedName>
    <definedName name="Jun_02">#N/A</definedName>
    <definedName name="junekzt">#N/A</definedName>
    <definedName name="juneusd">#N/A</definedName>
    <definedName name="jv">0.5</definedName>
    <definedName name="kik" hidden="1">{#N/A,#N/A,FALSE,"A";#N/A,#N/A,FALSE,"B"}</definedName>
    <definedName name="kikfjhj" hidden="1">{#N/A,#N/A,FALSE,"A";#N/A,#N/A,FALSE,"B"}</definedName>
    <definedName name="KL" hidden="1">{#N/A,#N/A,FALSE,"A";#N/A,#N/A,FALSE,"B"}</definedName>
    <definedName name="Kod">#N/A</definedName>
    <definedName name="kuikui" hidden="1">{#N/A,#N/A,FALSE,"A";#N/A,#N/A,FALSE,"B"}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Last_Row">IF(Values_Entered,Header_Row+Number_of_Payments,Header_Row)</definedName>
    <definedName name="Letter_of_Protest">#N/A</definedName>
    <definedName name="limcount" hidden="1">1</definedName>
    <definedName name="LKff" hidden="1">{#N/A,#N/A,FALSE,"A";#N/A,#N/A,FALSE,"B"}</definedName>
    <definedName name="lkli" hidden="1">{#N/A,#N/A,FALSE,"A";#N/A,#N/A,FALSE,"B"}</definedName>
    <definedName name="LOANS_ADVANCES">#N/A</definedName>
    <definedName name="LOIU" hidden="1">{#N/A,#N/A,FALSE,"A";#N/A,#N/A,FALSE,"B"}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hidden="1">{#N/A,#N/A,FALSE,"A";#N/A,#N/A,FALSE,"B"}</definedName>
    <definedName name="Mar_01">#N/A</definedName>
    <definedName name="Mar_02">#N/A</definedName>
    <definedName name="May_01">#N/A</definedName>
    <definedName name="May_02">#N/A</definedName>
    <definedName name="Mheading">#N/A</definedName>
    <definedName name="mm">1000000</definedName>
    <definedName name="n_sv">#N/A</definedName>
    <definedName name="NBK">89.57</definedName>
    <definedName name="nhg" hidden="1">{#N/A,#N/A,FALSE,"A";#N/A,#N/A,FALSE,"B"}</definedName>
    <definedName name="nhnh" hidden="1">{#N/A,#N/A,FALSE,"A";#N/A,#N/A,FALSE,"B"}</definedName>
    <definedName name="nov">#N/A</definedName>
    <definedName name="Nov_01">#N/A</definedName>
    <definedName name="Nov_02">#N/A</definedName>
    <definedName name="November">#N/A</definedName>
    <definedName name="ntyyhth" hidden="1">{#N/A,#N/A,FALSE,"A";#N/A,#N/A,FALSE,"B"}</definedName>
    <definedName name="Number_of_Payments">MATCH(0.01,End_Bal,-1)+1</definedName>
    <definedName name="Number_of_payments_2">MATCH(0.01,End_Bal,-1)+1</definedName>
    <definedName name="o">#N/A</definedName>
    <definedName name="ObuasiTaxPaid">#N/A</definedName>
    <definedName name="ObuasiTaxPayables">#N/A</definedName>
    <definedName name="ObuasiWasteMined">#N/A</definedName>
    <definedName name="Oct_01">#N/A</definedName>
    <definedName name="Oct_02">#N/A</definedName>
    <definedName name="OLE_LINK10" localSheetId="0">'F1'!#REF!</definedName>
    <definedName name="OLE_LINK11" localSheetId="0">'F1'!#REF!</definedName>
    <definedName name="OLE_LINK13" localSheetId="1">'F2'!#REF!</definedName>
    <definedName name="OLE_LINK15" localSheetId="1">'F2'!#REF!</definedName>
    <definedName name="OLE_LINK16" localSheetId="1">'F2'!#REF!</definedName>
    <definedName name="OLE_LINK28" localSheetId="0">'F1'!#REF!</definedName>
    <definedName name="OLE_LINK5" localSheetId="0">'F1'!#REF!</definedName>
    <definedName name="OLE_LINK6" localSheetId="0">'F1'!#REF!</definedName>
    <definedName name="OLE_LINK7" localSheetId="0">'F1'!#REF!</definedName>
    <definedName name="OLE_LINK8" localSheetId="0">'F1'!#REF!</definedName>
    <definedName name="OLE_LINK9" localSheetId="0">'F1'!#REF!</definedName>
    <definedName name="ore">#N/A</definedName>
    <definedName name="OTHERASSETS">#N/A</definedName>
    <definedName name="OTHERLIAB">#N/A</definedName>
    <definedName name="Outturn_Report">#N/A</definedName>
    <definedName name="overhead">#N/A</definedName>
    <definedName name="p">#N/A</definedName>
    <definedName name="PAWS_Basis">1</definedName>
    <definedName name="PAWS_EndDate">36629</definedName>
    <definedName name="PAWS_GraphMode">TRUE</definedName>
    <definedName name="PAWS_LastNDays">7</definedName>
    <definedName name="PAWS_PasteRows">FALSE</definedName>
    <definedName name="PAWS_Periodicity">1</definedName>
    <definedName name="PAWS_PeriodSpec">3</definedName>
    <definedName name="PAWS_StartDate">36621</definedName>
    <definedName name="PAWS_UseDates">TRUE</definedName>
    <definedName name="PAWS_UseLastSelection">FALSE</definedName>
    <definedName name="PAWS_UseUnits">TRUE</definedName>
    <definedName name="PAWS_ZeroMode">TRUE</definedName>
    <definedName name="PE_vlookup">#N/A</definedName>
    <definedName name="PgTable">#N/A</definedName>
    <definedName name="Pivot_division">#N/A</definedName>
    <definedName name="plqtr">#N/A</definedName>
    <definedName name="plqtr299">#N/A</definedName>
    <definedName name="plytd2">#N/A</definedName>
    <definedName name="plytd99">#N/A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z1">#N/A</definedName>
    <definedName name="PRINT1">#N/A</definedName>
    <definedName name="PRINT2">#N/A</definedName>
    <definedName name="PRINT3">#N/A</definedName>
    <definedName name="PRINT5">#N/A</definedName>
    <definedName name="PRINT6">#N/A</definedName>
    <definedName name="PRINTALL">#N/A</definedName>
    <definedName name="PRINTALLLEADS">#N/A</definedName>
    <definedName name="PRINTJ">#N/A</definedName>
    <definedName name="Production_08">#N/A</definedName>
    <definedName name="Production_09">#N/A</definedName>
    <definedName name="Production_10">#N/A</definedName>
    <definedName name="Production_11">#N/A</definedName>
    <definedName name="Production_12">#N/A</definedName>
    <definedName name="Production_13">#N/A</definedName>
    <definedName name="Production_14">#N/A</definedName>
    <definedName name="Production_15">#N/A</definedName>
    <definedName name="Production_16">#N/A</definedName>
    <definedName name="Production_17">#N/A</definedName>
    <definedName name="Production_18">#N/A</definedName>
    <definedName name="Production_19">#N/A</definedName>
    <definedName name="Production_20">#N/A</definedName>
    <definedName name="Production_21">#N/A</definedName>
    <definedName name="Production_22">#N/A</definedName>
    <definedName name="Production_23">#N/A</definedName>
    <definedName name="Production_24">#N/A</definedName>
    <definedName name="Production_25">#N/A</definedName>
    <definedName name="Production_26">#N/A</definedName>
    <definedName name="Production_27">#N/A</definedName>
    <definedName name="Production_28">#N/A</definedName>
    <definedName name="Production_29">#N/A</definedName>
    <definedName name="Production_30">#N/A</definedName>
    <definedName name="Production_31">#N/A</definedName>
    <definedName name="Production_32">#N/A</definedName>
    <definedName name="PROJ">#N/A</definedName>
    <definedName name="PutHeader">#N/A</definedName>
    <definedName name="Q1_901s_materials">#N/A</definedName>
    <definedName name="Q1_902_903s">#N/A</definedName>
    <definedName name="Q1_AJE41_payroll">#N/A</definedName>
    <definedName name="Q1_excise_tax">#N/A</definedName>
    <definedName name="Q1_KLO_Royalty_KZT">#N/A</definedName>
    <definedName name="Q1_overheads_KZT">#N/A</definedName>
    <definedName name="Q1_pipeline_tariff">#N/A</definedName>
    <definedName name="Q1_railway_tariff">#N/A</definedName>
    <definedName name="Q1_TurgaiPetroleum">#N/A</definedName>
    <definedName name="Q2_901s_materials">#N/A</definedName>
    <definedName name="Q2_902_903s">#N/A</definedName>
    <definedName name="Q2_AJE50_901s">#N/A</definedName>
    <definedName name="Q2_AJE51_KLO_USD">#N/A</definedName>
    <definedName name="Q2_AJE62_pipeline_tariff">#N/A</definedName>
    <definedName name="Q2_AJE68_pipeline_tariff">#N/A</definedName>
    <definedName name="Q2_AJE77_pipeline_tariff">#N/A</definedName>
    <definedName name="Q2_excise_tax">#N/A</definedName>
    <definedName name="Q2_KTO_crude">#N/A</definedName>
    <definedName name="Q2_overheads">#N/A</definedName>
    <definedName name="Q2_pipeline_tariff">#N/A</definedName>
    <definedName name="Q2_railway_tariff">#N/A</definedName>
    <definedName name="Q2_TurgaiPetroleum_KZT">#N/A</definedName>
    <definedName name="Q3_901s_materials">#N/A</definedName>
    <definedName name="Q3_902_903s">#N/A</definedName>
    <definedName name="Q3_AJE10_KLO">#N/A</definedName>
    <definedName name="Q3_AJE11_pipeline_tariff">#N/A</definedName>
    <definedName name="Q3_excise_tax">#N/A</definedName>
    <definedName name="Q3_KLO">#N/A</definedName>
    <definedName name="Q3_overheads">#N/A</definedName>
    <definedName name="Q3_pipeline_tariff">#N/A</definedName>
    <definedName name="Q3_railway_tariff">#N/A</definedName>
    <definedName name="Q3_TurgaiPetroleum">#N/A</definedName>
    <definedName name="qas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qqq">#N/A</definedName>
    <definedName name="qqqq2">#N/A</definedName>
    <definedName name="qqqqq1">#N/A</definedName>
    <definedName name="qqqqq2">#N/A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e" hidden="1">{#N/A,#N/A,FALSE,"A";#N/A,#N/A,FALSE,"B"}</definedName>
    <definedName name="qwefqwre" hidden="1">{#N/A,#N/A,FALSE,"A";#N/A,#N/A,FALSE,"B"}</definedName>
    <definedName name="qweqwd" hidden="1">{#N/A,#N/A,FALSE,"A";#N/A,#N/A,FALSE,"B"}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R.O.B._Report">#N/A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v" hidden="1">{#N/A,#N/A,FALSE,"A";#N/A,#N/A,FALSE,"B"}</definedName>
    <definedName name="RBSHEADER">#N/A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calculation_of_Loadport_Ullage">#N/A</definedName>
    <definedName name="RECATBSHEAD">#N/A</definedName>
    <definedName name="RECATEGORISDBS">#N/A</definedName>
    <definedName name="RECATP_L">#N/A</definedName>
    <definedName name="RECATP_LHEADER">#N/A</definedName>
    <definedName name="Receipe">#N/A</definedName>
    <definedName name="regwfcv" hidden="1">{#N/A,#N/A,FALSE,"A";#N/A,#N/A,FALSE,"B"}</definedName>
    <definedName name="regxsg" hidden="1">{#N/A,#N/A,FALSE,"A";#N/A,#N/A,FALSE,"B"}</definedName>
    <definedName name="Reserve_Stats">#N/A</definedName>
    <definedName name="Reserve_Stats1">#N/A</definedName>
    <definedName name="RESERVES">#N/A</definedName>
    <definedName name="Reserves1">#N/A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iskCollectDistributionSamples">2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s_report">#N/A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R">4.97</definedName>
    <definedName name="RUSBSHEADER">#N/A</definedName>
    <definedName name="RUSSIANBS">#N/A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_AcctDes">#N/A</definedName>
    <definedName name="S_Adjust">#N/A</definedName>
    <definedName name="S_Adjust_GT">#N/A</definedName>
    <definedName name="S_AJE_Tot">#N/A</definedName>
    <definedName name="S_AJE_Tot_GT">#N/A</definedName>
    <definedName name="S_CompNum">#N/A</definedName>
    <definedName name="S_CY_Beg">#N/A</definedName>
    <definedName name="S_CY_Beg_GT">#N/A</definedName>
    <definedName name="S_CY_End">#N/A</definedName>
    <definedName name="S_CY_End_GT">#N/A</definedName>
    <definedName name="S_Diff_Amt">#N/A</definedName>
    <definedName name="S_Diff_Pct">#N/A</definedName>
    <definedName name="S_GrpNum">#N/A</definedName>
    <definedName name="S_Headings">#N/A</definedName>
    <definedName name="S_KeyValue">#N/A</definedName>
    <definedName name="S_PY_End">#N/A</definedName>
    <definedName name="S_PY_End_GT">#N/A</definedName>
    <definedName name="S_RJE_Tot">#N/A</definedName>
    <definedName name="S_RJE_Tot_GT">#N/A</definedName>
    <definedName name="S_RowNum">#N/A</definedName>
    <definedName name="S450_G8">#N/A</definedName>
    <definedName name="S600_G9">#N/A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hidden="1">{#N/A,#N/A,FALSE,"A";#N/A,#N/A,FALSE,"B"}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32" hidden="1">{#N/A,#N/A,FALSE,"Сентябрь";#N/A,#N/A,FALSE,"Пояснительная сентябре 99"}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es" hidden="1">{#N/A,#N/A,FALSE,"Aging Summary";#N/A,#N/A,FALSE,"Ratio Analysis";#N/A,#N/A,FALSE,"Test 120 Day Accts";#N/A,#N/A,FALSE,"Tickmarks"}</definedName>
    <definedName name="Sample_Receipt">#N/A</definedName>
    <definedName name="Sample_Report">#N/A</definedName>
    <definedName name="SAPBEXrevision" hidden="1">1</definedName>
    <definedName name="SAPBEXsysID" hidden="1">"MWD"</definedName>
    <definedName name="SAPBEXwbID" hidden="1">"48IMYQN4LYKTNZOYKAEQLKQOC"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hidden="1">{#N/A,#N/A,FALSE,"A";#N/A,#N/A,FALSE,"B"}</definedName>
    <definedName name="sda" hidden="1">{#N/A,#N/A,FALSE,"Сентябрь";#N/A,#N/A,FALSE,"Пояснительная сентябре 99"}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hidden="1">{#N/A,#N/A,FALSE,"Aging Summary";#N/A,#N/A,FALSE,"Ratio Analysis";#N/A,#N/A,FALSE,"Test 120 Day Accts";#N/A,#N/A,FALSE,"Tickmarks"}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best">#N/A</definedName>
    <definedName name="selselsel">#N/A</definedName>
    <definedName name="sencount" hidden="1">1</definedName>
    <definedName name="SeniorFacilityMarginIn">#N/A</definedName>
    <definedName name="Sep_01">#N/A</definedName>
    <definedName name="Sep_02">#N/A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are">#N/A</definedName>
    <definedName name="SHARECAPITAL">#N/A</definedName>
    <definedName name="shgth" hidden="1">{#N/A,#N/A,FALSE,"A";#N/A,#N/A,FALSE,"B"}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re_Line_Control">#N/A</definedName>
    <definedName name="Shore_Tank_Measurement_Report">#N/A</definedName>
    <definedName name="shthhs" hidden="1">{#N/A,#N/A,FALSE,"A";#N/A,#N/A,FALSE,"B"}</definedName>
    <definedName name="shtyht" hidden="1">{#N/A,#N/A,FALSE,"A";#N/A,#N/A,FALSE,"B"}</definedName>
    <definedName name="SiguiriShareholdersFunds">#N/A</definedName>
    <definedName name="Slop_Certificate">#N/A</definedName>
    <definedName name="snbyhy" hidden="1">{#N/A,#N/A,FALSE,"A";#N/A,#N/A,FALSE,"B"}</definedName>
    <definedName name="SocT" hidden="1">{#N/A,#N/A,FALSE,"A";#N/A,#N/A,FALSE,"B"}</definedName>
    <definedName name="Sponsor_for_D">#N/A</definedName>
    <definedName name="sqlLoaded">#N/A</definedName>
    <definedName name="srgrsdtg" hidden="1">{#N/A,#N/A,FALSE,"A";#N/A,#N/A,FALSE,"B"}</definedName>
    <definedName name="ss" hidden="1">{"Valuation_Common",#N/A,FALSE,"Valuation"}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hidden="1">{#N/A,#N/A,FALSE,"Сентябрь";#N/A,#N/A,FALSE,"Пояснительная сентябре 99"}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eel_Balls">#N/A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ummary_of_Shore_Tank_Quantities">#N/A</definedName>
    <definedName name="sw" hidden="1">{#N/A,#N/A,FALSE,"Aging Summary";#N/A,#N/A,FALSE,"Ratio Analysis";#N/A,#N/A,FALSE,"Test 120 Day Accts";#N/A,#N/A,FALSE,"Tickmarks"}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ST10">#N/A</definedName>
    <definedName name="TEST11">#N/A</definedName>
    <definedName name="TEST12">#N/A</definedName>
    <definedName name="TEST13">#N/A</definedName>
    <definedName name="TEST9">#N/A</definedName>
    <definedName name="TextRefCopy110">#N/A</definedName>
    <definedName name="TextRefCopyRangeCount" hidden="1">3</definedName>
    <definedName name="tfhftsth" hidden="1">{#N/A,#N/A,FALSE,"A";#N/A,#N/A,FALSE,"B"}</definedName>
    <definedName name="TGTp1yrs">#N/A</definedName>
    <definedName name="thertgrtg" hidden="1">{#N/A,#N/A,FALSE,"A";#N/A,#N/A,FALSE,"B"}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ime_Sheet">#N/A</definedName>
    <definedName name="tjty" hidden="1">{#N/A,#N/A,FALSE,"A";#N/A,#N/A,FALSE,"B"}</definedName>
    <definedName name="tkxsbs" hidden="1">{#N/A,#N/A,FALSE,"A";#N/A,#N/A,FALSE,"B"}</definedName>
    <definedName name="Total_disb_for_D">#N/A</definedName>
    <definedName name="Total_EBRD">#N/A</definedName>
    <definedName name="Total_finding">#N/A</definedName>
    <definedName name="Total_IFC">#N/A</definedName>
    <definedName name="Total_RPEC_CFD">#N/A</definedName>
    <definedName name="Total_Spec_graph">#N/A</definedName>
    <definedName name="Total_Sponsor">#N/A</definedName>
    <definedName name="trhwtrsg" hidden="1">{#N/A,#N/A,FALSE,"A";#N/A,#N/A,FALSE,"B"}</definedName>
    <definedName name="trthn" hidden="1">{#N/A,#N/A,FALSE,"A";#N/A,#N/A,FALSE,"B"}</definedName>
    <definedName name="tshtsgb" hidden="1">{#N/A,#N/A,FALSE,"A";#N/A,#N/A,FALSE,"B"}</definedName>
    <definedName name="TTT">#N/A</definedName>
    <definedName name="twhwrth" hidden="1">{#N/A,#N/A,FALSE,"A";#N/A,#N/A,FALSE,"B"}</definedName>
    <definedName name="tyhytbg" hidden="1">{#N/A,#N/A,FALSE,"A";#N/A,#N/A,FALSE,"B"}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hidden="1">{#N/A,#N/A,FALSE,"A";#N/A,#N/A,FALSE,"B"}</definedName>
    <definedName name="uj" hidden="1">{#N/A,#N/A,FALSE,"A";#N/A,#N/A,FALSE,"B"}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llage_Report">#N/A</definedName>
    <definedName name="USD_RUR">#N/A</definedName>
    <definedName name="USD_ZAR">#N/A</definedName>
    <definedName name="uty" hidden="1">{#N/A,#N/A,FALSE,"A";#N/A,#N/A,FALSE,"B"}</definedName>
    <definedName name="uyyj" hidden="1">{#N/A,#N/A,FALSE,"A";#N/A,#N/A,FALSE,"B"}</definedName>
    <definedName name="V.E.F.">#N/A</definedName>
    <definedName name="V_доп.об.">#N/A</definedName>
    <definedName name="V_доп.об._Сумм">#N/A</definedName>
    <definedName name="V_нефти">#N/A</definedName>
    <definedName name="Values_Entered">IF(Loan_Amount*Interest_Rate*Loan_Years*Loan_Start&gt;0,1,0)</definedName>
    <definedName name="VAT">16%</definedName>
    <definedName name="vbrtr" hidden="1">{#N/A,#N/A,FALSE,"A";#N/A,#N/A,FALSE,"B"}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gvx" hidden="1">{#N/A,#N/A,FALSE,"A";#N/A,#N/A,FALSE,"B"}</definedName>
    <definedName name="Vessel_Tanks_History">#N/A</definedName>
    <definedName name="vgjhgj" hidden="1">{#N/A,#N/A,FALSE,"A";#N/A,#N/A,FALSE,"B"}</definedName>
    <definedName name="Votage_Analysis">#N/A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доп_Сдоп">#N/A</definedName>
    <definedName name="Vдоп_Сдоп_Сумм">#N/A</definedName>
    <definedName name="w" hidden="1">{#N/A,#N/A,FALSE,"A";#N/A,#N/A,FALSE,"B"}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ll_introd_08">#N/A</definedName>
    <definedName name="Well_introd_09">#N/A</definedName>
    <definedName name="Well_introd_10">#N/A</definedName>
    <definedName name="Well_introd_11">#N/A</definedName>
    <definedName name="Well_introd_12">#N/A</definedName>
    <definedName name="Well_introd_13">#N/A</definedName>
    <definedName name="Well_introd_14">#N/A</definedName>
    <definedName name="Well_introd_15">#N/A</definedName>
    <definedName name="wer" hidden="1">{"glcbs",#N/A,FALSE,"GLCBS";"glccsbs",#N/A,FALSE,"GLCCSBS";"glcis",#N/A,FALSE,"GLCIS";"glccsis",#N/A,FALSE,"GLCCSIS";"glcrat1",#N/A,FALSE,"GLC-ratios1"}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hole_year_98">#N/A</definedName>
    <definedName name="Whole_year_99">#N/A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m.test1." hidden="1">{"Valuation_Common",#N/A,FALSE,"Valuation"}</definedName>
    <definedName name="wrn" hidden="1">{"glc1",#N/A,FALSE,"GLC";"glc2",#N/A,FALSE,"GLC";"glc3",#N/A,FALSE,"GLC";"glc4",#N/A,FALSE,"GLC";"glc5",#N/A,FALSE,"GLC"}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lient.param." hidden="1">{"param,for jpg,pg1",#N/A,FALSE,"Parameters";"param,for jpg,pg2",#N/A,FALSE,"Parameters"}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kumkol." hidden="1">{#N/A,#N/A,FALSE,"Сентябрь";#N/A,#N/A,FALSE,"Пояснительная сентябре 99"}</definedName>
    <definedName name="wrn.Loans." hidden="1">{"Summary report",#N/A,FALSE,"BBH";"Details - chart",#N/A,FALSE,"BBH"}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eporting." hidden="1">{#N/A,#N/A,FALSE,"A";#N/A,#N/A,FALSE,"B"}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" hidden="1">{"Valuation_Common",#N/A,FALSE,"Valuation"}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grtgw" hidden="1">{#N/A,#N/A,FALSE,"A";#N/A,#N/A,FALSE,"B"}</definedName>
    <definedName name="XREF_COLUMN_3" hidden="1">[1]Summary!$E$1:$E$65536</definedName>
    <definedName name="XRefActiveRow" hidden="1">[1]XREF!$A$3</definedName>
    <definedName name="XRefColumnsCount" hidden="1">1</definedName>
    <definedName name="XRefCopy10Row" hidden="1">#N/A</definedName>
    <definedName name="XRefCopy11Row" hidden="1">#N/A</definedName>
    <definedName name="XRefCopy12Row" hidden="1">#N/A</definedName>
    <definedName name="XRefCopy13Row" hidden="1">#N/A</definedName>
    <definedName name="XRefCopy14Row" hidden="1">#N/A</definedName>
    <definedName name="XRefCopy15Row" hidden="1">#N/A</definedName>
    <definedName name="XRefCopy16Row" hidden="1">#N/A</definedName>
    <definedName name="XRefCopy17Row" hidden="1">#N/A</definedName>
    <definedName name="XRefCopy19Row" hidden="1">#N/A</definedName>
    <definedName name="XRefCopy20Row" hidden="1">#N/A</definedName>
    <definedName name="XRefCopy21Row" hidden="1">#N/A</definedName>
    <definedName name="XRefCopy22Row" hidden="1">#N/A</definedName>
    <definedName name="XRefCopy23Row" hidden="1">#N/A</definedName>
    <definedName name="XRefCopy24Row" hidden="1">#N/A</definedName>
    <definedName name="XRefCopy25Row" hidden="1">#N/A</definedName>
    <definedName name="XRefCopy26Row" hidden="1">#N/A</definedName>
    <definedName name="XRefCopy27Row" hidden="1">#N/A</definedName>
    <definedName name="XRefCopy28Row" hidden="1">#N/A</definedName>
    <definedName name="XRefCopy29Row" hidden="1">#N/A</definedName>
    <definedName name="XRefCopy30Row" hidden="1">#N/A</definedName>
    <definedName name="XRefCopy31Row" hidden="1">#N/A</definedName>
    <definedName name="XRefCopy32Row" hidden="1">#N/A</definedName>
    <definedName name="XRefCopy33Row" hidden="1">#N/A</definedName>
    <definedName name="XRefCopy34Row" hidden="1">#N/A</definedName>
    <definedName name="XRefCopy35Row" hidden="1">#N/A</definedName>
    <definedName name="XRefCopy36Row" hidden="1">#N/A</definedName>
    <definedName name="XRefCopy37Row" hidden="1">#N/A</definedName>
    <definedName name="XRefCopy3Row" hidden="1">#N/A</definedName>
    <definedName name="XRefCopy4Row" hidden="1">#N/A</definedName>
    <definedName name="XRefCopy5" hidden="1">#N/A</definedName>
    <definedName name="XRefCopy6Row" hidden="1">#N/A</definedName>
    <definedName name="XRefCopy7Row" hidden="1">#N/A</definedName>
    <definedName name="XRefCopy8Row" hidden="1">#N/A</definedName>
    <definedName name="XRefCopy9Row" hidden="1">#N/A</definedName>
    <definedName name="XRefCopyRangeCount" hidden="1">1</definedName>
    <definedName name="XRefPaste14Row" hidden="1">#N/A</definedName>
    <definedName name="XRefPaste15Row" hidden="1">#N/A</definedName>
    <definedName name="XRefPaste16Row" hidden="1">#N/A</definedName>
    <definedName name="XRefPaste2" hidden="1">[1]Summary!$D$58</definedName>
    <definedName name="XRefPaste2Row" hidden="1">[1]XREF!$A$2:$IV$2</definedName>
    <definedName name="XRefPasteRangeCount" hidden="1">1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c">#N/A</definedName>
    <definedName name="y" hidden="1">{#N/A,#N/A,FALSE,"МТВ"}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yj" hidden="1">{#N/A,#N/A,FALSE,"A";#N/A,#N/A,FALSE,"B"}</definedName>
    <definedName name="yjuj" hidden="1">{#N/A,#N/A,FALSE,"A";#N/A,#N/A,FALSE,"B"}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j" hidden="1">{#N/A,#N/A,FALSE,"A";#N/A,#N/A,FALSE,"B"}</definedName>
    <definedName name="yukuyk" hidden="1">{#N/A,#N/A,FALSE,"A";#N/A,#N/A,FALSE,"B"}</definedName>
    <definedName name="z">#N/A</definedName>
    <definedName name="Z_13D25119_A61C_42CB_9937_0253374BC77B_.wvu.Cols" hidden="1">'[2]бензин по авто'!$D$1:$H$65536,'[2]бензин по авто'!$J$1:$O$65536,'[2]бензин по авто'!$Q$1:$S$65536,'[2]бензин по авто'!$X$1:$AI$65536</definedName>
    <definedName name="Z_49B855F8_9A64_4701_81D3_EBD04C7F25E1_.wvu.Cols" hidden="1">[3]ДД!$BE$1:$BE$65536,[3]ДД!$BG$1:$BG$65536,[3]ДД!$BI$1:$BI$65536,[3]ДД!$BK$1:$BK$65536</definedName>
    <definedName name="Z_D6FB33F9_9A4E_488C_9B37_01BBC6649059_.wvu.Cols" hidden="1">'[2]Осн.ср-ва'!$C$1:$C$65536,'[2]Осн.ср-ва'!$E$1:$E$65536,'[2]Осн.ср-ва'!$G$1:$G$65536,'[2]Осн.ср-ва'!$I$1:$I$65536,'[2]Осн.ср-ва'!$K$1:$K$65536,'[2]Осн.ср-ва'!$M$1:$M$65536,'[2]Осн.ср-ва'!$O$1:$O$65536,'[2]Осн.ср-ва'!$Q$1:$Q$65536,'[2]Осн.ср-ва'!$S$1:$S$65536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one1_param">#N/A</definedName>
    <definedName name="Zone1_spec_graph">#N/A</definedName>
    <definedName name="zone10_param">#N/A</definedName>
    <definedName name="zone10_spec_graph">#N/A</definedName>
    <definedName name="zone11_param">#N/A</definedName>
    <definedName name="zone20_param">#N/A</definedName>
    <definedName name="zone20_spec_graph">#N/A</definedName>
    <definedName name="zone3_param">#N/A</definedName>
    <definedName name="Zone3_Spec_graph">#N/A</definedName>
    <definedName name="zone4_param">#N/A</definedName>
    <definedName name="Zone4_Spec_graph">#N/A</definedName>
    <definedName name="zone5_param">#N/A</definedName>
    <definedName name="Zone5_Spec_graph">#N/A</definedName>
    <definedName name="zone6_param">#N/A</definedName>
    <definedName name="Zone6_Spec_graph">#N/A</definedName>
    <definedName name="zone7_param">#N/A</definedName>
    <definedName name="zone7_spec_graph">#N/A</definedName>
    <definedName name="zone8_param">#N/A</definedName>
    <definedName name="zone8_spec_graph">#N/A</definedName>
    <definedName name="zone9_param">#N/A</definedName>
    <definedName name="zone9_spec_graph">#N/A</definedName>
    <definedName name="ZX" hidden="1">{#N/A,#N/A,FALSE,"A";#N/A,#N/A,FALSE,"B"}</definedName>
    <definedName name="а7">#N/A</definedName>
    <definedName name="Акциз">#N/A</definedName>
    <definedName name="Акциз1">#N/A</definedName>
    <definedName name="АэрофлотОтн">#N/A</definedName>
    <definedName name="АэрофлотСрПок">#N/A</definedName>
    <definedName name="АэрофлотСрПрод">#N/A</definedName>
    <definedName name="База_Сортировки">#N/A</definedName>
    <definedName name="БашкирэнОтн">#N/A</definedName>
    <definedName name="БашкирэнСрПок">#N/A</definedName>
    <definedName name="БашкирэнСрПрод">#N/A</definedName>
    <definedName name="бюджкурс03">#N/A</definedName>
    <definedName name="вапывапыва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ьеганКолПок">#N/A</definedName>
    <definedName name="ВарьеганКолПрод">#N/A</definedName>
    <definedName name="ВарьеганОтн">#N/A</definedName>
    <definedName name="ВарьеганСрПок">#N/A</definedName>
    <definedName name="ВарьеганСрПрод">#N/A</definedName>
    <definedName name="ВолготанКолПок">#N/A</definedName>
    <definedName name="ВолготанКолПрод">#N/A</definedName>
    <definedName name="ВолготанОтн">#N/A</definedName>
    <definedName name="ВолготанСрПок">#N/A</definedName>
    <definedName name="ВолготанСрПрод">#N/A</definedName>
    <definedName name="Выработка">#N/A</definedName>
    <definedName name="Выработка_Сумм">#N/A</definedName>
    <definedName name="ГАЗКолПок">#N/A</definedName>
    <definedName name="ГАЗКолПрод">#N/A</definedName>
    <definedName name="ГАЗОтн">#N/A</definedName>
    <definedName name="ГазпромКолПок">#N/A</definedName>
    <definedName name="ГазпромКолПрод">#N/A</definedName>
    <definedName name="ГазпромОтн">#N/A</definedName>
    <definedName name="ГазпромСрПок">#N/A</definedName>
    <definedName name="ГазпромСрПрод">#N/A</definedName>
    <definedName name="ГАЗСрПок">#N/A</definedName>
    <definedName name="ГАЗСрПрод">#N/A</definedName>
    <definedName name="ГУМКолПок">#N/A</definedName>
    <definedName name="ГУМКолПрод">#N/A</definedName>
    <definedName name="ГУМОтн">#N/A</definedName>
    <definedName name="ГУМСрПок">#N/A</definedName>
    <definedName name="ГУМСрПрод">#N/A</definedName>
    <definedName name="д">154.6</definedName>
    <definedName name="ДД">153.7</definedName>
    <definedName name="ДоляНДС">#N/A</definedName>
    <definedName name="Дополнительный">#N/A</definedName>
    <definedName name="еждугорКолПок">#N/A</definedName>
    <definedName name="еждугорКолПрод">#N/A</definedName>
    <definedName name="еждугорОтн">#N/A</definedName>
    <definedName name="еждугорСрПок">#N/A</definedName>
    <definedName name="еждугорСрПрод">#N/A</definedName>
    <definedName name="ернк">#N/A</definedName>
    <definedName name="З_Выработка">#N/A</definedName>
    <definedName name="З_Рента">#N/A</definedName>
    <definedName name="З_СС">#N/A</definedName>
    <definedName name="_xlnm.Print_Titles">#N/A</definedName>
    <definedName name="И">#N/A</definedName>
    <definedName name="индекс_концентрат">#N/A</definedName>
    <definedName name="индекс_окатышей">#N/A</definedName>
    <definedName name="индекс_окатыши">#N/A</definedName>
    <definedName name="ИркутскэКолПок">#N/A</definedName>
    <definedName name="ИркутскэКолПрод">#N/A</definedName>
    <definedName name="ИркутскэОтн">#N/A</definedName>
    <definedName name="ИркутскэСрПок">#N/A</definedName>
    <definedName name="ИркутскэСрПрод">#N/A</definedName>
    <definedName name="Испр.выработка">#N/A</definedName>
    <definedName name="Исходные_данные">#N/A</definedName>
    <definedName name="К_поправка">#N/A</definedName>
    <definedName name="КамАЗКолПок">#N/A</definedName>
    <definedName name="КамАЗКолПрод">#N/A</definedName>
    <definedName name="КамАЗОтн">#N/A</definedName>
    <definedName name="КамАЗСрПок">#N/A</definedName>
    <definedName name="КамАЗСрПрод">#N/A</definedName>
    <definedName name="кеу2" hidden="1">#N/A</definedName>
    <definedName name="Код">#N/A</definedName>
    <definedName name="Код_Н">#N/A</definedName>
    <definedName name="КоминефтКолПок">#N/A</definedName>
    <definedName name="КоминефтКолПрод">#N/A</definedName>
    <definedName name="КоминефтОтн">#N/A</definedName>
    <definedName name="КоминефтСрПок">#N/A</definedName>
    <definedName name="КоминефтСрПрод">#N/A</definedName>
    <definedName name="КондопогКолПок">#N/A</definedName>
    <definedName name="КондопогКолПрод">#N/A</definedName>
    <definedName name="КондопогОтн">#N/A</definedName>
    <definedName name="КондопогСрПок">#N/A</definedName>
    <definedName name="КондопогСрПрод">#N/A</definedName>
    <definedName name="КондпетрКолПок">#N/A</definedName>
    <definedName name="КондпетрКолПрод">#N/A</definedName>
    <definedName name="КондпетрОтн">#N/A</definedName>
    <definedName name="КондпетрСрПок">#N/A</definedName>
    <definedName name="КондпетрСрПрод">#N/A</definedName>
    <definedName name="Копия_л">#N/A</definedName>
    <definedName name="Кпопр">#N/A</definedName>
    <definedName name="КрасноярэнКолПок">#N/A</definedName>
    <definedName name="КрасноярэнКолПрод">#N/A</definedName>
    <definedName name="КрасноярэнОтн">#N/A</definedName>
    <definedName name="КрасноярэнСрПок">#N/A</definedName>
    <definedName name="КрасноярэнСрПрод">#N/A</definedName>
    <definedName name="КрасныйКолПок">#N/A</definedName>
    <definedName name="КрасныйКолПрод">#N/A</definedName>
    <definedName name="КрасныйОтн">#N/A</definedName>
    <definedName name="КрасныйСрПок">#N/A</definedName>
    <definedName name="КрасныйСрПрод">#N/A</definedName>
    <definedName name="_xlnm.Criteria">#N/A</definedName>
    <definedName name="Ктруд">#N/A</definedName>
    <definedName name="курс_фев">#N/A</definedName>
    <definedName name="ЛенэКолПок">#N/A</definedName>
    <definedName name="ЛенэКолПрод">#N/A</definedName>
    <definedName name="ЛенэОтн">#N/A</definedName>
    <definedName name="ЛенэСрПок">#N/A</definedName>
    <definedName name="ЛенэСрПрод">#N/A</definedName>
    <definedName name="Лямбда">#N/A</definedName>
    <definedName name="МегионнеКолПок">#N/A</definedName>
    <definedName name="МегионнеКолПрод">#N/A</definedName>
    <definedName name="МегионнеОтн">#N/A</definedName>
    <definedName name="МегионнеСрПок">#N/A</definedName>
    <definedName name="МегионнеСрПрод">#N/A</definedName>
    <definedName name="Меню">#N/A</definedName>
    <definedName name="МИР">#N/A</definedName>
    <definedName name="МЛН">1000000</definedName>
    <definedName name="МосковскКолПок">#N/A</definedName>
    <definedName name="МосковскКолПрод">#N/A</definedName>
    <definedName name="МосковскОтн">#N/A</definedName>
    <definedName name="МосковскСрПок">#N/A</definedName>
    <definedName name="МосковскСрПрод">#N/A</definedName>
    <definedName name="МосэКолПок">#N/A</definedName>
    <definedName name="МосэКолПрод">#N/A</definedName>
    <definedName name="МосэОтн">#N/A</definedName>
    <definedName name="МосэСрПок">#N/A</definedName>
    <definedName name="МосэСрПрод">#N/A</definedName>
    <definedName name="Н_дорож">#N/A</definedName>
    <definedName name="Наименование">#N/A</definedName>
    <definedName name="накл_обог_ЖОФ">#N/A</definedName>
    <definedName name="нгн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НДС">0.44</definedName>
    <definedName name="НижневарКолПок">#N/A</definedName>
    <definedName name="НижневарКолПрод">#N/A</definedName>
    <definedName name="НижневарОтн">#N/A</definedName>
    <definedName name="НижневарСрПок">#N/A</definedName>
    <definedName name="НижневарСрПрод">#N/A</definedName>
    <definedName name="НижнетагКолПок">#N/A</definedName>
    <definedName name="НижнетагКолПрод">#N/A</definedName>
    <definedName name="НижнетагОтн">#N/A</definedName>
    <definedName name="НижнетагСрПок">#N/A</definedName>
    <definedName name="НижнетагСрПрод">#N/A</definedName>
    <definedName name="НоволипеКолПок">#N/A</definedName>
    <definedName name="НоволипеКолПрод">#N/A</definedName>
    <definedName name="НоволипеОтн">#N/A</definedName>
    <definedName name="НоволипеСрПок">#N/A</definedName>
    <definedName name="НоволипеСрПрод">#N/A</definedName>
    <definedName name="НовосибиКолПок">#N/A</definedName>
    <definedName name="НовосибиКолПрод">#N/A</definedName>
    <definedName name="НовосибиОтн">#N/A</definedName>
    <definedName name="НовосибиСрПок">#N/A</definedName>
    <definedName name="НовосибиСрПрод">#N/A</definedName>
    <definedName name="Номер">#N/A</definedName>
    <definedName name="Номер_Н">#N/A</definedName>
    <definedName name="НорильскКолПок">#N/A</definedName>
    <definedName name="НорильскКолПрод">#N/A</definedName>
    <definedName name="НорильскОтн">#N/A</definedName>
    <definedName name="НорильскСрПок">#N/A</definedName>
    <definedName name="НорильскСрПрод">#N/A</definedName>
    <definedName name="НоябрьскКолПок">#N/A</definedName>
    <definedName name="НоябрьскКолПрод">#N/A</definedName>
    <definedName name="НоябрьскОтн">#N/A</definedName>
    <definedName name="НоябрьскСрПок">#N/A</definedName>
    <definedName name="НоябрьскСрПрод">#N/A</definedName>
    <definedName name="Объем_дополн.">#N/A</definedName>
    <definedName name="ОренбургКолПок">#N/A</definedName>
    <definedName name="ОренбургКолПрод">#N/A</definedName>
    <definedName name="ОренбургОтн">#N/A</definedName>
    <definedName name="ОренбургСрПок">#N/A</definedName>
    <definedName name="ОренбургСрПрод">#N/A</definedName>
    <definedName name="Остаток">#N/A</definedName>
    <definedName name="Остаток_новый">#N/A</definedName>
    <definedName name="Отчисления_от_зпл">0.385</definedName>
    <definedName name="П_ПНОС">#N/A</definedName>
    <definedName name="П_произв">#N/A</definedName>
    <definedName name="П_прочие">#N/A</definedName>
    <definedName name="П_Смета">#N/A</definedName>
    <definedName name="П_техн">#N/A</definedName>
    <definedName name="период_с">#N/A</definedName>
    <definedName name="ПермьнефКолПок">#N/A</definedName>
    <definedName name="ПермьнефКолПрод">#N/A</definedName>
    <definedName name="ПермьнефОтн">#N/A</definedName>
    <definedName name="ПермьнефСрПок">#N/A</definedName>
    <definedName name="ПермьнефСрПрод">#N/A</definedName>
    <definedName name="печ_гиш">#N/A</definedName>
    <definedName name="печ_диспспр">#N/A</definedName>
    <definedName name="печ_кн">#N/A</definedName>
    <definedName name="печ_кн1">#N/A</definedName>
    <definedName name="печ_кн11">#N/A</definedName>
    <definedName name="печ_месп">#N/A</definedName>
    <definedName name="печ_меср">#N/A</definedName>
    <definedName name="печ_оснспр">#N/A</definedName>
    <definedName name="печ_отч">#N/A</definedName>
    <definedName name="печ_отч1">#N/A</definedName>
    <definedName name="печ_пл1">#N/A</definedName>
    <definedName name="печать">#N/A</definedName>
    <definedName name="печать_перкв">#N/A</definedName>
    <definedName name="печать_рабкв">#N/A</definedName>
    <definedName name="ПланЗАОсдопзад">#N/A</definedName>
    <definedName name="плюсНДС">#N/A</definedName>
    <definedName name="Последняя_строка">#N/A</definedName>
    <definedName name="ПризнакР">#N/A</definedName>
    <definedName name="ПРО">#N/A</definedName>
    <definedName name="Прочие_материалы">#N/A</definedName>
    <definedName name="прр">#N/A</definedName>
    <definedName name="ПурнефтеКолПок">#N/A</definedName>
    <definedName name="ПурнефтеКолПрод">#N/A</definedName>
    <definedName name="ПурнефтеОтн">#N/A</definedName>
    <definedName name="ПурнефтеСрПок">#N/A</definedName>
    <definedName name="ПурнефтеСрПрод">#N/A</definedName>
    <definedName name="Р_внепроизв">#N/A</definedName>
    <definedName name="Р_доп">#N/A</definedName>
    <definedName name="Р_общехоз">#N/A</definedName>
    <definedName name="Р_план">#N/A</definedName>
    <definedName name="Р_транспорт">#N/A</definedName>
    <definedName name="Р_факт">#N/A</definedName>
    <definedName name="Р_хранение">#N/A</definedName>
    <definedName name="РАОКолПок">#N/A</definedName>
    <definedName name="РАОКолПрод">#N/A</definedName>
    <definedName name="РАООтн">#N/A</definedName>
    <definedName name="РАОСрПок">#N/A</definedName>
    <definedName name="РАОСрПрод">#N/A</definedName>
    <definedName name="Рас_т">#N/A</definedName>
    <definedName name="Расх_внепр">#N/A</definedName>
    <definedName name="Расх_доп">#N/A</definedName>
    <definedName name="Реализ_плановая">#N/A</definedName>
    <definedName name="Реализ_факт">#N/A</definedName>
    <definedName name="Реализация">#N/A</definedName>
    <definedName name="Реализация_Сумм">#N/A</definedName>
    <definedName name="рем">#N/A</definedName>
    <definedName name="Рентаб_сред">#N/A</definedName>
    <definedName name="РостелекКолПок">#N/A</definedName>
    <definedName name="РостелекКолПрод">#N/A</definedName>
    <definedName name="РостелекОтн">#N/A</definedName>
    <definedName name="РостелекСрПок">#N/A</definedName>
    <definedName name="РостелекСрПрод">#N/A</definedName>
    <definedName name="С_дата">#N/A</definedName>
    <definedName name="С_материал_Сумм">#N/A</definedName>
    <definedName name="С_полная">#N/A</definedName>
    <definedName name="С_производ">#N/A</definedName>
    <definedName name="сальдо2584">#N/A</definedName>
    <definedName name="сальдо5098">#N/A</definedName>
    <definedName name="сальдо5223">#N/A</definedName>
    <definedName name="сальдо5965">#N/A</definedName>
    <definedName name="сальдо5974">#N/A</definedName>
    <definedName name="сальдо5975">#N/A</definedName>
    <definedName name="сальдо6058">#N/A</definedName>
    <definedName name="сальдо660">#N/A</definedName>
    <definedName name="сальдо6674">#N/A</definedName>
    <definedName name="сальдо8019">#N/A</definedName>
    <definedName name="сальдо8043">#N/A</definedName>
    <definedName name="СамаранеКолПок">#N/A</definedName>
    <definedName name="СамаранеКолПрод">#N/A</definedName>
    <definedName name="СамаранеОтн">#N/A</definedName>
    <definedName name="СамаранеСрПок">#N/A</definedName>
    <definedName name="СамаранеСрПрод">#N/A</definedName>
    <definedName name="СамарэнеКолПок">#N/A</definedName>
    <definedName name="СамарэнеКолПрод">#N/A</definedName>
    <definedName name="СамарэнеОтн">#N/A</definedName>
    <definedName name="СамарэнеСрПок">#N/A</definedName>
    <definedName name="СамарэнеСрПрод">#N/A</definedName>
    <definedName name="СбербанкКолПок">#N/A</definedName>
    <definedName name="СбербанкКолПрод">#N/A</definedName>
    <definedName name="СбербанкОтн">#N/A</definedName>
    <definedName name="СбербанкСрПок">#N/A</definedName>
    <definedName name="СбербанкСрПрод">#N/A</definedName>
    <definedName name="сброс.сброс">#N/A</definedName>
    <definedName name="сброс1">#N/A</definedName>
    <definedName name="СвердловКолПок">#N/A</definedName>
    <definedName name="СвердловКолПрод">#N/A</definedName>
    <definedName name="СвердловОтн">#N/A</definedName>
    <definedName name="СвердловСрПок">#N/A</definedName>
    <definedName name="СвердловСрПрод">#N/A</definedName>
    <definedName name="Себестоимость">#N/A</definedName>
    <definedName name="СегодняRTS">#N/A</definedName>
    <definedName name="СМЕТА">#N/A</definedName>
    <definedName name="Смета_скр">#N/A</definedName>
    <definedName name="Смета_скр1">#N/A</definedName>
    <definedName name="СобстНефть">93*3</definedName>
    <definedName name="Сотур">#N/A</definedName>
    <definedName name="СПбГТСКолПок">#N/A</definedName>
    <definedName name="СПбГТСКолПрод">#N/A</definedName>
    <definedName name="СПбГТСОтн">#N/A</definedName>
    <definedName name="СПбГТССрПок">#N/A</definedName>
    <definedName name="СПбГТССрПрод">#N/A</definedName>
    <definedName name="Станция">#N/A</definedName>
    <definedName name="Строка">#N/A</definedName>
    <definedName name="СургутнеКолПок">#N/A</definedName>
    <definedName name="СургутнеКолПрод">#N/A</definedName>
    <definedName name="СургутнеОтн">#N/A</definedName>
    <definedName name="СургутнеСрПок">#N/A</definedName>
    <definedName name="СургутнеСрПрод">#N/A</definedName>
    <definedName name="ТатнефтьКолПок">#N/A</definedName>
    <definedName name="ТатнефтьКолПрод">#N/A</definedName>
    <definedName name="ТатнефтьОтн">#N/A</definedName>
    <definedName name="ТатнефтьСрПок">#N/A</definedName>
    <definedName name="ТатнефтьСрПрод">#N/A</definedName>
    <definedName name="ТомскнефКолПок">#N/A</definedName>
    <definedName name="ТомскнефКолПрод">#N/A</definedName>
    <definedName name="ТомскнефОтн">#N/A</definedName>
    <definedName name="ТомскнефСрПок">#N/A</definedName>
    <definedName name="ТомскнефСрПрод">#N/A</definedName>
    <definedName name="УдмуртнКолПок">#N/A</definedName>
    <definedName name="УдмуртнКолПрод">#N/A</definedName>
    <definedName name="УдмуртнОтн">#N/A</definedName>
    <definedName name="УдмуртнСрПок">#N/A</definedName>
    <definedName name="УдмуртнСрПрод">#N/A</definedName>
    <definedName name="УП_услуги_обог_ЖОФ">#N/A</definedName>
    <definedName name="Форма_Рент">#N/A</definedName>
    <definedName name="Форма_СС">#N/A</definedName>
    <definedName name="Форма_Цена">#N/A</definedName>
    <definedName name="ХолдингКолПок">#N/A</definedName>
    <definedName name="ХолдингКолПрод">#N/A</definedName>
    <definedName name="ХолдингОтн">#N/A</definedName>
    <definedName name="ХолдингСрПок">#N/A</definedName>
    <definedName name="ХолдингСрПрод">#N/A</definedName>
    <definedName name="Ц_нефти">#N/A</definedName>
    <definedName name="Ц_нефти_проч">#N/A</definedName>
    <definedName name="Ц_нефти_сред">#N/A</definedName>
    <definedName name="Ц_отгрузки">#N/A</definedName>
    <definedName name="Ц_пр_мат">#N/A</definedName>
    <definedName name="Ц_процес">#N/A</definedName>
    <definedName name="Ц_транспорт">#N/A</definedName>
    <definedName name="Ц_трнспорт">#N/A</definedName>
    <definedName name="Ц_услуг">#N/A</definedName>
    <definedName name="Ц1_Материал">#N/A</definedName>
    <definedName name="Ц1_переработ">#N/A</definedName>
    <definedName name="Цена_без_НДС">#N/A</definedName>
    <definedName name="Цена_нефти">#N/A</definedName>
    <definedName name="Цена_О">#N/A</definedName>
    <definedName name="Цена_с_НДС">#N/A</definedName>
    <definedName name="ЦУМКолПок">#N/A</definedName>
    <definedName name="ЦУМКолПрод">#N/A</definedName>
    <definedName name="ЦУМОтн">#N/A</definedName>
    <definedName name="ЦУМСрПок">#N/A</definedName>
    <definedName name="ЦУМСрПрод">#N/A</definedName>
    <definedName name="ЧерногорКолПок">#N/A</definedName>
    <definedName name="ЧерногорКолПрод">#N/A</definedName>
    <definedName name="ЧерногорОтн">#N/A</definedName>
    <definedName name="ЧерногорСрПок">#N/A</definedName>
    <definedName name="ЧерногорСрПрод">#N/A</definedName>
    <definedName name="ЮганскнеКолПок">#N/A</definedName>
    <definedName name="ЮганскнеКолПрод">#N/A</definedName>
    <definedName name="ЮганскнеОтн">#N/A</definedName>
    <definedName name="ЮганскнеСрПок">#N/A</definedName>
    <definedName name="ЮганскнеСрПрод">#N/A</definedName>
    <definedName name="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42" i="5" l="1"/>
  <c r="E82" i="5" l="1"/>
  <c r="XFD16" i="5"/>
  <c r="XFD74" i="5" l="1"/>
</calcChain>
</file>

<file path=xl/sharedStrings.xml><?xml version="1.0" encoding="utf-8"?>
<sst xmlns="http://schemas.openxmlformats.org/spreadsheetml/2006/main" count="186" uniqueCount="142">
  <si>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</si>
  <si>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</si>
  <si>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</si>
  <si>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</si>
  <si>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</si>
  <si>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</si>
  <si>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</si>
  <si>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</si>
  <si>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</si>
  <si>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</si>
  <si>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</si>
  <si>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</si>
  <si>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</si>
  <si>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</si>
  <si>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</si>
  <si>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</si>
  <si>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</si>
  <si>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</si>
  <si>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</si>
  <si>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</si>
  <si>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</si>
  <si>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</si>
  <si>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</si>
  <si>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</si>
  <si>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</si>
  <si>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ликвидацию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</si>
  <si>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</si>
  <si>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</si>
  <si>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</si>
  <si>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</si>
  <si>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</si>
  <si>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</si>
  <si>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</si>
  <si>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</si>
  <si>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</si>
  <si>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</si>
  <si>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</si>
  <si>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Итого краткосрочные обязательства</t>
  </si>
  <si>
    <t>ИТОГО ОБЯЗАТЕЛЬСТВА</t>
  </si>
  <si>
    <t>ИТОГО ОБЯЗАТЕЛЬСТВА И КАПИТАЛ</t>
  </si>
  <si>
    <t>Выручка</t>
  </si>
  <si>
    <t>Себестоимость продаж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</si>
  <si>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</si>
  <si>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</si>
  <si>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</si>
  <si>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</si>
  <si>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</si>
  <si>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</si>
  <si>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Переоценка обязательств по вознаграждениям по окончании трудовой деятельности</t>
  </si>
  <si>
    <t>Акционерам Группы</t>
  </si>
  <si>
    <t>Неконтролирующим акционерам</t>
  </si>
  <si>
    <t>Причитающиеся акционерам Группы</t>
  </si>
  <si>
    <t>Итого капитал</t>
  </si>
  <si>
    <t>Акционер-ный капитал</t>
  </si>
  <si>
    <t>Итого</t>
  </si>
  <si>
    <t>Движение денежных средств от операционной деятельности</t>
  </si>
  <si>
    <t>Приобретение основных средств</t>
  </si>
  <si>
    <t>Приобретение нематериальных активов</t>
  </si>
  <si>
    <t>Актив в форме права пользования</t>
  </si>
  <si>
    <t>Долгосрочные обязательства по аренде</t>
  </si>
  <si>
    <t>Краткосрочные обязательства по аренде</t>
  </si>
  <si>
    <t>Непокрытый убыток</t>
  </si>
  <si>
    <t>Прочие выплаты</t>
  </si>
  <si>
    <t>Движение денежных средств от инвестиционной деятельности</t>
  </si>
  <si>
    <t>31 декабря 2019 г.</t>
  </si>
  <si>
    <t>Прочие доходы</t>
  </si>
  <si>
    <t>Прочие расходы</t>
  </si>
  <si>
    <t>Прибыль до налогообложения</t>
  </si>
  <si>
    <t>Прибыль за период</t>
  </si>
  <si>
    <r>
      <t>Прочий совокупный убыток (</t>
    </r>
    <r>
      <rPr>
        <i/>
        <sz val="9"/>
        <color theme="1"/>
        <rFont val="Arial"/>
        <family val="2"/>
        <charset val="204"/>
      </rPr>
      <t>Статьи, которые впоследствии не будут реклассифицированы в состав прибылей или убытков</t>
    </r>
    <r>
      <rPr>
        <sz val="9"/>
        <color theme="1"/>
        <rFont val="Arial"/>
        <family val="2"/>
        <charset val="204"/>
      </rPr>
      <t>)</t>
    </r>
  </si>
  <si>
    <t xml:space="preserve">Итого совокупный доход за период </t>
  </si>
  <si>
    <t>Прибыль причитающийся:</t>
  </si>
  <si>
    <t xml:space="preserve">Прибыль за период </t>
  </si>
  <si>
    <t xml:space="preserve">Итого совокупный доход причитающийся: </t>
  </si>
  <si>
    <t>Итого совокупный доход за период</t>
  </si>
  <si>
    <t>резервный</t>
  </si>
  <si>
    <t xml:space="preserve"> капитал</t>
  </si>
  <si>
    <t xml:space="preserve">Прибыль за год </t>
  </si>
  <si>
    <t>Итого совокупный (убыток)/доход</t>
  </si>
  <si>
    <t>Прим</t>
  </si>
  <si>
    <t>Инвестиции в совместные предприятия и ассоциированные компании</t>
  </si>
  <si>
    <t>Доля в (убытках)/доходах совместных предприятий и ассоциированных компаний</t>
  </si>
  <si>
    <t>-</t>
  </si>
  <si>
    <t>Чистые денежные средства, полученные от операционной деятельности</t>
  </si>
  <si>
    <t>Остаток на 1 января 2019 г.</t>
  </si>
  <si>
    <t>Прочие распределения Акционеру</t>
  </si>
  <si>
    <t>Остаток на 1 января 2020 года</t>
  </si>
  <si>
    <t>Итого совокупный (убыток)/доход (неаудировано)</t>
  </si>
  <si>
    <t>Доходы от восстановления финансовых активов (чистые)</t>
  </si>
  <si>
    <t>в тысячах казахстанских тенге</t>
  </si>
  <si>
    <t xml:space="preserve">6 месяцев,
закончившихся
30 июня 2020 г. (неаудировано)
</t>
  </si>
  <si>
    <t xml:space="preserve">6 месяцев,
закончившихся
30 июня 2019 г. (неаудировано)
</t>
  </si>
  <si>
    <t>Денежные средства на начало года:</t>
  </si>
  <si>
    <t>Денежные средства на конец отчетного периода:</t>
  </si>
  <si>
    <t>Дивиденды</t>
  </si>
  <si>
    <t>Эмиссия акций</t>
  </si>
  <si>
    <t>30 сентября 2020 г. (неаудировано)</t>
  </si>
  <si>
    <t>Балансовая стоимость одной простой акции, тенге</t>
  </si>
  <si>
    <t xml:space="preserve">
9 месяцев,
закончившиеся
30 сентября 2020 г. (неаудировано)
</t>
  </si>
  <si>
    <t xml:space="preserve">
9 месяцев,
закончившиеся
30 сентября 2019 г. (неаудировано)
</t>
  </si>
  <si>
    <t xml:space="preserve">
3 месяца,
закончившиеся
30 сентября 2020 г. (неаудировано)
</t>
  </si>
  <si>
    <t xml:space="preserve">
3 месяца,
закончившиеся
30 сентября 2019 г. (неаудировано)
</t>
  </si>
  <si>
    <t>Поступление денежных средств, всего</t>
  </si>
  <si>
    <t>Реализация продукции и товаров</t>
  </si>
  <si>
    <t>Реализация услуг</t>
  </si>
  <si>
    <t>Авансы полученные</t>
  </si>
  <si>
    <t>Дивиденды и прочие выплаты от совместно-контролируемых организаций</t>
  </si>
  <si>
    <t>Прочие поступления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</si>
  <si>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</si>
  <si>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</si>
  <si>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</si>
  <si>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</si>
  <si>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 полученным и финансовой аренде</t>
  </si>
  <si>
    <t>Корпоративный подоходный налог</t>
  </si>
  <si>
    <t>Другие платежи в бюджет</t>
  </si>
  <si>
    <t>Поступления от продажи основных средств и нематериальных активов</t>
  </si>
  <si>
    <t>Поступления от продажи дочерних организаций</t>
  </si>
  <si>
    <t>Поступления от реализации долговых инструментов</t>
  </si>
  <si>
    <t>Возврат банковских вкладов</t>
  </si>
  <si>
    <t>Полученные вознаграждения по облигациям и средствам в кредитных учреждениях</t>
  </si>
  <si>
    <t>Размещение банковских вкладов</t>
  </si>
  <si>
    <t>Вклады в уставный капитал без изменения доли владения АК и СП</t>
  </si>
  <si>
    <t>Чистые денежные средства, (использованные) в инвестиционной деятельности</t>
  </si>
  <si>
    <t>Движение денежных средств по финансовой деятельности</t>
  </si>
  <si>
    <t>Поступления по краткосрочным займам полученным</t>
  </si>
  <si>
    <t>Поступления по долгосрочным займам полученным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</si>
  <si>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</si>
  <si>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</si>
  <si>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выпущенным долговым ценным бумагам (облигациям)</t>
  </si>
  <si>
    <t xml:space="preserve">Выплата основного долга по обязательствам по финансовой аренде </t>
  </si>
  <si>
    <t>Дивиденды, выплаченные Акционеру материнской компании</t>
  </si>
  <si>
    <t>Дивиденды, выплаченные неконтролирующим собственникам</t>
  </si>
  <si>
    <t>Чистые денежные средства, (использованные) в финансовой деятельности</t>
  </si>
  <si>
    <t>Изменение в резерве на обесценение денежных средств и их эквивалентов</t>
  </si>
  <si>
    <t>Влияние изменений обменного курса на сальдо денежных средств в иностранной валюте</t>
  </si>
  <si>
    <t>Чистое увеличение/(уменьшение) денежных средств</t>
  </si>
  <si>
    <t>Остаток на 30 сентября 2019 г. (неаудировано)</t>
  </si>
  <si>
    <t>Остаток на 30 сентября 2020 г. (неаудировано)</t>
  </si>
  <si>
    <t xml:space="preserve">Дивиденды </t>
  </si>
  <si>
    <t>Прочий совокупный (убыток) (неаудировано)</t>
  </si>
  <si>
    <t>Прочий совокупный (убыток)</t>
  </si>
  <si>
    <t>(Убыток)/прибыль за год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</si>
</sst>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</borders>
  <cellStyleXfs count="6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4" fillId="0" borderId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2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3" fontId="10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3" fontId="1" fillId="0" borderId="0" xfId="5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/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3" fontId="2" fillId="0" borderId="1" xfId="5" applyFont="1" applyBorder="1" applyAlignment="1">
      <alignment horizontal="right" vertical="center" wrapText="1"/>
    </xf>
    <xf numFmtId="43" fontId="0" fillId="0" borderId="0" xfId="5" applyFont="1" applyAlignment="1">
      <alignment wrapText="1"/>
    </xf>
    <xf numFmtId="43" fontId="2" fillId="0" borderId="2" xfId="5" applyFont="1" applyBorder="1" applyAlignment="1">
      <alignment horizontal="right" vertical="center" wrapText="1"/>
    </xf>
    <xf numFmtId="43" fontId="10" fillId="0" borderId="1" xfId="5" applyFont="1" applyBorder="1" applyAlignment="1">
      <alignment horizontal="right" vertical="center" wrapText="1"/>
    </xf>
    <xf numFmtId="43" fontId="10" fillId="0" borderId="2" xfId="5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3" fontId="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0" fillId="0" borderId="0" xfId="0" applyBorder="1"/>
    <xf numFmtId="0" fontId="1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3" fontId="5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horizontal="left" vertical="center" wrapText="1" indent="1"/>
    </xf>
    <xf numFmtId="43" fontId="4" fillId="0" borderId="0" xfId="5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Финансовый" xfId="5" builtinId="3"/>
    <cellStyle name="Финансовый 2" xfId="1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ysbekova\My%20Documents\Zepter\5640%20Fixed%20and%20intangible%20ass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Karandash\consolidated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&#1050;&#1083;&#1072;&#1089;&#1089;&#1080;&#1092;&#1080;&#1082;&#1072;&#1090;&#1086;&#1088;\&#1048;&#1089;&#1087;&#1086;&#1083;&#1085;&#1077;&#1085;&#1080;&#1077;2003&#1054;&#1073;&#1085;&#1086;&#1074;&#1083;&#1077;&#1085;&#1085;&#1099;&#1081;\&#1050;&#1083;&#1072;&#1089;&#1089;&#1055;&#1086;&#1062;&#1041;&#1040;&#1089;&#1090;&#1072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JE&amp;RJE"/>
      <sheetName val="Movement"/>
      <sheetName val="Depr.mvmt"/>
      <sheetName val="Depreciation"/>
      <sheetName val="Expected vs Actual"/>
      <sheetName val="XREF"/>
      <sheetName val="Tickmarks"/>
      <sheetName val="Links"/>
      <sheetName val="Lead"/>
      <sheetName val="Cover Sheet"/>
    </sheetNames>
    <sheetDataSet>
      <sheetData sheetId="0" refreshError="1">
        <row r="16">
          <cell r="D16">
            <v>3014.3</v>
          </cell>
        </row>
        <row r="58">
          <cell r="D58">
            <v>152056.89749999996</v>
          </cell>
          <cell r="E58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152056.89749999996</v>
          </cell>
          <cell r="B2">
            <v>152056</v>
          </cell>
          <cell r="D2" t="str">
            <v>Fixed assets Combined Leadsheet</v>
          </cell>
          <cell r="E2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трат по ОД для МОДЕЛ"/>
      <sheetName val="КТО"/>
      <sheetName val="АммортизацияОС"/>
      <sheetName val="АммортизацияНМА"/>
      <sheetName val="ДоходНД"/>
      <sheetName val="ДоходОД"/>
      <sheetName val="Автор.надзор"/>
      <sheetName val="Муди на 24.12"/>
      <sheetName val="Налоги"/>
      <sheetName val="мед страх"/>
      <sheetName val="Маркетинг и реклама"/>
      <sheetName val="ДрОбщех"/>
      <sheetName val="Др адм"/>
      <sheetName val="Услуги сторонних орг. АУП"/>
      <sheetName val="арендаРМТ"/>
      <sheetName val="РасшифрАренда"/>
      <sheetName val="Свод-подгот АУП"/>
      <sheetName val="Подгот. и переп"/>
      <sheetName val="представит АУП и РМТ "/>
      <sheetName val="командиров АУП и РМТ"/>
      <sheetName val="Расш к коман"/>
      <sheetName val="Сред.числ"/>
      <sheetName val="Расчет по маслу  и фильтрам(3)"/>
      <sheetName val="Расчет по воздушным фильтрам"/>
      <sheetName val="Прочее по авто"/>
      <sheetName val="СодержСлужАвто"/>
      <sheetName val="бензин по авто"/>
      <sheetName val="сот  АУП и РМТ "/>
      <sheetName val="РасшкТелефон"/>
      <sheetName val="тел АУП и  РМТ"/>
      <sheetName val="почта интернет и др"/>
      <sheetName val="Утрата Трудосп АУП и РМТ"/>
      <sheetName val="комп. при увольнении АУП и РМТ"/>
      <sheetName val="ЗПЛ АУП и РМТ 2002"/>
      <sheetName val="Подгот.РМТ"/>
      <sheetName val="Услуги сторон. орг-РМТ"/>
      <sheetName val="Осн.ср-ва"/>
      <sheetName val="% БАНКАНБ"/>
      <sheetName val="% БАНКАСитиБанк"/>
      <sheetName val="Прочие"/>
      <sheetName val="Изм. и счет.приб"/>
      <sheetName val="%СБ"/>
      <sheetName val="Соц.фонд"/>
      <sheetName val="%НБ"/>
      <sheetName val="СО-0007"/>
      <sheetName val="Контракты"/>
      <sheetName val="Контракты1"/>
      <sheetName val="ОтводЗемли"/>
      <sheetName val="Госкомиссия"/>
      <sheetName val="ДохНД"/>
      <sheetName val="Страхование"/>
      <sheetName val="VLOOKUP"/>
      <sheetName val="INPUTMASTER"/>
      <sheetName val="ШРР"/>
      <sheetName val="PP&amp;E mvt for 2003"/>
      <sheetName val="Добыча нефти4"/>
      <sheetName val="WBS"/>
      <sheetName val="Класс_исп"/>
      <sheetName val="PP&amp;E mvt gor 2003"/>
      <sheetName val="3НК"/>
      <sheetName val="7НК"/>
      <sheetName val="2БО"/>
      <sheetName val="КлассификаторЗнач"/>
      <sheetName val="Def"/>
      <sheetName val="calc"/>
      <sheetName val="Data-in"/>
      <sheetName val="К сущ"/>
      <sheetName val="1NK"/>
      <sheetName val="consolidated report"/>
      <sheetName val="Sheet1"/>
      <sheetName val="Свод_затрат_по_ОД_для_МОДЕЛ"/>
      <sheetName val="Автор_надзор"/>
      <sheetName val="Муди_на_24_12"/>
      <sheetName val="мед_страх"/>
      <sheetName val="Маркетинг_и_реклама"/>
      <sheetName val="Др_адм"/>
      <sheetName val="Услуги_сторонних_орг__АУП"/>
      <sheetName val="Свод-подгот_АУП"/>
      <sheetName val="Подгот__и_переп"/>
      <sheetName val="представит_АУП_и_РМТ_"/>
      <sheetName val="командиров_АУП_и_РМТ"/>
      <sheetName val="Расш_к_коман"/>
      <sheetName val="Сред_числ"/>
      <sheetName val="Расчет_по_маслу__и_фильтрам(3)"/>
      <sheetName val="Расчет_по_воздушным_фильтрам"/>
      <sheetName val="Прочее_по_авто"/>
      <sheetName val="бензин_по_авто"/>
      <sheetName val="сот__АУП_и_РМТ_"/>
      <sheetName val="тел_АУП_и__РМТ"/>
      <sheetName val="почта_интернет_и_др"/>
      <sheetName val="Утрата_Трудосп_АУП_и_РМТ"/>
      <sheetName val="комп__при_увольнении_АУП_и_РМТ"/>
      <sheetName val="ЗПЛ_АУП_и_РМТ_2002"/>
      <sheetName val="Подгот_РМТ"/>
      <sheetName val="Услуги_сторон__орг-РМТ"/>
      <sheetName val="Осн_ср-ва"/>
      <sheetName val="%_БАНКАНБ"/>
      <sheetName val="%_БАНКАСитиБанк"/>
      <sheetName val="Изм__и_счет_приб"/>
      <sheetName val="Соц_фонд"/>
      <sheetName val="PP&amp;E_mvt_for_2003"/>
      <sheetName val="Добыча_нефти4"/>
      <sheetName val="PP&amp;E_mvt_gor_2003"/>
      <sheetName val="К_сущ"/>
      <sheetName val="consolidated_report"/>
      <sheetName val="1НК_объемы"/>
      <sheetName val="Свод_затрат_по_ОД_для_МОДЕЛ1"/>
      <sheetName val="Автор_надзор1"/>
      <sheetName val="Муди_на_24_121"/>
      <sheetName val="мед_страх1"/>
      <sheetName val="Маркетинг_и_реклама1"/>
      <sheetName val="Др_адм1"/>
      <sheetName val="Услуги_сторонних_орг__АУП1"/>
      <sheetName val="Свод-подгот_АУП1"/>
      <sheetName val="Подгот__и_переп1"/>
      <sheetName val="представит_АУП_и_РМТ_1"/>
      <sheetName val="командиров_АУП_и_РМТ1"/>
      <sheetName val="Расш_к_коман1"/>
      <sheetName val="Сред_числ1"/>
      <sheetName val="Расчет_по_маслу__и_фильтрам(3)1"/>
      <sheetName val="Расчет_по_воздушным_фильтрам1"/>
      <sheetName val="Прочее_по_авто1"/>
      <sheetName val="бензин_по_авто1"/>
      <sheetName val="сот__АУП_и_РМТ_1"/>
      <sheetName val="тел_АУП_и__РМТ1"/>
      <sheetName val="почта_интернет_и_др1"/>
      <sheetName val="Утрата_Трудосп_АУП_и_РМТ1"/>
      <sheetName val="комп__при_увольнении_АУП_и_РМТ1"/>
      <sheetName val="ЗПЛ_АУП_и_РМТ_20021"/>
      <sheetName val="Подгот_РМТ1"/>
      <sheetName val="Услуги_сторон__орг-РМТ1"/>
      <sheetName val="Осн_ср-ва1"/>
      <sheetName val="%_БАНКАНБ1"/>
      <sheetName val="%_БАНКАСитиБанк1"/>
      <sheetName val="Изм__и_счет_приб1"/>
      <sheetName val="Соц_фонд1"/>
      <sheetName val="PP&amp;E_mvt_for_20031"/>
      <sheetName val="Добыча_нефти41"/>
      <sheetName val="PP&amp;E_mvt_gor_20031"/>
      <sheetName val="К_сущ1"/>
      <sheetName val="consolidated_report1"/>
      <sheetName val="Depr"/>
      <sheetName val="6НК-cт."/>
      <sheetName val="Sold"/>
      <sheetName val="Balance Sheet"/>
      <sheetName val="Imput"/>
    </sheetNames>
    <sheetDataSet>
      <sheetData sheetId="0"/>
      <sheetData sheetId="1">
        <row r="2">
          <cell r="D2" t="str">
            <v>16133</v>
          </cell>
        </row>
      </sheetData>
      <sheetData sheetId="2">
        <row r="7">
          <cell r="E7">
            <v>33.211604237288128</v>
          </cell>
        </row>
      </sheetData>
      <sheetData sheetId="3"/>
      <sheetData sheetId="4">
        <row r="2">
          <cell r="D2" t="str">
            <v>16133</v>
          </cell>
        </row>
      </sheetData>
      <sheetData sheetId="5">
        <row r="7">
          <cell r="E7">
            <v>33.211604237288128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D2" t="str">
            <v>16133</v>
          </cell>
        </row>
      </sheetData>
      <sheetData sheetId="25"/>
      <sheetData sheetId="26" refreshError="1">
        <row r="2">
          <cell r="D2" t="str">
            <v>16133</v>
          </cell>
        </row>
        <row r="4">
          <cell r="D4" t="str">
            <v>16133</v>
          </cell>
        </row>
        <row r="7">
          <cell r="D7" t="str">
            <v>начальный километраж</v>
          </cell>
          <cell r="E7" t="str">
            <v>сентябрь</v>
          </cell>
          <cell r="F7" t="str">
            <v>октябрь</v>
          </cell>
          <cell r="G7" t="str">
            <v xml:space="preserve">ноябрь, факт с 1 по 4 </v>
          </cell>
          <cell r="H7" t="str">
            <v>Общий пробег за 41 кален дн</v>
          </cell>
          <cell r="J7" t="str">
            <v>нормы списания бензина зима, на 100 км.</v>
          </cell>
          <cell r="K7" t="str">
            <v>нормы списания бензина зима зима, на 1км.</v>
          </cell>
          <cell r="L7" t="str">
            <v>нормы списания бензина зима лето, на 100 км.</v>
          </cell>
          <cell r="M7" t="str">
            <v>нормы списания бензина зима лето, на 1 км.</v>
          </cell>
          <cell r="N7" t="str">
            <v>марка бензина, АИ</v>
          </cell>
          <cell r="O7" t="str">
            <v xml:space="preserve">Цена за 1 литр, тг </v>
          </cell>
          <cell r="Q7" t="str">
            <v>расход бензина, литры</v>
          </cell>
          <cell r="X7" t="str">
            <v>расход бензина, литры</v>
          </cell>
        </row>
        <row r="8">
          <cell r="E8">
            <v>6</v>
          </cell>
          <cell r="F8">
            <v>31</v>
          </cell>
          <cell r="G8">
            <v>4</v>
          </cell>
          <cell r="H8">
            <v>41</v>
          </cell>
          <cell r="Q8">
            <v>28</v>
          </cell>
          <cell r="R8">
            <v>27</v>
          </cell>
          <cell r="S8">
            <v>27</v>
          </cell>
          <cell r="X8">
            <v>28</v>
          </cell>
          <cell r="Y8">
            <v>25</v>
          </cell>
          <cell r="Z8">
            <v>27</v>
          </cell>
          <cell r="AA8">
            <v>27</v>
          </cell>
          <cell r="AB8">
            <v>28</v>
          </cell>
          <cell r="AC8">
            <v>26</v>
          </cell>
          <cell r="AD8">
            <v>28</v>
          </cell>
          <cell r="AE8">
            <v>27</v>
          </cell>
          <cell r="AF8">
            <v>27</v>
          </cell>
          <cell r="AG8">
            <v>28</v>
          </cell>
          <cell r="AH8">
            <v>26</v>
          </cell>
          <cell r="AI8">
            <v>28</v>
          </cell>
        </row>
        <row r="9">
          <cell r="D9" t="str">
            <v>км</v>
          </cell>
          <cell r="E9" t="str">
            <v>км</v>
          </cell>
          <cell r="F9" t="str">
            <v>км</v>
          </cell>
          <cell r="G9" t="str">
            <v>км</v>
          </cell>
          <cell r="H9" t="str">
            <v>км</v>
          </cell>
          <cell r="J9" t="str">
            <v>л</v>
          </cell>
          <cell r="K9" t="str">
            <v>л</v>
          </cell>
          <cell r="L9" t="str">
            <v>л</v>
          </cell>
          <cell r="M9" t="str">
            <v>л</v>
          </cell>
          <cell r="N9" t="str">
            <v>АИ</v>
          </cell>
          <cell r="Q9" t="str">
            <v>окт</v>
          </cell>
          <cell r="R9" t="str">
            <v>ноя</v>
          </cell>
          <cell r="S9" t="str">
            <v>дек</v>
          </cell>
          <cell r="X9" t="str">
            <v>янв</v>
          </cell>
          <cell r="Y9" t="str">
            <v>фев</v>
          </cell>
          <cell r="Z9" t="str">
            <v>мар</v>
          </cell>
          <cell r="AA9" t="str">
            <v>апр</v>
          </cell>
          <cell r="AB9" t="str">
            <v>май</v>
          </cell>
          <cell r="AC9" t="str">
            <v>июн</v>
          </cell>
          <cell r="AD9" t="str">
            <v>июл</v>
          </cell>
          <cell r="AE9" t="str">
            <v>авг</v>
          </cell>
          <cell r="AF9" t="str">
            <v>сен</v>
          </cell>
          <cell r="AG9" t="str">
            <v>окт</v>
          </cell>
          <cell r="AH9" t="str">
            <v>ноя</v>
          </cell>
          <cell r="AI9" t="str">
            <v>дек</v>
          </cell>
        </row>
        <row r="10">
          <cell r="D10">
            <v>911</v>
          </cell>
          <cell r="E10">
            <v>749</v>
          </cell>
          <cell r="F10">
            <v>2845</v>
          </cell>
          <cell r="G10">
            <v>254</v>
          </cell>
          <cell r="H10">
            <v>3848</v>
          </cell>
          <cell r="J10">
            <v>35</v>
          </cell>
          <cell r="K10">
            <v>0.35</v>
          </cell>
          <cell r="L10">
            <v>30</v>
          </cell>
          <cell r="M10">
            <v>0.3</v>
          </cell>
          <cell r="N10">
            <v>96</v>
          </cell>
          <cell r="O10">
            <v>54</v>
          </cell>
          <cell r="Q10">
            <v>788.37073170731708</v>
          </cell>
          <cell r="R10">
            <v>760.2146341463415</v>
          </cell>
          <cell r="S10">
            <v>886.91707317073178</v>
          </cell>
          <cell r="X10">
            <v>919.76585365853668</v>
          </cell>
          <cell r="Y10">
            <v>821.21951219512198</v>
          </cell>
          <cell r="Z10">
            <v>886.91707317073178</v>
          </cell>
          <cell r="AA10">
            <v>760.2146341463415</v>
          </cell>
          <cell r="AB10">
            <v>788.37073170731708</v>
          </cell>
          <cell r="AC10">
            <v>732.0585365853658</v>
          </cell>
          <cell r="AD10">
            <v>788.37073170731708</v>
          </cell>
          <cell r="AE10">
            <v>760.2146341463415</v>
          </cell>
          <cell r="AF10">
            <v>760.2146341463415</v>
          </cell>
          <cell r="AG10">
            <v>788.37073170731708</v>
          </cell>
          <cell r="AH10">
            <v>732.0585365853658</v>
          </cell>
          <cell r="AI10">
            <v>919.76585365853668</v>
          </cell>
        </row>
        <row r="11">
          <cell r="D11">
            <v>919</v>
          </cell>
          <cell r="E11">
            <v>733</v>
          </cell>
          <cell r="F11">
            <v>2062</v>
          </cell>
          <cell r="G11">
            <v>232</v>
          </cell>
          <cell r="H11">
            <v>3027</v>
          </cell>
          <cell r="J11">
            <v>35</v>
          </cell>
          <cell r="K11">
            <v>0.35</v>
          </cell>
          <cell r="L11">
            <v>30</v>
          </cell>
          <cell r="M11">
            <v>0.3</v>
          </cell>
          <cell r="N11">
            <v>96</v>
          </cell>
          <cell r="O11">
            <v>54</v>
          </cell>
          <cell r="Q11">
            <v>620.16585365853655</v>
          </cell>
          <cell r="R11">
            <v>598.01707317073169</v>
          </cell>
          <cell r="S11">
            <v>697.6865853658536</v>
          </cell>
          <cell r="X11">
            <v>723.52682926829266</v>
          </cell>
          <cell r="Y11">
            <v>646.0060975609756</v>
          </cell>
          <cell r="Z11">
            <v>697.6865853658536</v>
          </cell>
          <cell r="AA11">
            <v>598.01707317073169</v>
          </cell>
          <cell r="AB11">
            <v>620.16585365853655</v>
          </cell>
          <cell r="AC11">
            <v>575.86829268292684</v>
          </cell>
          <cell r="AD11">
            <v>620.16585365853655</v>
          </cell>
          <cell r="AE11">
            <v>598.01707317073169</v>
          </cell>
          <cell r="AF11">
            <v>598.01707317073169</v>
          </cell>
          <cell r="AG11">
            <v>620.16585365853655</v>
          </cell>
          <cell r="AH11">
            <v>575.86829268292684</v>
          </cell>
          <cell r="AI11">
            <v>723.52682926829266</v>
          </cell>
        </row>
        <row r="12">
          <cell r="D12">
            <v>900</v>
          </cell>
          <cell r="E12">
            <v>598</v>
          </cell>
          <cell r="F12">
            <v>1326</v>
          </cell>
          <cell r="G12">
            <v>163</v>
          </cell>
          <cell r="H12">
            <v>3212</v>
          </cell>
          <cell r="J12">
            <v>26</v>
          </cell>
          <cell r="K12">
            <v>0.26</v>
          </cell>
          <cell r="L12">
            <v>20</v>
          </cell>
          <cell r="M12">
            <v>0.2</v>
          </cell>
          <cell r="N12">
            <v>96</v>
          </cell>
          <cell r="O12">
            <v>54</v>
          </cell>
          <cell r="Q12">
            <v>517.11219512195123</v>
          </cell>
          <cell r="R12">
            <v>498.64390243902437</v>
          </cell>
          <cell r="S12">
            <v>648.23707317073183</v>
          </cell>
          <cell r="X12">
            <v>672.2458536585367</v>
          </cell>
          <cell r="Y12">
            <v>600.21951219512198</v>
          </cell>
          <cell r="Z12">
            <v>648.23707317073183</v>
          </cell>
          <cell r="AA12">
            <v>498.64390243902437</v>
          </cell>
          <cell r="AB12">
            <v>517.11219512195123</v>
          </cell>
          <cell r="AC12">
            <v>480.17560975609757</v>
          </cell>
          <cell r="AD12">
            <v>517.11219512195123</v>
          </cell>
          <cell r="AE12">
            <v>498.64390243902437</v>
          </cell>
          <cell r="AF12">
            <v>498.64390243902437</v>
          </cell>
          <cell r="AG12">
            <v>517.11219512195123</v>
          </cell>
          <cell r="AH12">
            <v>480.17560975609757</v>
          </cell>
          <cell r="AI12">
            <v>672.2458536585367</v>
          </cell>
        </row>
        <row r="13">
          <cell r="D13">
            <v>50</v>
          </cell>
          <cell r="E13">
            <v>507</v>
          </cell>
          <cell r="F13">
            <v>2613</v>
          </cell>
          <cell r="G13">
            <v>127</v>
          </cell>
          <cell r="H13">
            <v>3247</v>
          </cell>
          <cell r="J13">
            <v>20</v>
          </cell>
          <cell r="K13">
            <v>0.2</v>
          </cell>
          <cell r="L13">
            <v>15.5</v>
          </cell>
          <cell r="M13">
            <v>0.155</v>
          </cell>
          <cell r="N13">
            <v>93</v>
          </cell>
          <cell r="O13">
            <v>48</v>
          </cell>
          <cell r="Q13">
            <v>343.70682926829261</v>
          </cell>
          <cell r="R13">
            <v>331.43158536585361</v>
          </cell>
          <cell r="S13">
            <v>427.65365853658534</v>
          </cell>
          <cell r="X13">
            <v>443.49268292682922</v>
          </cell>
          <cell r="Y13">
            <v>395.97560975609753</v>
          </cell>
          <cell r="Z13">
            <v>427.65365853658534</v>
          </cell>
          <cell r="AA13">
            <v>331.43158536585361</v>
          </cell>
          <cell r="AB13">
            <v>343.70682926829261</v>
          </cell>
          <cell r="AC13">
            <v>319.15634146341461</v>
          </cell>
          <cell r="AD13">
            <v>343.70682926829261</v>
          </cell>
          <cell r="AE13">
            <v>331.43158536585361</v>
          </cell>
          <cell r="AF13">
            <v>331.43158536585361</v>
          </cell>
          <cell r="AG13">
            <v>343.70682926829261</v>
          </cell>
          <cell r="AH13">
            <v>319.15634146341461</v>
          </cell>
          <cell r="AI13">
            <v>443.49268292682922</v>
          </cell>
        </row>
        <row r="14">
          <cell r="D14">
            <v>100</v>
          </cell>
          <cell r="E14">
            <v>290</v>
          </cell>
          <cell r="F14">
            <v>2648</v>
          </cell>
          <cell r="G14">
            <v>312</v>
          </cell>
          <cell r="H14">
            <v>3250</v>
          </cell>
          <cell r="J14">
            <v>20</v>
          </cell>
          <cell r="K14">
            <v>0.2</v>
          </cell>
          <cell r="L14">
            <v>15.5</v>
          </cell>
          <cell r="M14">
            <v>0.155</v>
          </cell>
          <cell r="N14">
            <v>93</v>
          </cell>
          <cell r="O14">
            <v>48</v>
          </cell>
          <cell r="Q14">
            <v>344.02439024390242</v>
          </cell>
          <cell r="R14">
            <v>331.73780487804873</v>
          </cell>
          <cell r="S14">
            <v>428.04878048780489</v>
          </cell>
          <cell r="X14">
            <v>443.90243902439022</v>
          </cell>
          <cell r="Y14">
            <v>396.34146341463412</v>
          </cell>
          <cell r="Z14">
            <v>428.04878048780489</v>
          </cell>
          <cell r="AA14">
            <v>331.73780487804873</v>
          </cell>
          <cell r="AB14">
            <v>344.02439024390242</v>
          </cell>
          <cell r="AC14">
            <v>319.45121951219511</v>
          </cell>
          <cell r="AD14">
            <v>344.02439024390242</v>
          </cell>
          <cell r="AE14">
            <v>331.73780487804873</v>
          </cell>
          <cell r="AF14">
            <v>331.73780487804873</v>
          </cell>
          <cell r="AG14">
            <v>344.02439024390242</v>
          </cell>
          <cell r="AH14">
            <v>319.45121951219511</v>
          </cell>
          <cell r="AI14">
            <v>443.90243902439022</v>
          </cell>
        </row>
        <row r="15">
          <cell r="D15">
            <v>48</v>
          </cell>
          <cell r="E15">
            <v>131</v>
          </cell>
          <cell r="F15">
            <v>1973</v>
          </cell>
          <cell r="G15">
            <v>930</v>
          </cell>
          <cell r="H15">
            <v>3034</v>
          </cell>
          <cell r="J15">
            <v>20</v>
          </cell>
          <cell r="K15">
            <v>0.2</v>
          </cell>
          <cell r="L15">
            <v>15.5</v>
          </cell>
          <cell r="M15">
            <v>0.155</v>
          </cell>
          <cell r="N15">
            <v>93</v>
          </cell>
          <cell r="O15">
            <v>48</v>
          </cell>
          <cell r="Q15">
            <v>321.16000000000003</v>
          </cell>
          <cell r="R15">
            <v>309.69</v>
          </cell>
          <cell r="S15">
            <v>399.6</v>
          </cell>
          <cell r="X15">
            <v>414.40000000000003</v>
          </cell>
          <cell r="Y15">
            <v>370</v>
          </cell>
          <cell r="Z15">
            <v>399.6</v>
          </cell>
          <cell r="AA15">
            <v>309.69</v>
          </cell>
          <cell r="AB15">
            <v>321.16000000000003</v>
          </cell>
          <cell r="AC15">
            <v>298.22000000000003</v>
          </cell>
          <cell r="AD15">
            <v>321.16000000000003</v>
          </cell>
          <cell r="AE15">
            <v>309.69</v>
          </cell>
          <cell r="AF15">
            <v>309.69</v>
          </cell>
          <cell r="AG15">
            <v>321.16000000000003</v>
          </cell>
          <cell r="AH15">
            <v>298.22000000000003</v>
          </cell>
          <cell r="AI15">
            <v>414.40000000000003</v>
          </cell>
        </row>
        <row r="16">
          <cell r="D16">
            <v>49</v>
          </cell>
          <cell r="F16">
            <v>0</v>
          </cell>
          <cell r="G16">
            <v>0</v>
          </cell>
          <cell r="J16">
            <v>20</v>
          </cell>
          <cell r="K16">
            <v>0.2</v>
          </cell>
          <cell r="L16">
            <v>15.5</v>
          </cell>
          <cell r="M16">
            <v>0.155</v>
          </cell>
          <cell r="N16">
            <v>93</v>
          </cell>
          <cell r="O16">
            <v>48</v>
          </cell>
          <cell r="Q16">
            <v>442.68</v>
          </cell>
          <cell r="R16">
            <v>426.87</v>
          </cell>
          <cell r="S16">
            <v>550.80000000000007</v>
          </cell>
          <cell r="X16">
            <v>571.20000000000005</v>
          </cell>
          <cell r="Y16">
            <v>510.00000000000006</v>
          </cell>
          <cell r="Z16">
            <v>550.80000000000007</v>
          </cell>
          <cell r="AA16">
            <v>426.87</v>
          </cell>
          <cell r="AB16">
            <v>442.68</v>
          </cell>
          <cell r="AC16">
            <v>411.06</v>
          </cell>
          <cell r="AD16">
            <v>442.68</v>
          </cell>
          <cell r="AE16">
            <v>426.87</v>
          </cell>
          <cell r="AF16">
            <v>426.87</v>
          </cell>
          <cell r="AG16">
            <v>442.68</v>
          </cell>
          <cell r="AH16">
            <v>411.06</v>
          </cell>
          <cell r="AI16">
            <v>571.20000000000005</v>
          </cell>
        </row>
        <row r="17">
          <cell r="D17">
            <v>70</v>
          </cell>
          <cell r="E17">
            <v>75</v>
          </cell>
          <cell r="F17">
            <v>2002</v>
          </cell>
          <cell r="G17">
            <v>244</v>
          </cell>
          <cell r="H17">
            <v>2321</v>
          </cell>
          <cell r="J17">
            <v>28</v>
          </cell>
          <cell r="K17">
            <v>0.28000000000000003</v>
          </cell>
          <cell r="L17">
            <v>24</v>
          </cell>
          <cell r="M17">
            <v>0.24</v>
          </cell>
          <cell r="N17">
            <v>93</v>
          </cell>
          <cell r="O17">
            <v>48</v>
          </cell>
          <cell r="Q17">
            <v>380.41756097560972</v>
          </cell>
          <cell r="R17">
            <v>366.8312195121951</v>
          </cell>
          <cell r="S17">
            <v>427.969756097561</v>
          </cell>
          <cell r="X17">
            <v>443.8204878048781</v>
          </cell>
          <cell r="Y17">
            <v>396.26829268292687</v>
          </cell>
          <cell r="Z17">
            <v>427.969756097561</v>
          </cell>
          <cell r="AA17">
            <v>366.8312195121951</v>
          </cell>
          <cell r="AB17">
            <v>380.41756097560972</v>
          </cell>
          <cell r="AC17">
            <v>353.24487804878049</v>
          </cell>
          <cell r="AD17">
            <v>380.41756097560972</v>
          </cell>
          <cell r="AE17">
            <v>366.8312195121951</v>
          </cell>
          <cell r="AF17">
            <v>366.8312195121951</v>
          </cell>
          <cell r="AG17">
            <v>380.41756097560972</v>
          </cell>
          <cell r="AH17">
            <v>353.24487804878049</v>
          </cell>
          <cell r="AI17">
            <v>443.8204878048781</v>
          </cell>
        </row>
        <row r="18">
          <cell r="D18">
            <v>1123</v>
          </cell>
          <cell r="F18">
            <v>2363</v>
          </cell>
          <cell r="G18">
            <v>604</v>
          </cell>
          <cell r="H18">
            <v>2967</v>
          </cell>
          <cell r="J18">
            <v>28</v>
          </cell>
          <cell r="K18">
            <v>0.28000000000000003</v>
          </cell>
          <cell r="L18">
            <v>24</v>
          </cell>
          <cell r="M18">
            <v>0.24</v>
          </cell>
          <cell r="N18">
            <v>93</v>
          </cell>
          <cell r="O18">
            <v>48</v>
          </cell>
          <cell r="Q18">
            <v>1073.3970731707316</v>
          </cell>
          <cell r="R18">
            <v>1035.0614634146339</v>
          </cell>
          <cell r="S18">
            <v>1207.5717073170731</v>
          </cell>
          <cell r="X18">
            <v>1252.2965853658536</v>
          </cell>
          <cell r="Y18">
            <v>1118.1219512195123</v>
          </cell>
          <cell r="Z18">
            <v>1207.5717073170731</v>
          </cell>
          <cell r="AA18">
            <v>1035.0614634146339</v>
          </cell>
          <cell r="AB18">
            <v>1073.3970731707316</v>
          </cell>
          <cell r="AC18">
            <v>996.72585365853638</v>
          </cell>
          <cell r="AD18">
            <v>1073.3970731707316</v>
          </cell>
          <cell r="AE18">
            <v>1035.0614634146339</v>
          </cell>
          <cell r="AF18">
            <v>1035.0614634146339</v>
          </cell>
          <cell r="AG18">
            <v>1073.3970731707316</v>
          </cell>
          <cell r="AH18">
            <v>996.72585365853638</v>
          </cell>
          <cell r="AI18">
            <v>1252.2965853658536</v>
          </cell>
        </row>
        <row r="19">
          <cell r="Q19">
            <v>4831.034634146341</v>
          </cell>
          <cell r="R19">
            <v>4658.4976829268289</v>
          </cell>
          <cell r="S19">
            <v>5674.4846341463417</v>
          </cell>
          <cell r="X19">
            <v>5884.6507317073174</v>
          </cell>
          <cell r="Y19">
            <v>5254.1524390243903</v>
          </cell>
          <cell r="Z19">
            <v>5674.4846341463417</v>
          </cell>
          <cell r="AA19">
            <v>4658.4976829268289</v>
          </cell>
          <cell r="AB19">
            <v>4831.034634146341</v>
          </cell>
          <cell r="AC19">
            <v>4485.9607317073169</v>
          </cell>
          <cell r="AD19">
            <v>4831.034634146341</v>
          </cell>
          <cell r="AE19">
            <v>4658.4976829268289</v>
          </cell>
          <cell r="AF19">
            <v>4658.4976829268289</v>
          </cell>
          <cell r="AG19">
            <v>4831.034634146341</v>
          </cell>
          <cell r="AH19">
            <v>4485.9607317073169</v>
          </cell>
          <cell r="AI19">
            <v>5884.6507317073174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7">
          <cell r="E7">
            <v>33.211604237288128</v>
          </cell>
        </row>
      </sheetData>
      <sheetData sheetId="36" refreshError="1">
        <row r="7">
          <cell r="E7">
            <v>33.211604237288128</v>
          </cell>
          <cell r="G7">
            <v>56.838572229465449</v>
          </cell>
          <cell r="I7">
            <v>0.19321280724450193</v>
          </cell>
          <cell r="K7">
            <v>1.8111254851228976E-2</v>
          </cell>
          <cell r="M7">
            <v>34.578495536869347</v>
          </cell>
          <cell r="O7">
            <v>23.90821205673759</v>
          </cell>
          <cell r="Q7">
            <v>1.3695035460992908</v>
          </cell>
          <cell r="S7">
            <v>4.2237172147001933</v>
          </cell>
        </row>
        <row r="10">
          <cell r="E10">
            <v>30.017521968709254</v>
          </cell>
          <cell r="G10">
            <v>53.797823402868318</v>
          </cell>
          <cell r="I10">
            <v>0.19321280724450193</v>
          </cell>
          <cell r="K10">
            <v>1.8111254851228976E-2</v>
          </cell>
          <cell r="M10">
            <v>34.262942173350588</v>
          </cell>
          <cell r="O10">
            <v>23.773150805931657</v>
          </cell>
          <cell r="Q10">
            <v>0.45009671179883948</v>
          </cell>
        </row>
        <row r="11">
          <cell r="E11">
            <v>2.0360897001303777</v>
          </cell>
        </row>
        <row r="12">
          <cell r="E12">
            <v>0.92710534550195567</v>
          </cell>
          <cell r="G12">
            <v>3.0407488265971314</v>
          </cell>
          <cell r="M12">
            <v>0.31555336351875812</v>
          </cell>
          <cell r="O12">
            <v>0.13506125080593168</v>
          </cell>
          <cell r="Q12">
            <v>0.91940683430045134</v>
          </cell>
          <cell r="S12">
            <v>0.54788233397807873</v>
          </cell>
        </row>
        <row r="14">
          <cell r="E14">
            <v>0.23088722294654493</v>
          </cell>
          <cell r="S14">
            <v>3.6758348807221148</v>
          </cell>
        </row>
        <row r="22">
          <cell r="E22">
            <v>0</v>
          </cell>
          <cell r="G22">
            <v>0</v>
          </cell>
        </row>
        <row r="28">
          <cell r="C28">
            <v>0</v>
          </cell>
        </row>
        <row r="43">
          <cell r="E43">
            <v>33.211604237288128</v>
          </cell>
          <cell r="G43">
            <v>56.838572229465449</v>
          </cell>
          <cell r="I43">
            <v>0.19321280724450193</v>
          </cell>
          <cell r="K43">
            <v>1.8111254851228976E-2</v>
          </cell>
          <cell r="M43">
            <v>34.578495536869347</v>
          </cell>
          <cell r="O43">
            <v>23.90821205673759</v>
          </cell>
          <cell r="Q43">
            <v>1.3695035460992908</v>
          </cell>
          <cell r="S43">
            <v>4.2237172147001933</v>
          </cell>
        </row>
        <row r="46">
          <cell r="E46">
            <v>30.017521968709254</v>
          </cell>
          <cell r="G46">
            <v>53.797823402868318</v>
          </cell>
          <cell r="I46">
            <v>0.19321280724450193</v>
          </cell>
          <cell r="K46">
            <v>1.8111254851228976E-2</v>
          </cell>
          <cell r="M46">
            <v>34.262942173350588</v>
          </cell>
          <cell r="O46">
            <v>23.773150805931657</v>
          </cell>
          <cell r="Q46">
            <v>0.45009671179883948</v>
          </cell>
        </row>
        <row r="47">
          <cell r="E47">
            <v>2.0360897001303777</v>
          </cell>
        </row>
        <row r="48">
          <cell r="E48">
            <v>0.92710534550195567</v>
          </cell>
          <cell r="G48">
            <v>3.0407488265971314</v>
          </cell>
          <cell r="M48">
            <v>0.31555336351875812</v>
          </cell>
          <cell r="O48">
            <v>0.13506125080593168</v>
          </cell>
          <cell r="Q48">
            <v>0.91940683430045134</v>
          </cell>
          <cell r="S48">
            <v>0.54788233397807873</v>
          </cell>
        </row>
        <row r="50">
          <cell r="E50">
            <v>0.23088722294654493</v>
          </cell>
          <cell r="S50">
            <v>3.6758348807221148</v>
          </cell>
        </row>
        <row r="58">
          <cell r="E58">
            <v>0</v>
          </cell>
          <cell r="G58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>
        <row r="2">
          <cell r="D2" t="str">
            <v>16133</v>
          </cell>
        </row>
      </sheetData>
      <sheetData sheetId="78">
        <row r="2">
          <cell r="D2" t="str">
            <v>16133</v>
          </cell>
        </row>
      </sheetData>
      <sheetData sheetId="79">
        <row r="2">
          <cell r="D2" t="str">
            <v>16133</v>
          </cell>
        </row>
      </sheetData>
      <sheetData sheetId="80">
        <row r="2">
          <cell r="D2" t="str">
            <v>16133</v>
          </cell>
        </row>
      </sheetData>
      <sheetData sheetId="81">
        <row r="2">
          <cell r="D2" t="str">
            <v>16133</v>
          </cell>
        </row>
      </sheetData>
      <sheetData sheetId="82">
        <row r="2">
          <cell r="D2" t="str">
            <v>16133</v>
          </cell>
        </row>
      </sheetData>
      <sheetData sheetId="83">
        <row r="2">
          <cell r="D2" t="str">
            <v>16133</v>
          </cell>
        </row>
      </sheetData>
      <sheetData sheetId="84">
        <row r="2">
          <cell r="D2" t="str">
            <v>16133</v>
          </cell>
        </row>
      </sheetData>
      <sheetData sheetId="85">
        <row r="2">
          <cell r="D2" t="str">
            <v>16133</v>
          </cell>
        </row>
      </sheetData>
      <sheetData sheetId="86">
        <row r="2">
          <cell r="D2" t="str">
            <v>16133</v>
          </cell>
        </row>
      </sheetData>
      <sheetData sheetId="87">
        <row r="2">
          <cell r="D2" t="str">
            <v>16133</v>
          </cell>
        </row>
      </sheetData>
      <sheetData sheetId="88">
        <row r="2">
          <cell r="D2" t="str">
            <v>16133</v>
          </cell>
        </row>
      </sheetData>
      <sheetData sheetId="89">
        <row r="2">
          <cell r="D2" t="str">
            <v>16133</v>
          </cell>
        </row>
      </sheetData>
      <sheetData sheetId="90">
        <row r="7">
          <cell r="E7">
            <v>33.211604237288128</v>
          </cell>
        </row>
      </sheetData>
      <sheetData sheetId="91">
        <row r="7">
          <cell r="E7">
            <v>33.211604237288128</v>
          </cell>
        </row>
      </sheetData>
      <sheetData sheetId="92">
        <row r="7">
          <cell r="E7">
            <v>33.211604237288128</v>
          </cell>
        </row>
      </sheetData>
      <sheetData sheetId="93">
        <row r="7">
          <cell r="E7">
            <v>33.211604237288128</v>
          </cell>
        </row>
      </sheetData>
      <sheetData sheetId="94">
        <row r="7">
          <cell r="E7">
            <v>33.211604237288128</v>
          </cell>
        </row>
      </sheetData>
      <sheetData sheetId="95">
        <row r="7">
          <cell r="E7">
            <v>33.211604237288128</v>
          </cell>
        </row>
      </sheetData>
      <sheetData sheetId="96">
        <row r="7">
          <cell r="E7">
            <v>33.211604237288128</v>
          </cell>
        </row>
      </sheetData>
      <sheetData sheetId="97">
        <row r="7">
          <cell r="E7">
            <v>33.211604237288128</v>
          </cell>
        </row>
      </sheetData>
      <sheetData sheetId="98">
        <row r="7">
          <cell r="E7">
            <v>33.211604237288128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ификаторЗнач"/>
      <sheetName val="ДД"/>
      <sheetName val="ФД"/>
      <sheetName val="ПрогнозБал _Ф12003"/>
      <sheetName val="ПрогнозБал _Ф12004"/>
      <sheetName val="Assumptions"/>
      <sheetName val="эксп"/>
      <sheetName val="К сущ"/>
      <sheetName val="бензин по авто"/>
      <sheetName val="Др адм"/>
      <sheetName val="Осн.ср-ва"/>
      <sheetName val="Налоги"/>
      <sheetName val="Инд"/>
    </sheetNames>
    <sheetDataSet>
      <sheetData sheetId="0"/>
      <sheetData sheetId="1" refreshError="1">
        <row r="4">
          <cell r="BE4" t="str">
            <v>Прогноз 1 кв 2004 нарастающим</v>
          </cell>
          <cell r="BG4" t="str">
            <v>Прогноз 2 кв 2004 нарастающим</v>
          </cell>
          <cell r="BI4" t="str">
            <v>Прогноз 3 кв 2004 нарастающим</v>
          </cell>
          <cell r="BK4" t="str">
            <v>Прогноз 2004 нарастающим</v>
          </cell>
        </row>
        <row r="6">
          <cell r="BE6">
            <v>4279490.0336000007</v>
          </cell>
          <cell r="BG6">
            <v>5745189.6326000011</v>
          </cell>
          <cell r="BI6">
            <v>7210889.2316000015</v>
          </cell>
          <cell r="BK6">
            <v>9728396.719750002</v>
          </cell>
        </row>
        <row r="7">
          <cell r="BE7">
            <v>4257657.5650000004</v>
          </cell>
          <cell r="BG7">
            <v>5722140.1300000008</v>
          </cell>
          <cell r="BI7">
            <v>7186622.6950000012</v>
          </cell>
          <cell r="BK7">
            <v>9702005.5837500021</v>
          </cell>
        </row>
        <row r="8">
          <cell r="BE8">
            <v>4257657.5650000004</v>
          </cell>
          <cell r="BG8">
            <v>5722140.1300000008</v>
          </cell>
          <cell r="BI8">
            <v>7186622.6950000012</v>
          </cell>
          <cell r="BK8">
            <v>9637805.5837500021</v>
          </cell>
        </row>
        <row r="9">
          <cell r="BE9">
            <v>3947779.1167241391</v>
          </cell>
          <cell r="BG9">
            <v>5412261.6817241395</v>
          </cell>
          <cell r="BI9">
            <v>6876744.2467241399</v>
          </cell>
          <cell r="BK9">
            <v>9225674.5837500021</v>
          </cell>
        </row>
        <row r="10">
          <cell r="BE10">
            <v>3287126.8952586208</v>
          </cell>
          <cell r="BG10">
            <v>4444944.3077586209</v>
          </cell>
          <cell r="BI10">
            <v>5602761.7202586215</v>
          </cell>
          <cell r="BK10">
            <v>4662562.0125000002</v>
          </cell>
        </row>
        <row r="11">
          <cell r="BE11">
            <v>2975.1</v>
          </cell>
          <cell r="BG11">
            <v>3900.1</v>
          </cell>
          <cell r="BI11">
            <v>4825.1000000000004</v>
          </cell>
          <cell r="BK11">
            <v>3700</v>
          </cell>
        </row>
        <row r="12">
          <cell r="BE12">
            <v>3287126.8952586208</v>
          </cell>
          <cell r="BG12">
            <v>4444944.3077586209</v>
          </cell>
          <cell r="BI12">
            <v>5602761.7202586215</v>
          </cell>
          <cell r="BK12">
            <v>4662562.0125000002</v>
          </cell>
        </row>
        <row r="13">
          <cell r="BE13">
            <v>660652.2214655173</v>
          </cell>
          <cell r="BG13">
            <v>967317.37396551738</v>
          </cell>
          <cell r="BI13">
            <v>1273982.5264655175</v>
          </cell>
          <cell r="BK13">
            <v>1292374.57125</v>
          </cell>
        </row>
        <row r="14">
          <cell r="BE14">
            <v>585.63699999999994</v>
          </cell>
          <cell r="BG14">
            <v>830.63699999999994</v>
          </cell>
          <cell r="BI14">
            <v>1075.6369999999999</v>
          </cell>
          <cell r="BK14">
            <v>1301.8240000000001</v>
          </cell>
        </row>
        <row r="15">
          <cell r="BE15">
            <v>660652.2214655173</v>
          </cell>
          <cell r="BG15">
            <v>967317.37396551738</v>
          </cell>
          <cell r="BI15">
            <v>1273982.5264655175</v>
          </cell>
          <cell r="BK15">
            <v>1292374.57125</v>
          </cell>
        </row>
        <row r="16">
          <cell r="BE16">
            <v>309878.44827586215</v>
          </cell>
          <cell r="BG16">
            <v>309878.44827586215</v>
          </cell>
          <cell r="BI16">
            <v>309878.44827586215</v>
          </cell>
          <cell r="BK16">
            <v>412132</v>
          </cell>
        </row>
        <row r="17">
          <cell r="BE17">
            <v>127295.68965517242</v>
          </cell>
          <cell r="BG17">
            <v>127295.68965517242</v>
          </cell>
          <cell r="BI17">
            <v>127295.68965517242</v>
          </cell>
          <cell r="BK17">
            <v>0</v>
          </cell>
        </row>
        <row r="18">
          <cell r="BE18">
            <v>121.30000000000001</v>
          </cell>
          <cell r="BG18">
            <v>121.30000000000001</v>
          </cell>
          <cell r="BI18">
            <v>121.30000000000001</v>
          </cell>
          <cell r="BK18">
            <v>0</v>
          </cell>
        </row>
        <row r="19">
          <cell r="BE19">
            <v>127295.68965517242</v>
          </cell>
          <cell r="BG19">
            <v>127295.68965517242</v>
          </cell>
          <cell r="BI19">
            <v>127295.68965517242</v>
          </cell>
          <cell r="BK19">
            <v>0</v>
          </cell>
        </row>
        <row r="20">
          <cell r="BE20">
            <v>182582.75862068968</v>
          </cell>
          <cell r="BG20">
            <v>182582.75862068968</v>
          </cell>
          <cell r="BI20">
            <v>182582.75862068968</v>
          </cell>
          <cell r="BK20">
            <v>0</v>
          </cell>
        </row>
        <row r="21">
          <cell r="BE21">
            <v>174.10000000000002</v>
          </cell>
          <cell r="BG21">
            <v>174.10000000000002</v>
          </cell>
          <cell r="BI21">
            <v>174.10000000000002</v>
          </cell>
          <cell r="BK21">
            <v>0</v>
          </cell>
        </row>
        <row r="22">
          <cell r="BE22">
            <v>182582.75862068968</v>
          </cell>
          <cell r="BG22">
            <v>182582.75862068968</v>
          </cell>
          <cell r="BI22">
            <v>182582.75862068968</v>
          </cell>
          <cell r="BK22">
            <v>0</v>
          </cell>
        </row>
        <row r="23">
          <cell r="BE23">
            <v>0</v>
          </cell>
          <cell r="BG23">
            <v>0</v>
          </cell>
          <cell r="BI23">
            <v>0</v>
          </cell>
          <cell r="BK23">
            <v>0</v>
          </cell>
        </row>
        <row r="24">
          <cell r="BE24">
            <v>0</v>
          </cell>
          <cell r="BG24">
            <v>0</v>
          </cell>
          <cell r="BI24">
            <v>0</v>
          </cell>
          <cell r="BK24">
            <v>0</v>
          </cell>
        </row>
        <row r="25">
          <cell r="BE25">
            <v>0</v>
          </cell>
          <cell r="BG25">
            <v>0</v>
          </cell>
          <cell r="BI25">
            <v>0</v>
          </cell>
          <cell r="BK25">
            <v>0</v>
          </cell>
        </row>
        <row r="26">
          <cell r="BE26">
            <v>21832.4686</v>
          </cell>
          <cell r="BG26">
            <v>23049.5026</v>
          </cell>
          <cell r="BI26">
            <v>24266.536599999999</v>
          </cell>
          <cell r="BK26">
            <v>26392.135999999999</v>
          </cell>
        </row>
        <row r="27">
          <cell r="BE27">
            <v>0</v>
          </cell>
          <cell r="BG27">
            <v>0</v>
          </cell>
          <cell r="BI27">
            <v>0</v>
          </cell>
          <cell r="BK27">
            <v>0</v>
          </cell>
        </row>
        <row r="28">
          <cell r="BE28">
            <v>0</v>
          </cell>
          <cell r="BG28">
            <v>0</v>
          </cell>
          <cell r="BI28">
            <v>0</v>
          </cell>
          <cell r="BK28">
            <v>0</v>
          </cell>
        </row>
        <row r="29">
          <cell r="BE29">
            <v>19277.374109999997</v>
          </cell>
          <cell r="BG29">
            <v>19277.374109999997</v>
          </cell>
          <cell r="BI29">
            <v>19277.374109999997</v>
          </cell>
          <cell r="BK29">
            <v>20621</v>
          </cell>
        </row>
        <row r="30">
          <cell r="BE30">
            <v>902.57823000000008</v>
          </cell>
          <cell r="BG30">
            <v>902.57823000000008</v>
          </cell>
          <cell r="BI30">
            <v>902.57823000000008</v>
          </cell>
          <cell r="BK30">
            <v>0</v>
          </cell>
        </row>
        <row r="31">
          <cell r="BE31">
            <v>18374.795879999998</v>
          </cell>
          <cell r="BG31">
            <v>18374.795879999998</v>
          </cell>
          <cell r="BI31">
            <v>18374.795879999998</v>
          </cell>
          <cell r="BK31">
            <v>20621</v>
          </cell>
        </row>
        <row r="32">
          <cell r="BE32">
            <v>0</v>
          </cell>
          <cell r="BG32">
            <v>0</v>
          </cell>
          <cell r="BI32">
            <v>0</v>
          </cell>
          <cell r="BK32">
            <v>903</v>
          </cell>
        </row>
        <row r="34">
          <cell r="BE34">
            <v>3170.0610000000001</v>
          </cell>
          <cell r="BG34">
            <v>4387.0950000000003</v>
          </cell>
          <cell r="BI34">
            <v>5604.1290000000008</v>
          </cell>
          <cell r="BK34">
            <v>4868.1360000000004</v>
          </cell>
        </row>
        <row r="35">
          <cell r="BE35">
            <v>-6295.9025299999976</v>
          </cell>
          <cell r="BG35">
            <v>-6295.9025299999976</v>
          </cell>
          <cell r="BI35">
            <v>-6295.9025299999976</v>
          </cell>
          <cell r="BK35">
            <v>0</v>
          </cell>
        </row>
        <row r="36">
          <cell r="BE36">
            <v>10.445499999999999</v>
          </cell>
          <cell r="BG36">
            <v>10.445499999999999</v>
          </cell>
          <cell r="BI36">
            <v>10.445499999999999</v>
          </cell>
          <cell r="BK36">
            <v>0</v>
          </cell>
        </row>
        <row r="37">
          <cell r="BE37">
            <v>0</v>
          </cell>
          <cell r="BG37">
            <v>0</v>
          </cell>
          <cell r="BI37">
            <v>0</v>
          </cell>
          <cell r="BK37">
            <v>0</v>
          </cell>
        </row>
        <row r="38">
          <cell r="BE38">
            <v>5670.4905200000003</v>
          </cell>
          <cell r="BG38">
            <v>5670.4905200000003</v>
          </cell>
          <cell r="BI38">
            <v>5670.4905200000003</v>
          </cell>
          <cell r="BK38">
            <v>0</v>
          </cell>
        </row>
        <row r="39">
          <cell r="BK39">
            <v>0</v>
          </cell>
        </row>
        <row r="40">
          <cell r="BE40">
            <v>1600649.4010325554</v>
          </cell>
          <cell r="BG40">
            <v>2221011.5590519505</v>
          </cell>
          <cell r="BI40">
            <v>2905499.8977573826</v>
          </cell>
          <cell r="BK40">
            <v>3988058.5423754412</v>
          </cell>
        </row>
        <row r="41">
          <cell r="BE41">
            <v>705725.38232262933</v>
          </cell>
          <cell r="BG41">
            <v>994264.49053221266</v>
          </cell>
          <cell r="BI41">
            <v>1202024.7676517959</v>
          </cell>
          <cell r="BK41">
            <v>1411310.4042713791</v>
          </cell>
        </row>
        <row r="42">
          <cell r="BE42">
            <v>705725.38232262933</v>
          </cell>
          <cell r="BG42">
            <v>994264.49053221266</v>
          </cell>
          <cell r="BI42">
            <v>1202024.7676517959</v>
          </cell>
          <cell r="BK42">
            <v>1411310.4042713791</v>
          </cell>
        </row>
        <row r="43">
          <cell r="BE43">
            <v>20062.484133333335</v>
          </cell>
          <cell r="BG43">
            <v>41157.093933333337</v>
          </cell>
          <cell r="BI43">
            <v>62855.420266666668</v>
          </cell>
          <cell r="BK43">
            <v>86079.106100000005</v>
          </cell>
        </row>
        <row r="44">
          <cell r="BE44">
            <v>0</v>
          </cell>
          <cell r="BG44">
            <v>0</v>
          </cell>
          <cell r="BI44">
            <v>0</v>
          </cell>
          <cell r="BK44">
            <v>0</v>
          </cell>
        </row>
        <row r="45">
          <cell r="BE45">
            <v>302763.488169296</v>
          </cell>
          <cell r="BG45">
            <v>470308.57655887934</v>
          </cell>
          <cell r="BI45">
            <v>648441.52734512929</v>
          </cell>
          <cell r="BK45">
            <v>826574.47813137923</v>
          </cell>
        </row>
        <row r="46">
          <cell r="BE46">
            <v>3619.0627266666665</v>
          </cell>
          <cell r="BG46">
            <v>16285.78227</v>
          </cell>
          <cell r="BI46">
            <v>32571.564539999999</v>
          </cell>
          <cell r="BK46">
            <v>48857.346810000003</v>
          </cell>
        </row>
        <row r="47">
          <cell r="BE47">
            <v>3619.0627266666665</v>
          </cell>
          <cell r="BG47">
            <v>16285.78227</v>
          </cell>
          <cell r="BI47">
            <v>32571.564539999999</v>
          </cell>
          <cell r="BK47">
            <v>48857.346810000003</v>
          </cell>
        </row>
        <row r="48">
          <cell r="BE48">
            <v>1196.1175012499998</v>
          </cell>
          <cell r="BG48">
            <v>2392.2350024999996</v>
          </cell>
          <cell r="BI48">
            <v>3588.3525037499994</v>
          </cell>
          <cell r="BK48">
            <v>4784.4700049999992</v>
          </cell>
        </row>
        <row r="49">
          <cell r="BE49">
            <v>1196.1175012499998</v>
          </cell>
          <cell r="BG49">
            <v>2392.2350024999996</v>
          </cell>
          <cell r="BI49">
            <v>3588.3525037499994</v>
          </cell>
          <cell r="BK49">
            <v>4784.4700049999992</v>
          </cell>
        </row>
        <row r="50">
          <cell r="BE50">
            <v>1291.4499999999998</v>
          </cell>
          <cell r="BG50">
            <v>2582.8999999999996</v>
          </cell>
          <cell r="BI50">
            <v>3874.3499999999995</v>
          </cell>
          <cell r="BK50">
            <v>5165.7999999999993</v>
          </cell>
        </row>
        <row r="51">
          <cell r="BE51">
            <v>1291.4499999999998</v>
          </cell>
          <cell r="BG51">
            <v>2582.8999999999996</v>
          </cell>
          <cell r="BI51">
            <v>3874.3499999999995</v>
          </cell>
          <cell r="BK51">
            <v>5165.7999999999993</v>
          </cell>
        </row>
        <row r="52">
          <cell r="BE52">
            <v>4068.7996666666663</v>
          </cell>
          <cell r="BG52">
            <v>18309.598499999996</v>
          </cell>
          <cell r="BI52">
            <v>36619.196999999993</v>
          </cell>
          <cell r="BK52">
            <v>54928.795499999993</v>
          </cell>
        </row>
        <row r="53">
          <cell r="BE53">
            <v>4068.7996666666663</v>
          </cell>
          <cell r="BG53">
            <v>18309.598499999996</v>
          </cell>
          <cell r="BI53">
            <v>36619.196999999993</v>
          </cell>
          <cell r="BK53">
            <v>54928.795499999993</v>
          </cell>
        </row>
        <row r="54">
          <cell r="BE54">
            <v>2900.0000033333326</v>
          </cell>
          <cell r="BG54">
            <v>13050.000014999996</v>
          </cell>
          <cell r="BI54">
            <v>26100.000029999996</v>
          </cell>
          <cell r="BK54">
            <v>39150.000044999993</v>
          </cell>
        </row>
        <row r="55">
          <cell r="BE55">
            <v>2900.0000033333326</v>
          </cell>
          <cell r="BG55">
            <v>13050.000014999996</v>
          </cell>
          <cell r="BI55">
            <v>26100.000029999996</v>
          </cell>
          <cell r="BK55">
            <v>39150.000044999993</v>
          </cell>
        </row>
        <row r="56">
          <cell r="BE56">
            <v>289688.05827137933</v>
          </cell>
          <cell r="BG56">
            <v>417688.06077137933</v>
          </cell>
          <cell r="BI56">
            <v>545688.06327137933</v>
          </cell>
          <cell r="BK56">
            <v>673688.06577137928</v>
          </cell>
        </row>
        <row r="57">
          <cell r="BE57">
            <v>289688.05827137933</v>
          </cell>
          <cell r="BG57">
            <v>417688.06077137933</v>
          </cell>
          <cell r="BI57">
            <v>545688.06327137933</v>
          </cell>
          <cell r="BK57">
            <v>673688.06577137928</v>
          </cell>
        </row>
        <row r="58">
          <cell r="BE58">
            <v>92234.410019999996</v>
          </cell>
          <cell r="BG58">
            <v>184468.82003999999</v>
          </cell>
          <cell r="BI58">
            <v>184468.82003999999</v>
          </cell>
          <cell r="BK58">
            <v>184468.82003999999</v>
          </cell>
        </row>
        <row r="59">
          <cell r="BE59">
            <v>92234.410019999996</v>
          </cell>
          <cell r="BG59">
            <v>184468.82003999999</v>
          </cell>
          <cell r="BI59">
            <v>184468.82003999999</v>
          </cell>
          <cell r="BK59">
            <v>184468.82003999999</v>
          </cell>
        </row>
        <row r="60">
          <cell r="BE60">
            <v>0</v>
          </cell>
          <cell r="BG60">
            <v>0</v>
          </cell>
          <cell r="BI60">
            <v>0</v>
          </cell>
          <cell r="BK60">
            <v>0</v>
          </cell>
        </row>
        <row r="61">
          <cell r="BE61">
            <v>0</v>
          </cell>
          <cell r="BG61">
            <v>0</v>
          </cell>
          <cell r="BI61">
            <v>0</v>
          </cell>
          <cell r="BK61">
            <v>0</v>
          </cell>
        </row>
        <row r="62">
          <cell r="BE62">
            <v>0</v>
          </cell>
          <cell r="BG62">
            <v>0</v>
          </cell>
          <cell r="BI62">
            <v>0</v>
          </cell>
          <cell r="BK62">
            <v>0</v>
          </cell>
        </row>
        <row r="63">
          <cell r="BE63">
            <v>290665</v>
          </cell>
          <cell r="BG63">
            <v>298330</v>
          </cell>
          <cell r="BI63">
            <v>306259</v>
          </cell>
          <cell r="BK63">
            <v>314188</v>
          </cell>
        </row>
        <row r="64">
          <cell r="BE64">
            <v>290665</v>
          </cell>
          <cell r="BG64">
            <v>298330</v>
          </cell>
          <cell r="BI64">
            <v>306259</v>
          </cell>
          <cell r="BK64">
            <v>314188</v>
          </cell>
        </row>
        <row r="65">
          <cell r="BE65">
            <v>0</v>
          </cell>
          <cell r="BG65">
            <v>0</v>
          </cell>
          <cell r="BI65">
            <v>0</v>
          </cell>
          <cell r="BK65">
            <v>0</v>
          </cell>
        </row>
        <row r="66">
          <cell r="BE66">
            <v>0</v>
          </cell>
          <cell r="BG66">
            <v>0</v>
          </cell>
          <cell r="BI66">
            <v>0</v>
          </cell>
          <cell r="BK66">
            <v>0</v>
          </cell>
        </row>
        <row r="67">
          <cell r="BE67">
            <v>0</v>
          </cell>
          <cell r="BG67">
            <v>0</v>
          </cell>
          <cell r="BI67">
            <v>0</v>
          </cell>
          <cell r="BK67">
            <v>0</v>
          </cell>
        </row>
        <row r="68">
          <cell r="BE68">
            <v>0</v>
          </cell>
          <cell r="BG68">
            <v>0</v>
          </cell>
          <cell r="BI68">
            <v>0</v>
          </cell>
          <cell r="BK68">
            <v>0</v>
          </cell>
        </row>
        <row r="69">
          <cell r="BE69">
            <v>0</v>
          </cell>
          <cell r="BG69">
            <v>0</v>
          </cell>
          <cell r="BI69">
            <v>0</v>
          </cell>
          <cell r="BK69">
            <v>0</v>
          </cell>
        </row>
        <row r="70">
          <cell r="BE70">
            <v>0</v>
          </cell>
          <cell r="BG70">
            <v>0</v>
          </cell>
          <cell r="BI70">
            <v>0</v>
          </cell>
          <cell r="BK70">
            <v>0</v>
          </cell>
        </row>
        <row r="71">
          <cell r="BE71">
            <v>0</v>
          </cell>
          <cell r="BG71">
            <v>0</v>
          </cell>
          <cell r="BI71">
            <v>0</v>
          </cell>
          <cell r="BK71">
            <v>0</v>
          </cell>
        </row>
        <row r="72">
          <cell r="BE72">
            <v>0</v>
          </cell>
          <cell r="BG72">
            <v>0</v>
          </cell>
          <cell r="BI72">
            <v>0</v>
          </cell>
          <cell r="BK72">
            <v>0</v>
          </cell>
        </row>
        <row r="73">
          <cell r="BE73">
            <v>0</v>
          </cell>
          <cell r="BG73">
            <v>0</v>
          </cell>
          <cell r="BI73">
            <v>0</v>
          </cell>
          <cell r="BK73">
            <v>0</v>
          </cell>
        </row>
        <row r="74">
          <cell r="BE74">
            <v>0</v>
          </cell>
          <cell r="BG74">
            <v>0</v>
          </cell>
          <cell r="BI74">
            <v>0</v>
          </cell>
          <cell r="BK74">
            <v>0</v>
          </cell>
        </row>
        <row r="75">
          <cell r="BE75">
            <v>0</v>
          </cell>
          <cell r="BG75">
            <v>0</v>
          </cell>
          <cell r="BI75">
            <v>0</v>
          </cell>
          <cell r="BK75">
            <v>0</v>
          </cell>
        </row>
        <row r="76">
          <cell r="BE76">
            <v>894924.01870992605</v>
          </cell>
          <cell r="BG76">
            <v>1226747.0685197378</v>
          </cell>
          <cell r="BI76">
            <v>1703475.1301055865</v>
          </cell>
          <cell r="BK76">
            <v>2722672.8613754413</v>
          </cell>
        </row>
        <row r="77">
          <cell r="BE77">
            <v>444954.74170814356</v>
          </cell>
          <cell r="BG77">
            <v>552131.3638527568</v>
          </cell>
          <cell r="BI77">
            <v>676438.55906202388</v>
          </cell>
          <cell r="BK77">
            <v>1094389.3862077086</v>
          </cell>
        </row>
        <row r="78">
          <cell r="BE78">
            <v>255467.834554623</v>
          </cell>
          <cell r="BG78">
            <v>324241.29664243979</v>
          </cell>
          <cell r="BI78">
            <v>406985.17356818635</v>
          </cell>
          <cell r="BK78">
            <v>516455.07810035074</v>
          </cell>
        </row>
        <row r="79">
          <cell r="BE79">
            <v>213873.4712943855</v>
          </cell>
          <cell r="BG79">
            <v>268223.78824291489</v>
          </cell>
          <cell r="BI79">
            <v>322574.10519144428</v>
          </cell>
          <cell r="BK79">
            <v>382431.27779411763</v>
          </cell>
        </row>
        <row r="80">
          <cell r="BE80">
            <v>0</v>
          </cell>
          <cell r="BG80">
            <v>0</v>
          </cell>
          <cell r="BI80">
            <v>13175.834411764707</v>
          </cell>
          <cell r="BK80">
            <v>46742.593235294116</v>
          </cell>
        </row>
        <row r="81">
          <cell r="BE81">
            <v>20809.451034034752</v>
          </cell>
          <cell r="BG81">
            <v>29016.308085086879</v>
          </cell>
          <cell r="BI81">
            <v>38926.423797598167</v>
          </cell>
          <cell r="BK81">
            <v>50841.311188585998</v>
          </cell>
        </row>
        <row r="82">
          <cell r="BE82">
            <v>1682.5802352941178</v>
          </cell>
          <cell r="BG82">
            <v>2673.9684705882355</v>
          </cell>
          <cell r="BI82">
            <v>2756.6784705882355</v>
          </cell>
          <cell r="BK82">
            <v>2839.9164705882354</v>
          </cell>
        </row>
        <row r="83">
          <cell r="BE83">
            <v>19102.331990908613</v>
          </cell>
          <cell r="BG83">
            <v>24327.23184384979</v>
          </cell>
          <cell r="BI83">
            <v>29552.131696790966</v>
          </cell>
          <cell r="BK83">
            <v>33599.979411764703</v>
          </cell>
        </row>
        <row r="84">
          <cell r="BE84">
            <v>18877.158078249999</v>
          </cell>
          <cell r="BG84">
            <v>32477.245206499996</v>
          </cell>
          <cell r="BI84">
            <v>46134.981834749997</v>
          </cell>
          <cell r="BK84">
            <v>57540.380013000002</v>
          </cell>
        </row>
        <row r="85">
          <cell r="BE85">
            <v>9221.0495562999986</v>
          </cell>
          <cell r="BG85">
            <v>12373.467520099997</v>
          </cell>
          <cell r="BI85">
            <v>15592.1824089</v>
          </cell>
          <cell r="BK85">
            <v>16058.343448</v>
          </cell>
        </row>
        <row r="86">
          <cell r="BE86">
            <v>3513.7301119999997</v>
          </cell>
          <cell r="BG86">
            <v>4608.0803239999996</v>
          </cell>
          <cell r="BI86">
            <v>5702.4305359999998</v>
          </cell>
          <cell r="BK86">
            <v>6796.7807479999992</v>
          </cell>
        </row>
        <row r="87">
          <cell r="BE87">
            <v>3513.7301119999997</v>
          </cell>
          <cell r="BG87">
            <v>4608.0803239999996</v>
          </cell>
          <cell r="BI87">
            <v>5702.4305359999998</v>
          </cell>
          <cell r="BK87">
            <v>4377.4008479999993</v>
          </cell>
        </row>
        <row r="88">
          <cell r="BE88">
            <v>4039.3804700000001</v>
          </cell>
          <cell r="BG88">
            <v>5361.8804700000001</v>
          </cell>
          <cell r="BI88">
            <v>6742.0299699999996</v>
          </cell>
          <cell r="BK88">
            <v>7657.0315000000001</v>
          </cell>
        </row>
        <row r="89">
          <cell r="BE89">
            <v>4039.3804700000001</v>
          </cell>
          <cell r="BG89">
            <v>5361.8804700000001</v>
          </cell>
          <cell r="BI89">
            <v>6742.0299699999996</v>
          </cell>
          <cell r="BK89">
            <v>5491.0315000000001</v>
          </cell>
        </row>
        <row r="90">
          <cell r="BE90">
            <v>412.36951000000005</v>
          </cell>
          <cell r="BG90">
            <v>709.9554700000001</v>
          </cell>
          <cell r="BI90">
            <v>1007.5414300000002</v>
          </cell>
          <cell r="BK90">
            <v>1497.3438400000005</v>
          </cell>
        </row>
        <row r="91">
          <cell r="BE91">
            <v>114.78355000000001</v>
          </cell>
          <cell r="BG91">
            <v>114.78355000000001</v>
          </cell>
          <cell r="BI91">
            <v>114.78355000000001</v>
          </cell>
          <cell r="BK91">
            <v>0</v>
          </cell>
        </row>
        <row r="92">
          <cell r="BE92">
            <v>297.58596000000006</v>
          </cell>
          <cell r="BG92">
            <v>595.17192000000011</v>
          </cell>
          <cell r="BI92">
            <v>892.75788000000011</v>
          </cell>
          <cell r="BK92">
            <v>1190.3438400000002</v>
          </cell>
        </row>
        <row r="93">
          <cell r="BE93">
            <v>52.823869999999999</v>
          </cell>
          <cell r="BG93">
            <v>79.620710000000003</v>
          </cell>
          <cell r="BI93">
            <v>106.41755000000001</v>
          </cell>
          <cell r="BK93">
            <v>107.18736</v>
          </cell>
        </row>
        <row r="94">
          <cell r="BE94">
            <v>0</v>
          </cell>
          <cell r="BG94">
            <v>0</v>
          </cell>
          <cell r="BI94">
            <v>0</v>
          </cell>
          <cell r="BK94">
            <v>0</v>
          </cell>
        </row>
        <row r="95">
          <cell r="BE95">
            <v>0</v>
          </cell>
          <cell r="BG95">
            <v>0</v>
          </cell>
          <cell r="BI95">
            <v>0</v>
          </cell>
          <cell r="BK95">
            <v>0</v>
          </cell>
        </row>
        <row r="96">
          <cell r="BE96">
            <v>0</v>
          </cell>
          <cell r="BG96">
            <v>0</v>
          </cell>
          <cell r="BI96">
            <v>0</v>
          </cell>
          <cell r="BK96">
            <v>0</v>
          </cell>
        </row>
        <row r="97">
          <cell r="BE97">
            <v>0</v>
          </cell>
          <cell r="BG97">
            <v>0</v>
          </cell>
          <cell r="BI97">
            <v>0</v>
          </cell>
          <cell r="BK97">
            <v>0</v>
          </cell>
        </row>
        <row r="98">
          <cell r="BE98">
            <v>26.79684</v>
          </cell>
          <cell r="BG98">
            <v>53.593679999999999</v>
          </cell>
          <cell r="BI98">
            <v>80.390519999999995</v>
          </cell>
          <cell r="BK98">
            <v>107.18736</v>
          </cell>
        </row>
        <row r="99">
          <cell r="BK99">
            <v>0</v>
          </cell>
        </row>
        <row r="100">
          <cell r="BE100">
            <v>3336.6032437499994</v>
          </cell>
          <cell r="BG100">
            <v>6101.2173599999987</v>
          </cell>
          <cell r="BI100">
            <v>5084.3477999999996</v>
          </cell>
          <cell r="BK100">
            <v>11058.456464999999</v>
          </cell>
        </row>
        <row r="101">
          <cell r="BE101">
            <v>8094.24</v>
          </cell>
          <cell r="BG101">
            <v>16188.48</v>
          </cell>
          <cell r="BI101">
            <v>24282.720000000001</v>
          </cell>
          <cell r="BK101">
            <v>32376.959999999999</v>
          </cell>
        </row>
        <row r="102">
          <cell r="BE102">
            <v>8094.24</v>
          </cell>
          <cell r="BG102">
            <v>16188.48</v>
          </cell>
          <cell r="BI102">
            <v>24282.720000000001</v>
          </cell>
          <cell r="BK102">
            <v>32376.959999999999</v>
          </cell>
        </row>
        <row r="103">
          <cell r="BE103">
            <v>56473.270816896555</v>
          </cell>
          <cell r="BG103">
            <v>73711.807247068966</v>
          </cell>
          <cell r="BI103">
            <v>93218.799953965514</v>
          </cell>
          <cell r="BK103">
            <v>106887.42291086206</v>
          </cell>
        </row>
        <row r="104">
          <cell r="BE104">
            <v>56473.270816896555</v>
          </cell>
          <cell r="BG104">
            <v>73711.807247068966</v>
          </cell>
          <cell r="BI104">
            <v>93218.799953965514</v>
          </cell>
          <cell r="BK104">
            <v>106887.42291086206</v>
          </cell>
        </row>
        <row r="105">
          <cell r="BE105">
            <v>14525.538526896553</v>
          </cell>
          <cell r="BG105">
            <v>18651.406157068966</v>
          </cell>
          <cell r="BI105">
            <v>26786.451563965518</v>
          </cell>
          <cell r="BK105">
            <v>29889.446895862071</v>
          </cell>
        </row>
        <row r="106">
          <cell r="BE106">
            <v>23927.994830000003</v>
          </cell>
          <cell r="BG106">
            <v>33384.458630000008</v>
          </cell>
          <cell r="BI106">
            <v>41836.04093000001</v>
          </cell>
          <cell r="BK106">
            <v>49835.426555000013</v>
          </cell>
        </row>
        <row r="107">
          <cell r="BE107">
            <v>17886.3302</v>
          </cell>
          <cell r="BG107">
            <v>21542.535199999998</v>
          </cell>
          <cell r="BI107">
            <v>24462.900199999996</v>
          </cell>
          <cell r="BK107">
            <v>27029.142199999995</v>
          </cell>
        </row>
        <row r="108">
          <cell r="BE108">
            <v>133.40726000000001</v>
          </cell>
          <cell r="BG108">
            <v>133.40726000000001</v>
          </cell>
          <cell r="BI108">
            <v>133.40726000000001</v>
          </cell>
          <cell r="BK108">
            <v>133.40726000000001</v>
          </cell>
        </row>
        <row r="109">
          <cell r="BE109">
            <v>114136.47825837399</v>
          </cell>
          <cell r="BG109">
            <v>121701.01475674797</v>
          </cell>
          <cell r="BI109">
            <v>130099.60370512196</v>
          </cell>
          <cell r="BK109">
            <v>128170.87589349595</v>
          </cell>
        </row>
        <row r="110">
          <cell r="BE110">
            <v>3806.8472899999997</v>
          </cell>
          <cell r="BG110">
            <v>4653.9303899999995</v>
          </cell>
          <cell r="BI110">
            <v>6622.5659399999995</v>
          </cell>
          <cell r="BK110">
            <v>11322.4373</v>
          </cell>
        </row>
        <row r="111">
          <cell r="BE111">
            <v>2596.6174999999998</v>
          </cell>
          <cell r="BG111">
            <v>4598.25</v>
          </cell>
          <cell r="BI111">
            <v>6312.3824999999997</v>
          </cell>
          <cell r="BK111">
            <v>7985.1549999999988</v>
          </cell>
        </row>
        <row r="112">
          <cell r="BE112">
            <v>0</v>
          </cell>
          <cell r="BG112">
            <v>0</v>
          </cell>
          <cell r="BI112">
            <v>0</v>
          </cell>
          <cell r="BK112">
            <v>0</v>
          </cell>
        </row>
        <row r="113">
          <cell r="BE113">
            <v>0</v>
          </cell>
          <cell r="BG113">
            <v>0</v>
          </cell>
          <cell r="BI113">
            <v>0</v>
          </cell>
          <cell r="BK113">
            <v>0</v>
          </cell>
        </row>
        <row r="114">
          <cell r="BE114">
            <v>0</v>
          </cell>
          <cell r="BG114">
            <v>0</v>
          </cell>
          <cell r="BI114">
            <v>0</v>
          </cell>
          <cell r="BK114">
            <v>0</v>
          </cell>
        </row>
        <row r="115">
          <cell r="BE115">
            <v>0</v>
          </cell>
          <cell r="BG115">
            <v>0</v>
          </cell>
          <cell r="BI115">
            <v>0</v>
          </cell>
          <cell r="BK115">
            <v>0</v>
          </cell>
        </row>
        <row r="116">
          <cell r="BE116">
            <v>0</v>
          </cell>
          <cell r="BG116">
            <v>0</v>
          </cell>
          <cell r="BI116">
            <v>0</v>
          </cell>
          <cell r="BK116">
            <v>0</v>
          </cell>
        </row>
        <row r="117">
          <cell r="BE117">
            <v>0</v>
          </cell>
          <cell r="BG117">
            <v>0</v>
          </cell>
          <cell r="BI117">
            <v>0</v>
          </cell>
          <cell r="BK117">
            <v>0</v>
          </cell>
        </row>
        <row r="118">
          <cell r="BE118">
            <v>0</v>
          </cell>
          <cell r="BG118">
            <v>0</v>
          </cell>
          <cell r="BI118">
            <v>0</v>
          </cell>
          <cell r="BK118">
            <v>0</v>
          </cell>
        </row>
        <row r="119">
          <cell r="BE119">
            <v>0</v>
          </cell>
          <cell r="BG119">
            <v>0</v>
          </cell>
          <cell r="BI119">
            <v>0</v>
          </cell>
          <cell r="BK119">
            <v>0</v>
          </cell>
        </row>
        <row r="120">
          <cell r="BE120">
            <v>0</v>
          </cell>
          <cell r="BG120">
            <v>0</v>
          </cell>
          <cell r="BI120">
            <v>0</v>
          </cell>
          <cell r="BK120">
            <v>0</v>
          </cell>
        </row>
        <row r="121">
          <cell r="BE121">
            <v>0</v>
          </cell>
          <cell r="BG121">
            <v>0</v>
          </cell>
          <cell r="BI121">
            <v>0</v>
          </cell>
          <cell r="BK121">
            <v>0</v>
          </cell>
        </row>
        <row r="122">
          <cell r="BE122">
            <v>0</v>
          </cell>
          <cell r="BG122">
            <v>0</v>
          </cell>
          <cell r="BI122">
            <v>0</v>
          </cell>
          <cell r="BK122">
            <v>0</v>
          </cell>
        </row>
        <row r="123">
          <cell r="BE123">
            <v>0</v>
          </cell>
          <cell r="BG123">
            <v>0</v>
          </cell>
          <cell r="BI123">
            <v>0</v>
          </cell>
          <cell r="BK123">
            <v>0</v>
          </cell>
        </row>
        <row r="124">
          <cell r="BE124">
            <v>2596.6174999999998</v>
          </cell>
          <cell r="BG124">
            <v>4598.25</v>
          </cell>
          <cell r="BI124">
            <v>6312.3824999999997</v>
          </cell>
          <cell r="BK124">
            <v>7670.1549999999988</v>
          </cell>
        </row>
        <row r="125">
          <cell r="BE125">
            <v>1575.9937399999999</v>
          </cell>
          <cell r="BG125">
            <v>2991.9772399999997</v>
          </cell>
          <cell r="BI125">
            <v>4407.9607399999995</v>
          </cell>
          <cell r="BK125">
            <v>5663.9339999999993</v>
          </cell>
        </row>
        <row r="126">
          <cell r="BE126">
            <v>0</v>
          </cell>
          <cell r="BG126">
            <v>0</v>
          </cell>
          <cell r="BI126">
            <v>0</v>
          </cell>
          <cell r="BK126">
            <v>0</v>
          </cell>
        </row>
        <row r="127">
          <cell r="BE127">
            <v>1575.9937399999999</v>
          </cell>
          <cell r="BG127">
            <v>2991.9772399999997</v>
          </cell>
          <cell r="BI127">
            <v>4407.9607399999995</v>
          </cell>
          <cell r="BK127">
            <v>5663.9339999999993</v>
          </cell>
        </row>
        <row r="128">
          <cell r="BE128">
            <v>16157.019728373985</v>
          </cell>
          <cell r="BG128">
            <v>19456.857126747971</v>
          </cell>
          <cell r="BI128">
            <v>22756.694525121955</v>
          </cell>
          <cell r="BK128">
            <v>26056.531923495939</v>
          </cell>
        </row>
        <row r="130">
          <cell r="BE130">
            <v>413787.25164423417</v>
          </cell>
          <cell r="BG130">
            <v>548356.36931017833</v>
          </cell>
          <cell r="BI130">
            <v>691748.7848084037</v>
          </cell>
          <cell r="BK130">
            <v>1104112.3394716289</v>
          </cell>
        </row>
        <row r="131">
          <cell r="BE131">
            <v>21004.927151</v>
          </cell>
          <cell r="BG131">
            <v>27104.333191999998</v>
          </cell>
          <cell r="BI131">
            <v>33203.739233</v>
          </cell>
          <cell r="BK131">
            <v>36054.624163999993</v>
          </cell>
        </row>
        <row r="132">
          <cell r="BE132">
            <v>11253.151421</v>
          </cell>
          <cell r="BG132">
            <v>13999.426562000001</v>
          </cell>
          <cell r="BI132">
            <v>16745.701702999999</v>
          </cell>
          <cell r="BK132">
            <v>18251.100564</v>
          </cell>
        </row>
        <row r="133">
          <cell r="BE133">
            <v>11253.151421</v>
          </cell>
          <cell r="BG133">
            <v>13999.426562000001</v>
          </cell>
          <cell r="BI133">
            <v>16745.701702999999</v>
          </cell>
          <cell r="BK133">
            <v>10985.100564</v>
          </cell>
        </row>
        <row r="134">
          <cell r="BE134">
            <v>4258.4479200000005</v>
          </cell>
          <cell r="BG134">
            <v>6083.1011699999999</v>
          </cell>
          <cell r="BI134">
            <v>7907.7544199999993</v>
          </cell>
          <cell r="BK134">
            <v>10307.612999999998</v>
          </cell>
        </row>
        <row r="135">
          <cell r="BE135">
            <v>4258.4479200000005</v>
          </cell>
          <cell r="BG135">
            <v>6083.1011699999999</v>
          </cell>
          <cell r="BI135">
            <v>7907.7544199999993</v>
          </cell>
          <cell r="BK135">
            <v>7298.6129999999994</v>
          </cell>
        </row>
        <row r="136">
          <cell r="BE136">
            <v>3891.6080099999999</v>
          </cell>
          <cell r="BG136">
            <v>4949.3780099999994</v>
          </cell>
          <cell r="BI136">
            <v>6007.148009999999</v>
          </cell>
          <cell r="BK136">
            <v>4231.079999999999</v>
          </cell>
        </row>
        <row r="137">
          <cell r="BE137">
            <v>3891.6080099999999</v>
          </cell>
          <cell r="BG137">
            <v>4949.3780099999994</v>
          </cell>
          <cell r="BI137">
            <v>6007.148009999999</v>
          </cell>
          <cell r="BK137">
            <v>4231.079999999999</v>
          </cell>
        </row>
        <row r="138">
          <cell r="BE138">
            <v>1601.7198000000001</v>
          </cell>
          <cell r="BG138">
            <v>2072.4274500000001</v>
          </cell>
          <cell r="BI138">
            <v>2543.1351</v>
          </cell>
          <cell r="BK138">
            <v>3264.8305999999998</v>
          </cell>
        </row>
        <row r="139">
          <cell r="BE139">
            <v>808.16715000000011</v>
          </cell>
          <cell r="BG139">
            <v>808.16715000000011</v>
          </cell>
          <cell r="BI139">
            <v>808.16715000000011</v>
          </cell>
          <cell r="BK139">
            <v>0</v>
          </cell>
        </row>
        <row r="140">
          <cell r="BE140">
            <v>793.55265000000009</v>
          </cell>
          <cell r="BG140">
            <v>1264.2603000000001</v>
          </cell>
          <cell r="BI140">
            <v>1734.9679500000002</v>
          </cell>
          <cell r="BK140">
            <v>3219.8305999999998</v>
          </cell>
        </row>
        <row r="141">
          <cell r="BE141">
            <v>5832.3990350000004</v>
          </cell>
          <cell r="BG141">
            <v>9233.930445</v>
          </cell>
          <cell r="BI141">
            <v>12463.57423</v>
          </cell>
          <cell r="BK141">
            <v>14763.11044</v>
          </cell>
        </row>
        <row r="142">
          <cell r="BE142">
            <v>2448.0895500000001</v>
          </cell>
          <cell r="BG142">
            <v>3398.4822100000001</v>
          </cell>
          <cell r="BI142">
            <v>4348.8748699999996</v>
          </cell>
          <cell r="BK142">
            <v>4042.0706399999999</v>
          </cell>
        </row>
        <row r="143">
          <cell r="BE143">
            <v>1646.065865</v>
          </cell>
          <cell r="BG143">
            <v>2924.2046149999996</v>
          </cell>
          <cell r="BI143">
            <v>4030.4557399999994</v>
          </cell>
          <cell r="BK143">
            <v>4777.3056499999993</v>
          </cell>
        </row>
        <row r="144">
          <cell r="BE144">
            <v>1738.24362</v>
          </cell>
          <cell r="BG144">
            <v>2911.2436200000002</v>
          </cell>
          <cell r="BI144">
            <v>4084.2436200000002</v>
          </cell>
          <cell r="BK144">
            <v>5943.7341500000002</v>
          </cell>
        </row>
        <row r="145">
          <cell r="BE145">
            <v>0</v>
          </cell>
          <cell r="BG145">
            <v>0</v>
          </cell>
          <cell r="BI145">
            <v>0</v>
          </cell>
          <cell r="BK145">
            <v>0</v>
          </cell>
        </row>
        <row r="146">
          <cell r="BE146">
            <v>1150.9044100000001</v>
          </cell>
          <cell r="BG146">
            <v>1978.9044100000001</v>
          </cell>
          <cell r="BI146">
            <v>2806.9044100000001</v>
          </cell>
          <cell r="BK146">
            <v>3631.7341499999998</v>
          </cell>
        </row>
        <row r="147">
          <cell r="BE147">
            <v>0</v>
          </cell>
          <cell r="BG147">
            <v>0</v>
          </cell>
          <cell r="BI147">
            <v>0</v>
          </cell>
          <cell r="BK147">
            <v>0</v>
          </cell>
        </row>
        <row r="148">
          <cell r="BE148">
            <v>587.33920999999998</v>
          </cell>
          <cell r="BG148">
            <v>932.33920999999998</v>
          </cell>
          <cell r="BI148">
            <v>1277.3392100000001</v>
          </cell>
          <cell r="BK148">
            <v>1380</v>
          </cell>
        </row>
        <row r="149">
          <cell r="BE149">
            <v>59115.047690344829</v>
          </cell>
          <cell r="BG149">
            <v>76484.761500689667</v>
          </cell>
          <cell r="BI149">
            <v>93845.850311034505</v>
          </cell>
          <cell r="BK149">
            <v>120852.80564137932</v>
          </cell>
        </row>
        <row r="150">
          <cell r="BE150">
            <v>57724.968393793111</v>
          </cell>
          <cell r="BG150">
            <v>74138.640807586213</v>
          </cell>
          <cell r="BI150">
            <v>90552.313221379314</v>
          </cell>
          <cell r="BK150">
            <v>116739.68965517241</v>
          </cell>
        </row>
        <row r="151">
          <cell r="BE151">
            <v>57724.968393793111</v>
          </cell>
          <cell r="BG151">
            <v>74138.640807586213</v>
          </cell>
          <cell r="BI151">
            <v>90552.313221379314</v>
          </cell>
          <cell r="BK151">
            <v>116739.68965517241</v>
          </cell>
        </row>
        <row r="152">
          <cell r="BE152">
            <v>0</v>
          </cell>
          <cell r="BG152">
            <v>0</v>
          </cell>
          <cell r="BI152">
            <v>0</v>
          </cell>
          <cell r="BK152">
            <v>0</v>
          </cell>
        </row>
        <row r="153">
          <cell r="BE153">
            <v>0</v>
          </cell>
          <cell r="BG153">
            <v>0</v>
          </cell>
          <cell r="BI153">
            <v>0</v>
          </cell>
          <cell r="BK153">
            <v>0</v>
          </cell>
        </row>
        <row r="154">
          <cell r="BE154">
            <v>0</v>
          </cell>
          <cell r="BG154">
            <v>0</v>
          </cell>
          <cell r="BI154">
            <v>0</v>
          </cell>
          <cell r="BK154">
            <v>0</v>
          </cell>
        </row>
        <row r="155">
          <cell r="BE155">
            <v>0</v>
          </cell>
          <cell r="BG155">
            <v>0</v>
          </cell>
          <cell r="BI155">
            <v>0</v>
          </cell>
          <cell r="BK155">
            <v>25</v>
          </cell>
        </row>
        <row r="156">
          <cell r="BE156">
            <v>0</v>
          </cell>
          <cell r="BG156">
            <v>0</v>
          </cell>
          <cell r="BI156">
            <v>0</v>
          </cell>
          <cell r="BK156">
            <v>0</v>
          </cell>
        </row>
        <row r="157">
          <cell r="BE157">
            <v>0</v>
          </cell>
          <cell r="BG157">
            <v>0</v>
          </cell>
          <cell r="BI157">
            <v>0</v>
          </cell>
          <cell r="BK157">
            <v>0</v>
          </cell>
        </row>
        <row r="158">
          <cell r="BE158">
            <v>1225.1453965517242</v>
          </cell>
          <cell r="BG158">
            <v>2167.3522931034486</v>
          </cell>
          <cell r="BI158">
            <v>3109.5591896551728</v>
          </cell>
          <cell r="BK158">
            <v>3768.8275862068967</v>
          </cell>
        </row>
        <row r="159">
          <cell r="BE159">
            <v>942.20689655172384</v>
          </cell>
          <cell r="BG159">
            <v>942.20689655172384</v>
          </cell>
          <cell r="BI159">
            <v>942.20689655172384</v>
          </cell>
          <cell r="BK159">
            <v>3961.8275862068967</v>
          </cell>
        </row>
        <row r="160">
          <cell r="BE160">
            <v>164.93389999999999</v>
          </cell>
          <cell r="BG160">
            <v>178.76839999999999</v>
          </cell>
          <cell r="BI160">
            <v>183.97789999999998</v>
          </cell>
          <cell r="BK160">
            <v>126.2884</v>
          </cell>
        </row>
        <row r="161">
          <cell r="BE161">
            <v>164.93389999999999</v>
          </cell>
          <cell r="BG161">
            <v>178.76839999999999</v>
          </cell>
          <cell r="BI161">
            <v>183.97789999999998</v>
          </cell>
          <cell r="BK161">
            <v>126.2884</v>
          </cell>
        </row>
        <row r="162">
          <cell r="BE162">
            <v>5698.62961</v>
          </cell>
          <cell r="BG162">
            <v>7088.970163</v>
          </cell>
          <cell r="BI162">
            <v>8479.310716</v>
          </cell>
          <cell r="BK162">
            <v>9716.128009</v>
          </cell>
        </row>
        <row r="163">
          <cell r="BE163">
            <v>5698.62961</v>
          </cell>
          <cell r="BG163">
            <v>7088.970163</v>
          </cell>
          <cell r="BI163">
            <v>8479.310716</v>
          </cell>
          <cell r="BK163">
            <v>9716.128009</v>
          </cell>
        </row>
        <row r="164">
          <cell r="BE164">
            <v>5653.35761</v>
          </cell>
          <cell r="BG164">
            <v>7043.698163</v>
          </cell>
          <cell r="BI164">
            <v>8434.0387159999991</v>
          </cell>
          <cell r="BK164">
            <v>7016.128009</v>
          </cell>
        </row>
        <row r="166">
          <cell r="BE166">
            <v>466.97039999999998</v>
          </cell>
          <cell r="BG166">
            <v>466.97039999999998</v>
          </cell>
          <cell r="BI166">
            <v>466.97039999999998</v>
          </cell>
          <cell r="BK166">
            <v>463</v>
          </cell>
        </row>
        <row r="167">
          <cell r="BE167">
            <v>466.97039999999998</v>
          </cell>
          <cell r="BG167">
            <v>466.97039999999998</v>
          </cell>
          <cell r="BI167">
            <v>466.97039999999998</v>
          </cell>
          <cell r="BK167">
            <v>463</v>
          </cell>
        </row>
        <row r="168">
          <cell r="BE168">
            <v>466.97039999999998</v>
          </cell>
          <cell r="BG168">
            <v>466.97039999999998</v>
          </cell>
          <cell r="BI168">
            <v>466.97039999999998</v>
          </cell>
          <cell r="BK168">
            <v>463</v>
          </cell>
        </row>
        <row r="169">
          <cell r="BE169">
            <v>83.574785249999991</v>
          </cell>
          <cell r="BG169">
            <v>136.1209705</v>
          </cell>
          <cell r="BI169">
            <v>188.66715575000001</v>
          </cell>
          <cell r="BK169">
            <v>764.18474100000003</v>
          </cell>
        </row>
        <row r="170">
          <cell r="BE170">
            <v>0</v>
          </cell>
          <cell r="BG170">
            <v>0</v>
          </cell>
          <cell r="BI170">
            <v>0</v>
          </cell>
          <cell r="BK170">
            <v>395</v>
          </cell>
        </row>
        <row r="171">
          <cell r="BE171">
            <v>0</v>
          </cell>
          <cell r="BG171">
            <v>0</v>
          </cell>
          <cell r="BI171">
            <v>0</v>
          </cell>
          <cell r="BK171">
            <v>395</v>
          </cell>
        </row>
        <row r="172">
          <cell r="BE172">
            <v>83.574785249999991</v>
          </cell>
          <cell r="BG172">
            <v>136.1209705</v>
          </cell>
          <cell r="BI172">
            <v>188.66715575000001</v>
          </cell>
          <cell r="BK172">
            <v>369.18474100000003</v>
          </cell>
        </row>
        <row r="173">
          <cell r="BE173">
            <v>83.574785249999991</v>
          </cell>
          <cell r="BG173">
            <v>136.1209705</v>
          </cell>
          <cell r="BI173">
            <v>188.66715575000001</v>
          </cell>
          <cell r="BK173">
            <v>369.18474100000003</v>
          </cell>
        </row>
        <row r="174">
          <cell r="BE174">
            <v>3408.3564999999999</v>
          </cell>
          <cell r="BG174">
            <v>5030.2704999999996</v>
          </cell>
          <cell r="BI174">
            <v>7533.6594999999998</v>
          </cell>
          <cell r="BK174">
            <v>8802.9835000000003</v>
          </cell>
        </row>
        <row r="177">
          <cell r="BE177">
            <v>1652.4124375850004</v>
          </cell>
          <cell r="BG177">
            <v>2067.1633551700006</v>
          </cell>
          <cell r="BI177">
            <v>2481.9142727550006</v>
          </cell>
          <cell r="BK177">
            <v>2395.0036703400001</v>
          </cell>
        </row>
        <row r="178">
          <cell r="BE178">
            <v>1237.6615200000003</v>
          </cell>
          <cell r="BG178">
            <v>1237.6615200000003</v>
          </cell>
          <cell r="BI178">
            <v>1237.6615200000003</v>
          </cell>
          <cell r="BK178">
            <v>736</v>
          </cell>
        </row>
        <row r="179">
          <cell r="BE179">
            <v>1237.6615200000003</v>
          </cell>
          <cell r="BG179">
            <v>1237.6615200000003</v>
          </cell>
          <cell r="BI179">
            <v>1237.6615200000003</v>
          </cell>
          <cell r="BK179">
            <v>736</v>
          </cell>
        </row>
        <row r="180">
          <cell r="BE180">
            <v>414.75091758500002</v>
          </cell>
          <cell r="BG180">
            <v>829.50183517000005</v>
          </cell>
          <cell r="BI180">
            <v>1244.2527527550001</v>
          </cell>
          <cell r="BK180">
            <v>1659.0036703400001</v>
          </cell>
        </row>
        <row r="181">
          <cell r="BE181">
            <v>414.75091758500002</v>
          </cell>
          <cell r="BG181">
            <v>829.50183517000005</v>
          </cell>
          <cell r="BI181">
            <v>1244.2527527550001</v>
          </cell>
          <cell r="BK181">
            <v>1659.0036703400001</v>
          </cell>
        </row>
        <row r="182">
          <cell r="BE182">
            <v>0</v>
          </cell>
          <cell r="BG182">
            <v>0</v>
          </cell>
          <cell r="BI182">
            <v>0</v>
          </cell>
          <cell r="BK182">
            <v>0</v>
          </cell>
        </row>
        <row r="183">
          <cell r="BE183">
            <v>0</v>
          </cell>
          <cell r="BG183">
            <v>0</v>
          </cell>
          <cell r="BI183">
            <v>0</v>
          </cell>
          <cell r="BK183">
            <v>0</v>
          </cell>
        </row>
        <row r="184">
          <cell r="BE184">
            <v>0</v>
          </cell>
          <cell r="BG184">
            <v>0</v>
          </cell>
          <cell r="BI184">
            <v>0</v>
          </cell>
          <cell r="BK184">
            <v>0</v>
          </cell>
        </row>
        <row r="185">
          <cell r="BE185">
            <v>316520.52203505428</v>
          </cell>
          <cell r="BG185">
            <v>420739.43678381859</v>
          </cell>
          <cell r="BI185">
            <v>533080.6869898641</v>
          </cell>
          <cell r="BK185">
            <v>1162031.4993059095</v>
          </cell>
        </row>
        <row r="186">
          <cell r="BE186">
            <v>60839.020773214928</v>
          </cell>
          <cell r="BG186">
            <v>77736.335546429866</v>
          </cell>
          <cell r="BI186">
            <v>99558.96339098626</v>
          </cell>
          <cell r="BK186">
            <v>77439.885235542664</v>
          </cell>
        </row>
        <row r="187">
          <cell r="BE187">
            <v>184190.03744572419</v>
          </cell>
          <cell r="BG187">
            <v>253481.57889144836</v>
          </cell>
          <cell r="BI187">
            <v>322773.12033717253</v>
          </cell>
          <cell r="BK187">
            <v>277166.16578289669</v>
          </cell>
        </row>
        <row r="188">
          <cell r="BE188">
            <v>1034.8277962899999</v>
          </cell>
          <cell r="BG188">
            <v>1034.8277962899999</v>
          </cell>
          <cell r="BI188">
            <v>1034.8277962899999</v>
          </cell>
          <cell r="BK188">
            <v>121.94779629000001</v>
          </cell>
        </row>
        <row r="189">
          <cell r="BE189">
            <v>55.861984034811904</v>
          </cell>
          <cell r="BG189">
            <v>71.852208069623813</v>
          </cell>
          <cell r="BI189">
            <v>87.842432104435716</v>
          </cell>
          <cell r="BK189">
            <v>63.960896139247616</v>
          </cell>
        </row>
        <row r="190">
          <cell r="BE190">
            <v>407.13599999999997</v>
          </cell>
          <cell r="BG190">
            <v>1808.9119999999998</v>
          </cell>
          <cell r="BI190">
            <v>1808.9119999999998</v>
          </cell>
          <cell r="BK190">
            <v>1401.7759999999998</v>
          </cell>
        </row>
        <row r="191">
          <cell r="BE191">
            <v>68760.368233290385</v>
          </cell>
          <cell r="BG191">
            <v>84496.884466580756</v>
          </cell>
          <cell r="BI191">
            <v>104832.19908581088</v>
          </cell>
          <cell r="BK191">
            <v>72143.661705040999</v>
          </cell>
        </row>
        <row r="192">
          <cell r="BE192">
            <v>147.65328</v>
          </cell>
          <cell r="BG192">
            <v>147.65328</v>
          </cell>
          <cell r="BI192">
            <v>147.65328</v>
          </cell>
          <cell r="BK192">
            <v>0</v>
          </cell>
        </row>
        <row r="193">
          <cell r="BE193">
            <v>296.52960000000002</v>
          </cell>
          <cell r="BG193">
            <v>394.02840000000003</v>
          </cell>
          <cell r="BI193">
            <v>491.52720000000005</v>
          </cell>
          <cell r="BK193">
            <v>584.99279999999999</v>
          </cell>
        </row>
        <row r="194">
          <cell r="BE194">
            <v>789.08692250000013</v>
          </cell>
          <cell r="BG194">
            <v>1567.3641950000001</v>
          </cell>
          <cell r="BI194">
            <v>2345.6414675000001</v>
          </cell>
          <cell r="BK194">
            <v>3113.1090900000004</v>
          </cell>
        </row>
        <row r="195">
          <cell r="BE195">
            <v>1379.31034</v>
          </cell>
          <cell r="BG195">
            <v>22534.710339999998</v>
          </cell>
          <cell r="BI195">
            <v>22534.710339999998</v>
          </cell>
          <cell r="BK195">
            <v>22755.399999999998</v>
          </cell>
        </row>
        <row r="196">
          <cell r="BE196">
            <v>1379.31034</v>
          </cell>
          <cell r="BG196">
            <v>22534.710339999998</v>
          </cell>
          <cell r="BI196">
            <v>22534.710339999998</v>
          </cell>
          <cell r="BK196">
            <v>22755.399999999998</v>
          </cell>
        </row>
        <row r="197">
          <cell r="BE197">
            <v>0</v>
          </cell>
          <cell r="BG197">
            <v>21155.399999999998</v>
          </cell>
          <cell r="BI197">
            <v>21155.399999999998</v>
          </cell>
          <cell r="BK197">
            <v>21155.399999999998</v>
          </cell>
        </row>
        <row r="198">
          <cell r="BE198">
            <v>0</v>
          </cell>
          <cell r="BG198">
            <v>21155.399999999998</v>
          </cell>
          <cell r="BI198">
            <v>21155.399999999998</v>
          </cell>
          <cell r="BK198">
            <v>21155.399999999998</v>
          </cell>
        </row>
        <row r="199">
          <cell r="BE199">
            <v>1379.31034</v>
          </cell>
          <cell r="BG199">
            <v>1379.31034</v>
          </cell>
          <cell r="BI199">
            <v>1379.31034</v>
          </cell>
          <cell r="BK199">
            <v>1600</v>
          </cell>
        </row>
        <row r="200">
          <cell r="BE200">
            <v>1379.31034</v>
          </cell>
          <cell r="BG200">
            <v>1379.31034</v>
          </cell>
          <cell r="BI200">
            <v>1379.31034</v>
          </cell>
          <cell r="BK200">
            <v>1600</v>
          </cell>
        </row>
        <row r="201">
          <cell r="BE201">
            <v>7187.8746299999975</v>
          </cell>
          <cell r="BG201">
            <v>20489.674629999994</v>
          </cell>
          <cell r="BI201">
            <v>26739.67462999999</v>
          </cell>
          <cell r="BK201">
            <v>32871.799999999988</v>
          </cell>
        </row>
        <row r="202">
          <cell r="BE202">
            <v>7187.8746299999975</v>
          </cell>
          <cell r="BG202">
            <v>20489.674629999994</v>
          </cell>
          <cell r="BI202">
            <v>26739.67462999999</v>
          </cell>
          <cell r="BK202">
            <v>32871.799999999988</v>
          </cell>
        </row>
        <row r="203">
          <cell r="BE203">
            <v>63.739100000000001</v>
          </cell>
          <cell r="BG203">
            <v>63.739100000000001</v>
          </cell>
          <cell r="BI203">
            <v>63.739100000000001</v>
          </cell>
          <cell r="BK203">
            <v>0</v>
          </cell>
        </row>
        <row r="204">
          <cell r="BE204">
            <v>63.739100000000001</v>
          </cell>
          <cell r="BG204">
            <v>63.739100000000001</v>
          </cell>
          <cell r="BI204">
            <v>63.739100000000001</v>
          </cell>
          <cell r="BK204">
            <v>0</v>
          </cell>
        </row>
        <row r="205">
          <cell r="BE205">
            <v>0</v>
          </cell>
          <cell r="BG205">
            <v>0</v>
          </cell>
          <cell r="BI205">
            <v>0</v>
          </cell>
          <cell r="BK205">
            <v>0</v>
          </cell>
        </row>
        <row r="206">
          <cell r="BE206">
            <v>0</v>
          </cell>
          <cell r="BG206">
            <v>0</v>
          </cell>
          <cell r="BI206">
            <v>0</v>
          </cell>
          <cell r="BK206">
            <v>0</v>
          </cell>
        </row>
        <row r="207">
          <cell r="BE207">
            <v>874.13553000000002</v>
          </cell>
          <cell r="BG207">
            <v>874.13553000000002</v>
          </cell>
          <cell r="BI207">
            <v>874.13553000000002</v>
          </cell>
          <cell r="BK207">
            <v>811</v>
          </cell>
        </row>
        <row r="208">
          <cell r="BE208">
            <v>874.13553000000002</v>
          </cell>
          <cell r="BG208">
            <v>874.13553000000002</v>
          </cell>
          <cell r="BI208">
            <v>874.13553000000002</v>
          </cell>
          <cell r="BK208">
            <v>811</v>
          </cell>
        </row>
        <row r="209">
          <cell r="BE209">
            <v>0</v>
          </cell>
          <cell r="BG209">
            <v>0</v>
          </cell>
          <cell r="BI209">
            <v>0</v>
          </cell>
          <cell r="BK209">
            <v>0</v>
          </cell>
        </row>
        <row r="210">
          <cell r="BE210">
            <v>0</v>
          </cell>
          <cell r="BG210">
            <v>0</v>
          </cell>
          <cell r="BI210">
            <v>0</v>
          </cell>
          <cell r="BK210">
            <v>0</v>
          </cell>
        </row>
        <row r="211">
          <cell r="BE211">
            <v>0</v>
          </cell>
          <cell r="BG211">
            <v>0</v>
          </cell>
          <cell r="BI211">
            <v>0</v>
          </cell>
          <cell r="BK211">
            <v>0</v>
          </cell>
        </row>
        <row r="212">
          <cell r="BE212">
            <v>6249.9999999999973</v>
          </cell>
          <cell r="BG212">
            <v>19551.799999999996</v>
          </cell>
          <cell r="BI212">
            <v>25801.799999999992</v>
          </cell>
          <cell r="BK212">
            <v>32051.799999999988</v>
          </cell>
        </row>
        <row r="213">
          <cell r="BE213">
            <v>6249.9999999999973</v>
          </cell>
          <cell r="BG213">
            <v>19551.799999999996</v>
          </cell>
          <cell r="BI213">
            <v>25801.799999999992</v>
          </cell>
          <cell r="BK213">
            <v>32051.799999999988</v>
          </cell>
        </row>
        <row r="214">
          <cell r="BE214">
            <v>668.37</v>
          </cell>
          <cell r="BG214">
            <v>841.32999999999993</v>
          </cell>
          <cell r="BI214">
            <v>1014.29</v>
          </cell>
          <cell r="BK214">
            <v>984.83999999999992</v>
          </cell>
        </row>
        <row r="215">
          <cell r="BE215">
            <v>668.37</v>
          </cell>
          <cell r="BG215">
            <v>841.32999999999993</v>
          </cell>
          <cell r="BI215">
            <v>1014.29</v>
          </cell>
          <cell r="BK215">
            <v>984.83999999999992</v>
          </cell>
        </row>
        <row r="216">
          <cell r="BE216">
            <v>355.65199999999999</v>
          </cell>
          <cell r="BG216">
            <v>433.62199999999996</v>
          </cell>
          <cell r="BI216">
            <v>511.59199999999993</v>
          </cell>
          <cell r="BK216">
            <v>546.87999999999988</v>
          </cell>
        </row>
        <row r="217">
          <cell r="BE217">
            <v>77.969999999999985</v>
          </cell>
          <cell r="BG217">
            <v>77.969999999999985</v>
          </cell>
          <cell r="BI217">
            <v>77.969999999999985</v>
          </cell>
          <cell r="BK217">
            <v>546.87999999999988</v>
          </cell>
        </row>
        <row r="218">
          <cell r="BE218">
            <v>312.71799999999996</v>
          </cell>
          <cell r="BG218">
            <v>407.70799999999997</v>
          </cell>
          <cell r="BI218">
            <v>502.69799999999998</v>
          </cell>
          <cell r="BK218">
            <v>437.95999999999992</v>
          </cell>
        </row>
        <row r="219">
          <cell r="BE219">
            <v>94.989999999999981</v>
          </cell>
          <cell r="BG219">
            <v>94.989999999999981</v>
          </cell>
          <cell r="BI219">
            <v>94.989999999999981</v>
          </cell>
          <cell r="BK219">
            <v>437.95999999999992</v>
          </cell>
        </row>
        <row r="220">
          <cell r="BE220">
            <v>2409.9566399999999</v>
          </cell>
          <cell r="BG220">
            <v>2409.9566399999999</v>
          </cell>
          <cell r="BI220">
            <v>2409.9566399999999</v>
          </cell>
          <cell r="BK220">
            <v>2409.9566399999999</v>
          </cell>
        </row>
        <row r="221">
          <cell r="BE221">
            <v>2157.855</v>
          </cell>
          <cell r="BG221">
            <v>2157.855</v>
          </cell>
          <cell r="BI221">
            <v>2157.855</v>
          </cell>
          <cell r="BK221">
            <v>2157.855</v>
          </cell>
        </row>
        <row r="222">
          <cell r="BE222">
            <v>0</v>
          </cell>
          <cell r="BG222">
            <v>0</v>
          </cell>
          <cell r="BI222">
            <v>0</v>
          </cell>
          <cell r="BK222">
            <v>0</v>
          </cell>
        </row>
        <row r="223">
          <cell r="BE223">
            <v>25.103000000000002</v>
          </cell>
          <cell r="BG223">
            <v>25.103000000000002</v>
          </cell>
          <cell r="BI223">
            <v>25.103000000000002</v>
          </cell>
          <cell r="BK223">
            <v>25.103000000000002</v>
          </cell>
        </row>
        <row r="224">
          <cell r="BE224">
            <v>226.99864000000002</v>
          </cell>
          <cell r="BG224">
            <v>226.99864000000002</v>
          </cell>
          <cell r="BI224">
            <v>226.99864000000002</v>
          </cell>
          <cell r="BK224">
            <v>226.99864000000002</v>
          </cell>
        </row>
        <row r="225">
          <cell r="BE225">
            <v>2789.1025</v>
          </cell>
          <cell r="BG225">
            <v>3364.1025</v>
          </cell>
          <cell r="BI225">
            <v>6583.2860000000001</v>
          </cell>
          <cell r="BK225">
            <v>8802.2860000000001</v>
          </cell>
        </row>
        <row r="226">
          <cell r="BE226">
            <v>2789.1025</v>
          </cell>
          <cell r="BG226">
            <v>3364.1025</v>
          </cell>
          <cell r="BI226">
            <v>6583.2860000000001</v>
          </cell>
          <cell r="BK226">
            <v>8802.2860000000001</v>
          </cell>
        </row>
        <row r="227">
          <cell r="BE227">
            <v>0</v>
          </cell>
          <cell r="BG227">
            <v>0</v>
          </cell>
          <cell r="BI227">
            <v>0</v>
          </cell>
          <cell r="BK227">
            <v>0</v>
          </cell>
        </row>
        <row r="228">
          <cell r="BE228">
            <v>0</v>
          </cell>
          <cell r="BG228">
            <v>0</v>
          </cell>
          <cell r="BI228">
            <v>0</v>
          </cell>
          <cell r="BK228">
            <v>0</v>
          </cell>
        </row>
        <row r="229">
          <cell r="BE229">
            <v>2789.1025</v>
          </cell>
          <cell r="BG229">
            <v>3364.1025</v>
          </cell>
          <cell r="BI229">
            <v>6583.2860000000001</v>
          </cell>
          <cell r="BK229">
            <v>4598.3670000000002</v>
          </cell>
        </row>
        <row r="230">
          <cell r="BE230">
            <v>2789.1025</v>
          </cell>
          <cell r="BG230">
            <v>3364.1025</v>
          </cell>
          <cell r="BI230">
            <v>6583.2860000000001</v>
          </cell>
          <cell r="BK230">
            <v>4598.3670000000002</v>
          </cell>
        </row>
        <row r="236">
          <cell r="BE236">
            <v>21747.411247548425</v>
          </cell>
          <cell r="BG236">
            <v>33758.599739802732</v>
          </cell>
          <cell r="BI236">
            <v>45047.944120158965</v>
          </cell>
          <cell r="BK236">
            <v>44299.842201103442</v>
          </cell>
        </row>
        <row r="237">
          <cell r="BE237">
            <v>536.54999999999995</v>
          </cell>
          <cell r="BG237">
            <v>1073.0999999999999</v>
          </cell>
          <cell r="BI237">
            <v>1609.6499999999999</v>
          </cell>
          <cell r="BK237">
            <v>2146.1999999999998</v>
          </cell>
        </row>
        <row r="238">
          <cell r="BE238">
            <v>18922.90535685877</v>
          </cell>
          <cell r="BG238">
            <v>29737.285228423418</v>
          </cell>
          <cell r="BI238">
            <v>39829.820988089996</v>
          </cell>
          <cell r="BK238">
            <v>51575.393718344814</v>
          </cell>
        </row>
        <row r="239">
          <cell r="BE239">
            <v>2211.5256206896552</v>
          </cell>
          <cell r="BG239">
            <v>660.25862068965546</v>
          </cell>
          <cell r="BI239">
            <v>660.25862068965546</v>
          </cell>
          <cell r="BK239">
            <v>660.25862068965546</v>
          </cell>
        </row>
        <row r="240">
          <cell r="BE240">
            <v>0</v>
          </cell>
          <cell r="BG240">
            <v>0</v>
          </cell>
          <cell r="BI240">
            <v>0</v>
          </cell>
          <cell r="BK240">
            <v>0</v>
          </cell>
        </row>
        <row r="241">
          <cell r="BE241">
            <v>0</v>
          </cell>
          <cell r="BG241">
            <v>0</v>
          </cell>
          <cell r="BI241">
            <v>0</v>
          </cell>
          <cell r="BK241">
            <v>0</v>
          </cell>
        </row>
        <row r="242">
          <cell r="BE242">
            <v>76.430269999999993</v>
          </cell>
          <cell r="BG242">
            <v>76.430269999999993</v>
          </cell>
          <cell r="BI242">
            <v>76.430269999999993</v>
          </cell>
          <cell r="BK242">
            <v>0</v>
          </cell>
        </row>
        <row r="243">
          <cell r="BE243">
            <v>2678840.6325674448</v>
          </cell>
          <cell r="BG243">
            <v>3524178.0735480497</v>
          </cell>
          <cell r="BI243">
            <v>4305389.3338426175</v>
          </cell>
          <cell r="BK243">
            <v>5157222.5677931793</v>
          </cell>
        </row>
        <row r="244">
          <cell r="BE244">
            <v>0</v>
          </cell>
          <cell r="BG244">
            <v>0</v>
          </cell>
          <cell r="BI244">
            <v>0</v>
          </cell>
          <cell r="BK244">
            <v>0</v>
          </cell>
        </row>
        <row r="245">
          <cell r="BE245">
            <v>2678840.6325674448</v>
          </cell>
          <cell r="BG245">
            <v>3524178.0735480497</v>
          </cell>
          <cell r="BI245">
            <v>4305389.3338426175</v>
          </cell>
          <cell r="BK245">
            <v>5157222.5677931793</v>
          </cell>
        </row>
        <row r="246">
          <cell r="BE246">
            <v>0</v>
          </cell>
          <cell r="BG246">
            <v>0</v>
          </cell>
          <cell r="BI246">
            <v>0</v>
          </cell>
          <cell r="BK246">
            <v>0</v>
          </cell>
        </row>
        <row r="247">
          <cell r="BE247">
            <v>2678840.6325674448</v>
          </cell>
          <cell r="BG247">
            <v>3524178.0735480497</v>
          </cell>
          <cell r="BI247">
            <v>4305389.3338426175</v>
          </cell>
          <cell r="BK247">
            <v>5157222.5677931793</v>
          </cell>
        </row>
        <row r="248">
          <cell r="BE248">
            <v>0</v>
          </cell>
          <cell r="BG248">
            <v>0</v>
          </cell>
          <cell r="BI248">
            <v>0</v>
          </cell>
        </row>
        <row r="249">
          <cell r="BE249">
            <v>37932738.757549658</v>
          </cell>
          <cell r="BG249">
            <v>45155952.109690748</v>
          </cell>
          <cell r="BI249">
            <v>48423251.80107443</v>
          </cell>
          <cell r="BK249">
            <v>51371936.212797791</v>
          </cell>
        </row>
        <row r="250">
          <cell r="BE250">
            <v>32658929.75303765</v>
          </cell>
          <cell r="BG250">
            <v>34555398.954828739</v>
          </cell>
          <cell r="BI250">
            <v>34561933.602312416</v>
          </cell>
          <cell r="BK250">
            <v>35665648.903695777</v>
          </cell>
        </row>
        <row r="251">
          <cell r="BE251">
            <v>20323904.181560002</v>
          </cell>
          <cell r="BG251">
            <v>20323904.181560002</v>
          </cell>
          <cell r="BI251">
            <v>20323904.181560002</v>
          </cell>
          <cell r="BK251">
            <v>21785076.258699998</v>
          </cell>
        </row>
        <row r="252">
          <cell r="BE252">
            <v>20323904.181560002</v>
          </cell>
          <cell r="BG252">
            <v>20323904.181560002</v>
          </cell>
          <cell r="BI252">
            <v>20323904.181560002</v>
          </cell>
          <cell r="BK252">
            <v>21785076.258699998</v>
          </cell>
        </row>
        <row r="253">
          <cell r="BE253">
            <v>16282924.454130001</v>
          </cell>
          <cell r="BG253">
            <v>16282924.454130001</v>
          </cell>
          <cell r="BI253">
            <v>16282924.454130001</v>
          </cell>
          <cell r="BK253">
            <v>16708341.2895</v>
          </cell>
        </row>
        <row r="254">
          <cell r="BE254">
            <v>16282924.454130001</v>
          </cell>
          <cell r="BG254">
            <v>16282924.454130001</v>
          </cell>
          <cell r="BI254">
            <v>16282924.454130001</v>
          </cell>
          <cell r="BK254">
            <v>16708341.2895</v>
          </cell>
        </row>
        <row r="255">
          <cell r="BE255">
            <v>4040979.72743</v>
          </cell>
          <cell r="BG255">
            <v>4040979.72743</v>
          </cell>
          <cell r="BI255">
            <v>4040979.72743</v>
          </cell>
          <cell r="BK255">
            <v>5076734.9692000002</v>
          </cell>
        </row>
        <row r="256">
          <cell r="BE256">
            <v>191309.34575000004</v>
          </cell>
          <cell r="BG256">
            <v>191309.34575000004</v>
          </cell>
          <cell r="BI256">
            <v>191309.34575000004</v>
          </cell>
          <cell r="BK256">
            <v>2432107</v>
          </cell>
        </row>
        <row r="257">
          <cell r="BE257">
            <v>191309.34575000004</v>
          </cell>
          <cell r="BG257">
            <v>191309.34575000004</v>
          </cell>
          <cell r="BI257">
            <v>191309.34575000004</v>
          </cell>
          <cell r="BK257">
            <v>0</v>
          </cell>
        </row>
        <row r="258">
          <cell r="BE258">
            <v>216271.83000000002</v>
          </cell>
          <cell r="BG258">
            <v>216271.83000000002</v>
          </cell>
          <cell r="BI258">
            <v>216271.83000000002</v>
          </cell>
          <cell r="BK258">
            <v>0</v>
          </cell>
        </row>
        <row r="259">
          <cell r="BE259">
            <v>216271.83000000002</v>
          </cell>
          <cell r="BG259">
            <v>216271.83000000002</v>
          </cell>
          <cell r="BI259">
            <v>216271.83000000002</v>
          </cell>
          <cell r="BK259">
            <v>0</v>
          </cell>
        </row>
        <row r="260">
          <cell r="BE260">
            <v>29893.500000000007</v>
          </cell>
          <cell r="BG260">
            <v>29893.500000000007</v>
          </cell>
          <cell r="BI260">
            <v>29893.500000000007</v>
          </cell>
          <cell r="BK260">
            <v>29893.500000000007</v>
          </cell>
        </row>
        <row r="261">
          <cell r="BE261">
            <v>29893.500000000007</v>
          </cell>
          <cell r="BG261">
            <v>29893.500000000007</v>
          </cell>
          <cell r="BI261">
            <v>29893.500000000007</v>
          </cell>
          <cell r="BK261">
            <v>29893.500000000007</v>
          </cell>
        </row>
        <row r="262">
          <cell r="BE262">
            <v>22733.146239999998</v>
          </cell>
          <cell r="BG262">
            <v>22733.146239999998</v>
          </cell>
          <cell r="BI262">
            <v>22733.146239999998</v>
          </cell>
          <cell r="BK262">
            <v>0</v>
          </cell>
        </row>
        <row r="263">
          <cell r="BE263">
            <v>22733.146239999998</v>
          </cell>
          <cell r="BG263">
            <v>22733.146239999998</v>
          </cell>
          <cell r="BI263">
            <v>22733.146239999998</v>
          </cell>
          <cell r="BK263">
            <v>0</v>
          </cell>
        </row>
        <row r="264">
          <cell r="BE264">
            <v>324742.52048000001</v>
          </cell>
          <cell r="BG264">
            <v>324742.52048000001</v>
          </cell>
          <cell r="BI264">
            <v>324742.52048000001</v>
          </cell>
          <cell r="BK264">
            <v>62086.500000000007</v>
          </cell>
        </row>
        <row r="265">
          <cell r="BE265">
            <v>324742.52048000001</v>
          </cell>
          <cell r="BG265">
            <v>324742.52048000001</v>
          </cell>
          <cell r="BI265">
            <v>324742.52048000001</v>
          </cell>
          <cell r="BK265">
            <v>62086.500000000007</v>
          </cell>
        </row>
        <row r="266">
          <cell r="BE266">
            <v>7881.7241400000003</v>
          </cell>
          <cell r="BG266">
            <v>7881.7241400000003</v>
          </cell>
          <cell r="BI266">
            <v>7881.7241400000003</v>
          </cell>
          <cell r="BK266">
            <v>0</v>
          </cell>
        </row>
        <row r="267">
          <cell r="BE267">
            <v>7881.7241400000003</v>
          </cell>
          <cell r="BG267">
            <v>7881.7241400000003</v>
          </cell>
          <cell r="BI267">
            <v>7881.7241400000003</v>
          </cell>
          <cell r="BK267">
            <v>0</v>
          </cell>
        </row>
        <row r="268">
          <cell r="BE268">
            <v>695499.69162000006</v>
          </cell>
          <cell r="BG268">
            <v>695499.69162000006</v>
          </cell>
          <cell r="BI268">
            <v>695499.69162000006</v>
          </cell>
          <cell r="BK268">
            <v>0</v>
          </cell>
        </row>
        <row r="269">
          <cell r="BE269">
            <v>695499.69162000006</v>
          </cell>
          <cell r="BG269">
            <v>695499.69162000006</v>
          </cell>
          <cell r="BI269">
            <v>695499.69162000006</v>
          </cell>
          <cell r="BK269">
            <v>0</v>
          </cell>
        </row>
        <row r="270">
          <cell r="BE270">
            <v>0</v>
          </cell>
          <cell r="BG270">
            <v>0</v>
          </cell>
          <cell r="BI270">
            <v>0</v>
          </cell>
          <cell r="BK270">
            <v>0</v>
          </cell>
        </row>
        <row r="271">
          <cell r="BE271">
            <v>0</v>
          </cell>
          <cell r="BG271">
            <v>0</v>
          </cell>
          <cell r="BI271">
            <v>0</v>
          </cell>
          <cell r="BK271">
            <v>0</v>
          </cell>
        </row>
        <row r="272">
          <cell r="BE272">
            <v>0</v>
          </cell>
          <cell r="BG272">
            <v>0</v>
          </cell>
          <cell r="BI272">
            <v>0</v>
          </cell>
          <cell r="BK272">
            <v>0</v>
          </cell>
        </row>
        <row r="273">
          <cell r="BE273">
            <v>0</v>
          </cell>
          <cell r="BG273">
            <v>0</v>
          </cell>
          <cell r="BI273">
            <v>0</v>
          </cell>
          <cell r="BK273">
            <v>0</v>
          </cell>
        </row>
        <row r="274">
          <cell r="BE274">
            <v>0</v>
          </cell>
          <cell r="BG274">
            <v>0</v>
          </cell>
          <cell r="BI274">
            <v>0</v>
          </cell>
          <cell r="BK274">
            <v>0</v>
          </cell>
        </row>
        <row r="275">
          <cell r="BE275">
            <v>0</v>
          </cell>
          <cell r="BG275">
            <v>0</v>
          </cell>
          <cell r="BI275">
            <v>0</v>
          </cell>
          <cell r="BK275">
            <v>0</v>
          </cell>
        </row>
        <row r="276">
          <cell r="BE276">
            <v>0</v>
          </cell>
          <cell r="BG276">
            <v>0</v>
          </cell>
          <cell r="BI276">
            <v>0</v>
          </cell>
          <cell r="BK276">
            <v>0</v>
          </cell>
        </row>
        <row r="277">
          <cell r="BE277">
            <v>0</v>
          </cell>
          <cell r="BG277">
            <v>0</v>
          </cell>
          <cell r="BI277">
            <v>0</v>
          </cell>
          <cell r="BK277">
            <v>0</v>
          </cell>
        </row>
        <row r="278">
          <cell r="BE278">
            <v>0</v>
          </cell>
          <cell r="BG278">
            <v>0</v>
          </cell>
          <cell r="BI278">
            <v>0</v>
          </cell>
          <cell r="BK278">
            <v>0</v>
          </cell>
        </row>
        <row r="279">
          <cell r="BE279">
            <v>0</v>
          </cell>
          <cell r="BG279">
            <v>0</v>
          </cell>
          <cell r="BI279">
            <v>0</v>
          </cell>
          <cell r="BK279">
            <v>0</v>
          </cell>
        </row>
        <row r="280">
          <cell r="BE280">
            <v>0</v>
          </cell>
          <cell r="BG280">
            <v>0</v>
          </cell>
          <cell r="BI280">
            <v>0</v>
          </cell>
          <cell r="BK280">
            <v>0</v>
          </cell>
        </row>
        <row r="281">
          <cell r="BE281">
            <v>0</v>
          </cell>
          <cell r="BG281">
            <v>0</v>
          </cell>
          <cell r="BI281">
            <v>0</v>
          </cell>
          <cell r="BK281">
            <v>0</v>
          </cell>
        </row>
        <row r="282">
          <cell r="BE282">
            <v>0</v>
          </cell>
          <cell r="BG282">
            <v>0</v>
          </cell>
          <cell r="BI282">
            <v>0</v>
          </cell>
          <cell r="BK282">
            <v>0</v>
          </cell>
        </row>
        <row r="283">
          <cell r="BE283">
            <v>0</v>
          </cell>
          <cell r="BG283">
            <v>0</v>
          </cell>
          <cell r="BI283">
            <v>0</v>
          </cell>
          <cell r="BK283">
            <v>0</v>
          </cell>
        </row>
        <row r="284">
          <cell r="BE284">
            <v>0</v>
          </cell>
          <cell r="BG284">
            <v>0</v>
          </cell>
          <cell r="BI284">
            <v>0</v>
          </cell>
          <cell r="BK284">
            <v>0</v>
          </cell>
        </row>
        <row r="285">
          <cell r="BE285">
            <v>0</v>
          </cell>
          <cell r="BG285">
            <v>0</v>
          </cell>
          <cell r="BI285">
            <v>0</v>
          </cell>
          <cell r="BK285">
            <v>0</v>
          </cell>
        </row>
        <row r="286">
          <cell r="BE286">
            <v>0</v>
          </cell>
          <cell r="BG286">
            <v>0</v>
          </cell>
          <cell r="BI286">
            <v>0</v>
          </cell>
          <cell r="BK286">
            <v>0</v>
          </cell>
        </row>
        <row r="287">
          <cell r="BE287">
            <v>0</v>
          </cell>
          <cell r="BG287">
            <v>0</v>
          </cell>
          <cell r="BI287">
            <v>0</v>
          </cell>
          <cell r="BK287">
            <v>0</v>
          </cell>
        </row>
        <row r="288">
          <cell r="BE288">
            <v>0</v>
          </cell>
          <cell r="BG288">
            <v>0</v>
          </cell>
          <cell r="BI288">
            <v>0</v>
          </cell>
          <cell r="BK288">
            <v>0</v>
          </cell>
        </row>
        <row r="289">
          <cell r="BE289">
            <v>0</v>
          </cell>
          <cell r="BG289">
            <v>0</v>
          </cell>
          <cell r="BI289">
            <v>0</v>
          </cell>
          <cell r="BK289">
            <v>0</v>
          </cell>
        </row>
        <row r="290">
          <cell r="BE290">
            <v>0</v>
          </cell>
          <cell r="BG290">
            <v>0</v>
          </cell>
          <cell r="BI290">
            <v>0</v>
          </cell>
          <cell r="BK290">
            <v>0</v>
          </cell>
        </row>
        <row r="291">
          <cell r="BE291">
            <v>0</v>
          </cell>
          <cell r="BG291">
            <v>0</v>
          </cell>
          <cell r="BI291">
            <v>0</v>
          </cell>
          <cell r="BK291">
            <v>0</v>
          </cell>
        </row>
        <row r="292">
          <cell r="BE292">
            <v>2552647.9692000002</v>
          </cell>
          <cell r="BG292">
            <v>2552647.9692000002</v>
          </cell>
          <cell r="BI292">
            <v>2552647.9692000002</v>
          </cell>
          <cell r="BK292">
            <v>2552647.9692000002</v>
          </cell>
        </row>
        <row r="293">
          <cell r="BE293">
            <v>2552647.9692000002</v>
          </cell>
          <cell r="BG293">
            <v>2552647.9692000002</v>
          </cell>
          <cell r="BI293">
            <v>2552647.9692000002</v>
          </cell>
          <cell r="BK293">
            <v>2552647.9692000002</v>
          </cell>
        </row>
        <row r="294">
          <cell r="BE294">
            <v>0</v>
          </cell>
          <cell r="BG294">
            <v>0</v>
          </cell>
          <cell r="BI294">
            <v>0</v>
          </cell>
          <cell r="BK294">
            <v>0</v>
          </cell>
        </row>
        <row r="295">
          <cell r="BE295">
            <v>1462364.7462929999</v>
          </cell>
          <cell r="BG295">
            <v>1462364.7462929999</v>
          </cell>
          <cell r="BI295">
            <v>1462364.7462929999</v>
          </cell>
          <cell r="BK295">
            <v>1916374.5099830001</v>
          </cell>
        </row>
        <row r="296">
          <cell r="BE296">
            <v>1462364.7462929999</v>
          </cell>
          <cell r="BG296">
            <v>1462364.7462929999</v>
          </cell>
          <cell r="BI296">
            <v>1462364.7462929999</v>
          </cell>
          <cell r="BK296">
            <v>1910028.5099830001</v>
          </cell>
        </row>
        <row r="297">
          <cell r="BE297">
            <v>166518.73230999999</v>
          </cell>
          <cell r="BG297">
            <v>166518.73230999999</v>
          </cell>
          <cell r="BI297">
            <v>166518.73230999999</v>
          </cell>
          <cell r="BK297">
            <v>187167.47999999998</v>
          </cell>
        </row>
        <row r="298">
          <cell r="BE298">
            <v>166518.73230999999</v>
          </cell>
          <cell r="BG298">
            <v>166518.73230999999</v>
          </cell>
          <cell r="BI298">
            <v>166518.73230999999</v>
          </cell>
          <cell r="BK298">
            <v>187167.47999999998</v>
          </cell>
        </row>
        <row r="299">
          <cell r="BE299">
            <v>461683</v>
          </cell>
          <cell r="BG299">
            <v>461683</v>
          </cell>
          <cell r="BI299">
            <v>461683</v>
          </cell>
          <cell r="BK299">
            <v>365931</v>
          </cell>
        </row>
        <row r="300">
          <cell r="BE300">
            <v>461683</v>
          </cell>
          <cell r="BG300">
            <v>461683</v>
          </cell>
          <cell r="BI300">
            <v>461683</v>
          </cell>
          <cell r="BK300">
            <v>365931</v>
          </cell>
        </row>
        <row r="301">
          <cell r="BE301">
            <v>527023.54649999994</v>
          </cell>
          <cell r="BG301">
            <v>527023.54649999994</v>
          </cell>
          <cell r="BI301">
            <v>527023.54649999994</v>
          </cell>
          <cell r="BK301">
            <v>745821.5625</v>
          </cell>
        </row>
        <row r="302">
          <cell r="BE302">
            <v>384130.18749999994</v>
          </cell>
          <cell r="BG302">
            <v>384130.18749999994</v>
          </cell>
          <cell r="BI302">
            <v>384130.18749999994</v>
          </cell>
          <cell r="BK302">
            <v>745821.5625</v>
          </cell>
        </row>
        <row r="303">
          <cell r="BE303">
            <v>264110.47600000002</v>
          </cell>
          <cell r="BG303">
            <v>264110.47600000002</v>
          </cell>
          <cell r="BI303">
            <v>264110.47600000002</v>
          </cell>
          <cell r="BK303">
            <v>574420.47600000002</v>
          </cell>
        </row>
        <row r="304">
          <cell r="BE304">
            <v>303727.04739999998</v>
          </cell>
          <cell r="BG304">
            <v>303727.04739999998</v>
          </cell>
          <cell r="BI304">
            <v>303727.04739999998</v>
          </cell>
          <cell r="BK304">
            <v>574420.47600000002</v>
          </cell>
        </row>
        <row r="305">
          <cell r="BE305">
            <v>30444.586678</v>
          </cell>
          <cell r="BG305">
            <v>30444.586678</v>
          </cell>
          <cell r="BI305">
            <v>30444.586678</v>
          </cell>
          <cell r="BK305">
            <v>30449.586678</v>
          </cell>
        </row>
        <row r="306">
          <cell r="BE306">
            <v>31556.461977999999</v>
          </cell>
          <cell r="BG306">
            <v>31556.461977999999</v>
          </cell>
          <cell r="BI306">
            <v>31556.461977999999</v>
          </cell>
          <cell r="BK306">
            <v>30449.586678</v>
          </cell>
        </row>
        <row r="307">
          <cell r="BE307">
            <v>12584.404804999998</v>
          </cell>
          <cell r="BG307">
            <v>12584.404804999998</v>
          </cell>
          <cell r="BI307">
            <v>12584.404804999998</v>
          </cell>
          <cell r="BK307">
            <v>12584.404804999998</v>
          </cell>
        </row>
        <row r="308">
          <cell r="BE308">
            <v>0</v>
          </cell>
          <cell r="BG308">
            <v>0</v>
          </cell>
          <cell r="BI308">
            <v>0</v>
          </cell>
          <cell r="BK308">
            <v>2539</v>
          </cell>
        </row>
        <row r="309">
          <cell r="BE309">
            <v>6190234.405956897</v>
          </cell>
          <cell r="BG309">
            <v>6190234.405956897</v>
          </cell>
          <cell r="BI309">
            <v>6190234.405956897</v>
          </cell>
          <cell r="BK309">
            <v>7782138.3197979312</v>
          </cell>
        </row>
        <row r="310">
          <cell r="BE310">
            <v>6190234.405956897</v>
          </cell>
          <cell r="BG310">
            <v>6190234.405956897</v>
          </cell>
          <cell r="BI310">
            <v>6190234.405956897</v>
          </cell>
          <cell r="BK310">
            <v>7782138.3197979312</v>
          </cell>
        </row>
        <row r="311">
          <cell r="BE311">
            <v>4596420.2907068972</v>
          </cell>
          <cell r="BG311">
            <v>4596420.2907068972</v>
          </cell>
          <cell r="BI311">
            <v>4596420.2907068972</v>
          </cell>
          <cell r="BK311">
            <v>4788057.3223879319</v>
          </cell>
        </row>
        <row r="312">
          <cell r="BE312">
            <v>4596420.2907068972</v>
          </cell>
          <cell r="BG312">
            <v>4596420.2907068972</v>
          </cell>
          <cell r="BI312">
            <v>4596420.2907068972</v>
          </cell>
          <cell r="BK312">
            <v>4788057.3223879319</v>
          </cell>
        </row>
        <row r="313">
          <cell r="BE313">
            <v>1408913.24716</v>
          </cell>
          <cell r="BG313">
            <v>1408913.24716</v>
          </cell>
          <cell r="BI313">
            <v>1408913.24716</v>
          </cell>
          <cell r="BK313">
            <v>2809369.2471599998</v>
          </cell>
        </row>
        <row r="314">
          <cell r="BE314">
            <v>1408913.24716</v>
          </cell>
          <cell r="BG314">
            <v>1408913.24716</v>
          </cell>
          <cell r="BI314">
            <v>1408913.24716</v>
          </cell>
          <cell r="BK314">
            <v>2809369.2471599998</v>
          </cell>
        </row>
        <row r="315">
          <cell r="BE315">
            <v>184695.75025000001</v>
          </cell>
          <cell r="BG315">
            <v>184695.75025000001</v>
          </cell>
          <cell r="BI315">
            <v>184695.75025000001</v>
          </cell>
          <cell r="BK315">
            <v>184695.75025000001</v>
          </cell>
        </row>
        <row r="316">
          <cell r="BE316">
            <v>184695.75025000001</v>
          </cell>
          <cell r="BG316">
            <v>184695.75025000001</v>
          </cell>
          <cell r="BI316">
            <v>184695.75025000001</v>
          </cell>
          <cell r="BK316">
            <v>184695.75025000001</v>
          </cell>
        </row>
        <row r="317">
          <cell r="BE317">
            <v>0</v>
          </cell>
          <cell r="BG317">
            <v>0</v>
          </cell>
          <cell r="BI317">
            <v>0</v>
          </cell>
          <cell r="BK317">
            <v>0</v>
          </cell>
        </row>
        <row r="318">
          <cell r="BE318">
            <v>0</v>
          </cell>
          <cell r="BG318">
            <v>0</v>
          </cell>
          <cell r="BI318">
            <v>0</v>
          </cell>
          <cell r="BK318">
            <v>0</v>
          </cell>
        </row>
        <row r="319">
          <cell r="BE319">
            <v>172.44</v>
          </cell>
          <cell r="BG319">
            <v>172.44</v>
          </cell>
          <cell r="BI319">
            <v>172.44</v>
          </cell>
          <cell r="BK319">
            <v>200</v>
          </cell>
        </row>
        <row r="320">
          <cell r="BE320">
            <v>172.44</v>
          </cell>
          <cell r="BG320">
            <v>172.44</v>
          </cell>
          <cell r="BI320">
            <v>172.44</v>
          </cell>
          <cell r="BK320">
            <v>200</v>
          </cell>
        </row>
        <row r="321">
          <cell r="BE321">
            <v>32.677840000000003</v>
          </cell>
          <cell r="BG321">
            <v>32.677840000000003</v>
          </cell>
          <cell r="BI321">
            <v>32.677840000000003</v>
          </cell>
          <cell r="BK321">
            <v>16</v>
          </cell>
        </row>
        <row r="322">
          <cell r="BE322">
            <v>0</v>
          </cell>
          <cell r="BG322">
            <v>0</v>
          </cell>
          <cell r="BI322">
            <v>0</v>
          </cell>
          <cell r="BK322">
            <v>200</v>
          </cell>
        </row>
        <row r="323">
          <cell r="BE323">
            <v>4682426.41922775</v>
          </cell>
          <cell r="BG323">
            <v>6578895.6210188363</v>
          </cell>
          <cell r="BI323">
            <v>6585430.2685025167</v>
          </cell>
          <cell r="BK323">
            <v>4181859.81521485</v>
          </cell>
        </row>
        <row r="324">
          <cell r="BE324">
            <v>179025.00099999999</v>
          </cell>
          <cell r="BG324">
            <v>207058.56380036133</v>
          </cell>
          <cell r="BI324">
            <v>213281.615200542</v>
          </cell>
          <cell r="BK324">
            <v>213281.61520054206</v>
          </cell>
        </row>
        <row r="325">
          <cell r="BE325">
            <v>154379.37621996203</v>
          </cell>
          <cell r="BG325">
            <v>175784.44288662868</v>
          </cell>
          <cell r="BI325">
            <v>181135.70955329534</v>
          </cell>
          <cell r="BK325">
            <v>181135.70955329534</v>
          </cell>
        </row>
        <row r="326">
          <cell r="BE326">
            <v>0</v>
          </cell>
          <cell r="BG326">
            <v>0</v>
          </cell>
          <cell r="BI326">
            <v>0</v>
          </cell>
          <cell r="BK326">
            <v>0</v>
          </cell>
        </row>
        <row r="327">
          <cell r="BE327">
            <v>16383.098333333333</v>
          </cell>
          <cell r="BG327">
            <v>19763.834467028006</v>
          </cell>
          <cell r="BI327">
            <v>20635.619200542009</v>
          </cell>
          <cell r="BK327">
            <v>20635.619200542009</v>
          </cell>
        </row>
        <row r="328">
          <cell r="BE328">
            <v>222.43699999999998</v>
          </cell>
          <cell r="BG328">
            <v>259.197</v>
          </cell>
          <cell r="BI328">
            <v>259.197</v>
          </cell>
          <cell r="BK328">
            <v>259.197</v>
          </cell>
        </row>
        <row r="329">
          <cell r="BE329">
            <v>8040.0894467046373</v>
          </cell>
          <cell r="BG329">
            <v>11251.089446704638</v>
          </cell>
          <cell r="BI329">
            <v>11251.089446704638</v>
          </cell>
          <cell r="BK329">
            <v>11251.089446704638</v>
          </cell>
        </row>
        <row r="330">
          <cell r="BE330">
            <v>40485.7041397961</v>
          </cell>
          <cell r="BG330">
            <v>54904.827663092205</v>
          </cell>
          <cell r="BI330">
            <v>55216.423746592205</v>
          </cell>
          <cell r="BK330">
            <v>55435.921046592208</v>
          </cell>
        </row>
        <row r="331">
          <cell r="BE331">
            <v>5032.0947969999997</v>
          </cell>
          <cell r="BG331">
            <v>6770.7882474999997</v>
          </cell>
          <cell r="BI331">
            <v>7082.3843309999993</v>
          </cell>
          <cell r="BK331">
            <v>5187.3927610000001</v>
          </cell>
        </row>
        <row r="332">
          <cell r="BE332">
            <v>790.69403999999997</v>
          </cell>
          <cell r="BG332">
            <v>1036.74054</v>
          </cell>
          <cell r="BI332">
            <v>1118.75604</v>
          </cell>
          <cell r="BK332">
            <v>712.07719999999995</v>
          </cell>
        </row>
        <row r="333">
          <cell r="BE333">
            <v>3422.7154570000007</v>
          </cell>
          <cell r="BG333">
            <v>4111.4572075000005</v>
          </cell>
          <cell r="BI333">
            <v>4341.0377910000007</v>
          </cell>
          <cell r="BK333">
            <v>2852.7250610000001</v>
          </cell>
        </row>
        <row r="334">
          <cell r="BE334">
            <v>169.2432</v>
          </cell>
          <cell r="BG334">
            <v>338.4864</v>
          </cell>
          <cell r="BI334">
            <v>338.4864</v>
          </cell>
          <cell r="BK334">
            <v>347.72306000000003</v>
          </cell>
        </row>
        <row r="335">
          <cell r="BE335">
            <v>634.66199999999992</v>
          </cell>
          <cell r="BG335">
            <v>1269.3239999999998</v>
          </cell>
          <cell r="BI335">
            <v>1269.3239999999998</v>
          </cell>
          <cell r="BK335">
            <v>1274.86744</v>
          </cell>
        </row>
        <row r="336">
          <cell r="BE336">
            <v>23012.738373448279</v>
          </cell>
          <cell r="BG336">
            <v>27116.156476896555</v>
          </cell>
          <cell r="BI336">
            <v>27116.156476896555</v>
          </cell>
          <cell r="BK336">
            <v>30455.077936896552</v>
          </cell>
        </row>
        <row r="337">
          <cell r="BE337">
            <v>23012.738373448279</v>
          </cell>
          <cell r="BG337">
            <v>27116.156476896555</v>
          </cell>
          <cell r="BI337">
            <v>27116.156476896555</v>
          </cell>
          <cell r="BK337">
            <v>30455.077936896552</v>
          </cell>
        </row>
        <row r="338">
          <cell r="BE338">
            <v>0</v>
          </cell>
          <cell r="BG338">
            <v>0</v>
          </cell>
          <cell r="BI338">
            <v>0</v>
          </cell>
          <cell r="BK338">
            <v>0</v>
          </cell>
        </row>
        <row r="339">
          <cell r="BE339">
            <v>690.22560500000009</v>
          </cell>
          <cell r="BG339">
            <v>927.82377000000008</v>
          </cell>
          <cell r="BI339">
            <v>927.82377000000008</v>
          </cell>
          <cell r="BK339">
            <v>724.42727000000002</v>
          </cell>
        </row>
        <row r="340">
          <cell r="BE340">
            <v>669.92099999999994</v>
          </cell>
          <cell r="BG340">
            <v>669.92099999999994</v>
          </cell>
          <cell r="BI340">
            <v>669.92099999999994</v>
          </cell>
          <cell r="BK340">
            <v>1626.9209999999998</v>
          </cell>
        </row>
        <row r="341">
          <cell r="BE341">
            <v>0</v>
          </cell>
          <cell r="BG341">
            <v>0</v>
          </cell>
          <cell r="BI341">
            <v>0</v>
          </cell>
          <cell r="BK341">
            <v>0</v>
          </cell>
        </row>
        <row r="342">
          <cell r="BE342">
            <v>669.92099999999994</v>
          </cell>
          <cell r="BG342">
            <v>669.92099999999994</v>
          </cell>
          <cell r="BI342">
            <v>669.92099999999994</v>
          </cell>
          <cell r="BK342">
            <v>1626.9209999999998</v>
          </cell>
        </row>
        <row r="343">
          <cell r="BE343">
            <v>21.12069</v>
          </cell>
          <cell r="BG343">
            <v>21.12069</v>
          </cell>
          <cell r="BI343">
            <v>21.12069</v>
          </cell>
          <cell r="BK343">
            <v>21.12069</v>
          </cell>
        </row>
        <row r="344">
          <cell r="BE344">
            <v>0</v>
          </cell>
          <cell r="BG344">
            <v>0</v>
          </cell>
          <cell r="BI344">
            <v>0</v>
          </cell>
          <cell r="BK344">
            <v>0</v>
          </cell>
        </row>
        <row r="345">
          <cell r="BE345">
            <v>0</v>
          </cell>
          <cell r="BG345">
            <v>0</v>
          </cell>
          <cell r="BI345">
            <v>0</v>
          </cell>
          <cell r="BK345">
            <v>0</v>
          </cell>
        </row>
        <row r="346">
          <cell r="BE346">
            <v>0</v>
          </cell>
          <cell r="BG346">
            <v>0</v>
          </cell>
          <cell r="BI346">
            <v>0</v>
          </cell>
          <cell r="BK346">
            <v>0</v>
          </cell>
        </row>
        <row r="347">
          <cell r="BE347">
            <v>21.12069</v>
          </cell>
          <cell r="BG347">
            <v>21.12069</v>
          </cell>
          <cell r="BI347">
            <v>21.12069</v>
          </cell>
          <cell r="BK347">
            <v>21.12069</v>
          </cell>
        </row>
        <row r="348">
          <cell r="BE348">
            <v>1657.9395</v>
          </cell>
          <cell r="BG348">
            <v>2486.9092499999997</v>
          </cell>
          <cell r="BI348">
            <v>2486.9092499999997</v>
          </cell>
          <cell r="BK348">
            <v>2486.9092499999997</v>
          </cell>
        </row>
        <row r="349">
          <cell r="BE349">
            <v>1466.2380000000001</v>
          </cell>
          <cell r="BG349">
            <v>1466.2380000000001</v>
          </cell>
          <cell r="BI349">
            <v>1466.2380000000001</v>
          </cell>
          <cell r="BK349">
            <v>1466.2380000000001</v>
          </cell>
        </row>
        <row r="350">
          <cell r="BE350">
            <v>8598.9333043478255</v>
          </cell>
          <cell r="BG350">
            <v>16109.377358695652</v>
          </cell>
          <cell r="BI350">
            <v>16109.377358695652</v>
          </cell>
          <cell r="BK350">
            <v>12938.701608695654</v>
          </cell>
        </row>
        <row r="351">
          <cell r="BE351">
            <v>13.047349999999998</v>
          </cell>
          <cell r="BG351">
            <v>13.047349999999998</v>
          </cell>
          <cell r="BI351">
            <v>13.047349999999998</v>
          </cell>
          <cell r="BK351">
            <v>12.567179999999999</v>
          </cell>
        </row>
        <row r="352">
          <cell r="BE352">
            <v>5.9413799999999988</v>
          </cell>
          <cell r="BG352">
            <v>5.9413799999999988</v>
          </cell>
          <cell r="BI352">
            <v>5.9413799999999988</v>
          </cell>
          <cell r="BK352">
            <v>1.42069</v>
          </cell>
        </row>
        <row r="353">
          <cell r="BE353">
            <v>515.14466000000004</v>
          </cell>
          <cell r="BG353">
            <v>515.14466000000004</v>
          </cell>
          <cell r="BI353">
            <v>515.14466000000004</v>
          </cell>
          <cell r="BK353">
            <v>515.14466000000004</v>
          </cell>
        </row>
        <row r="354">
          <cell r="BE354">
            <v>0.48016999999999999</v>
          </cell>
          <cell r="BG354">
            <v>0.48016999999999999</v>
          </cell>
          <cell r="BI354">
            <v>0.48016999999999999</v>
          </cell>
          <cell r="BK354">
            <v>0</v>
          </cell>
        </row>
        <row r="355">
          <cell r="BE355">
            <v>212329.36472000001</v>
          </cell>
          <cell r="BG355">
            <v>275918.04934500001</v>
          </cell>
          <cell r="BI355">
            <v>275918.04934500001</v>
          </cell>
          <cell r="BK355">
            <v>275918.04934500001</v>
          </cell>
        </row>
        <row r="356">
          <cell r="BE356">
            <v>22371.631329999997</v>
          </cell>
          <cell r="BG356">
            <v>32822.152242499993</v>
          </cell>
          <cell r="BI356">
            <v>32822.152242499993</v>
          </cell>
          <cell r="BK356">
            <v>29868.727429999995</v>
          </cell>
        </row>
        <row r="357">
          <cell r="BE357">
            <v>94054.413570000004</v>
          </cell>
          <cell r="BG357">
            <v>141062.57178500001</v>
          </cell>
          <cell r="BI357">
            <v>141062.57178500001</v>
          </cell>
          <cell r="BK357">
            <v>131216.51809500001</v>
          </cell>
        </row>
        <row r="358">
          <cell r="BE358">
            <v>95791.54561999999</v>
          </cell>
          <cell r="BG358">
            <v>115349.91982</v>
          </cell>
          <cell r="BI358">
            <v>115349.91982</v>
          </cell>
          <cell r="BK358">
            <v>114721.02961999999</v>
          </cell>
        </row>
        <row r="359">
          <cell r="BE359">
            <v>111.77419999999999</v>
          </cell>
          <cell r="BG359">
            <v>135.68182999999996</v>
          </cell>
          <cell r="BI359">
            <v>135.68182999999996</v>
          </cell>
          <cell r="BK359">
            <v>111.77419999999998</v>
          </cell>
        </row>
        <row r="360">
          <cell r="BG360">
            <v>117.98419999999999</v>
          </cell>
          <cell r="BI360">
            <v>117.98419999999999</v>
          </cell>
          <cell r="BK360">
            <v>133.488</v>
          </cell>
        </row>
        <row r="361">
          <cell r="BE361">
            <v>92677.106304155124</v>
          </cell>
          <cell r="BG361">
            <v>103346.56927883344</v>
          </cell>
          <cell r="BI361">
            <v>103346.56927883344</v>
          </cell>
          <cell r="BK361">
            <v>52332.101278833463</v>
          </cell>
        </row>
        <row r="362">
          <cell r="BE362">
            <v>46035.588918651425</v>
          </cell>
          <cell r="BG362">
            <v>51371.170116484565</v>
          </cell>
          <cell r="BI362">
            <v>51371.170116484565</v>
          </cell>
          <cell r="BK362">
            <v>26477.626116484571</v>
          </cell>
        </row>
        <row r="363">
          <cell r="BE363">
            <v>46052.771185503712</v>
          </cell>
          <cell r="BG363">
            <v>51386.65296234889</v>
          </cell>
          <cell r="BI363">
            <v>51386.65296234889</v>
          </cell>
          <cell r="BK363">
            <v>25306.176962348887</v>
          </cell>
        </row>
        <row r="364">
          <cell r="BE364">
            <v>0</v>
          </cell>
          <cell r="BG364">
            <v>0</v>
          </cell>
          <cell r="BI364">
            <v>0</v>
          </cell>
          <cell r="BK364">
            <v>0</v>
          </cell>
        </row>
        <row r="365">
          <cell r="BE365">
            <v>1365.1961999999999</v>
          </cell>
          <cell r="BG365">
            <v>1365.1961999999999</v>
          </cell>
          <cell r="BI365">
            <v>1365.1961999999999</v>
          </cell>
          <cell r="BK365">
            <v>548.29820000000007</v>
          </cell>
        </row>
        <row r="366">
          <cell r="BE366">
            <v>266643.72083999997</v>
          </cell>
          <cell r="BG366">
            <v>266643.72083999997</v>
          </cell>
          <cell r="BI366">
            <v>266643.72083999997</v>
          </cell>
          <cell r="BK366">
            <v>268026.72799999994</v>
          </cell>
        </row>
        <row r="367">
          <cell r="BE367">
            <v>265102.44899999996</v>
          </cell>
          <cell r="BG367">
            <v>265102.44899999996</v>
          </cell>
          <cell r="BI367">
            <v>265102.44899999996</v>
          </cell>
          <cell r="BK367">
            <v>265102.44899999996</v>
          </cell>
        </row>
        <row r="368">
          <cell r="BE368">
            <v>20377</v>
          </cell>
          <cell r="BG368">
            <v>20377</v>
          </cell>
          <cell r="BI368">
            <v>20377</v>
          </cell>
          <cell r="BK368">
            <v>20377</v>
          </cell>
        </row>
        <row r="369">
          <cell r="BE369">
            <v>244712.20300000001</v>
          </cell>
          <cell r="BG369">
            <v>244712.20300000001</v>
          </cell>
          <cell r="BI369">
            <v>244712.20300000001</v>
          </cell>
          <cell r="BK369">
            <v>244712.20300000001</v>
          </cell>
        </row>
        <row r="370">
          <cell r="BE370">
            <v>13.246</v>
          </cell>
          <cell r="BG370">
            <v>13.246</v>
          </cell>
          <cell r="BI370">
            <v>13.246</v>
          </cell>
          <cell r="BK370">
            <v>13.246</v>
          </cell>
        </row>
        <row r="371">
          <cell r="BE371">
            <v>1541.2718399999999</v>
          </cell>
          <cell r="BG371">
            <v>1541.2718399999999</v>
          </cell>
          <cell r="BI371">
            <v>1541.2718399999999</v>
          </cell>
          <cell r="BK371">
            <v>2924.279</v>
          </cell>
        </row>
        <row r="372">
          <cell r="BE372">
            <v>110.45099999999999</v>
          </cell>
          <cell r="BG372">
            <v>110.45099999999999</v>
          </cell>
          <cell r="BI372">
            <v>110.45099999999999</v>
          </cell>
          <cell r="BK372">
            <v>110.45099999999999</v>
          </cell>
        </row>
        <row r="373">
          <cell r="BE373">
            <v>1411.828</v>
          </cell>
          <cell r="BG373">
            <v>1411.828</v>
          </cell>
          <cell r="BI373">
            <v>1411.828</v>
          </cell>
          <cell r="BK373">
            <v>2813.828</v>
          </cell>
        </row>
        <row r="374">
          <cell r="BE374">
            <v>0</v>
          </cell>
          <cell r="BG374">
            <v>0</v>
          </cell>
          <cell r="BI374">
            <v>0</v>
          </cell>
          <cell r="BK374">
            <v>0</v>
          </cell>
        </row>
        <row r="375">
          <cell r="BE375">
            <v>18.992840000000001</v>
          </cell>
          <cell r="BG375">
            <v>18.992840000000001</v>
          </cell>
          <cell r="BI375">
            <v>18.992840000000001</v>
          </cell>
          <cell r="BK375">
            <v>0</v>
          </cell>
        </row>
        <row r="376">
          <cell r="BE376">
            <v>158990.78594489378</v>
          </cell>
          <cell r="BG376">
            <v>159255.00194489377</v>
          </cell>
          <cell r="BI376">
            <v>159255.00194489377</v>
          </cell>
          <cell r="BK376">
            <v>160918.13794489377</v>
          </cell>
        </row>
        <row r="377">
          <cell r="BE377">
            <v>47466.897941369898</v>
          </cell>
          <cell r="BG377">
            <v>47466.897941369898</v>
          </cell>
          <cell r="BI377">
            <v>47466.897941369898</v>
          </cell>
          <cell r="BK377">
            <v>47466.897941369898</v>
          </cell>
        </row>
        <row r="378">
          <cell r="BE378">
            <v>0</v>
          </cell>
          <cell r="BG378">
            <v>0</v>
          </cell>
          <cell r="BI378">
            <v>0</v>
          </cell>
          <cell r="BK378">
            <v>383</v>
          </cell>
        </row>
        <row r="379">
          <cell r="BE379">
            <v>0</v>
          </cell>
          <cell r="BG379">
            <v>0</v>
          </cell>
          <cell r="BI379">
            <v>0</v>
          </cell>
          <cell r="BK379">
            <v>17</v>
          </cell>
        </row>
        <row r="380">
          <cell r="BE380">
            <v>0</v>
          </cell>
          <cell r="BG380">
            <v>0</v>
          </cell>
          <cell r="BI380">
            <v>0</v>
          </cell>
          <cell r="BK380">
            <v>3</v>
          </cell>
        </row>
        <row r="381">
          <cell r="BE381">
            <v>0</v>
          </cell>
          <cell r="BG381">
            <v>0</v>
          </cell>
          <cell r="BI381">
            <v>0</v>
          </cell>
          <cell r="BK381">
            <v>6</v>
          </cell>
        </row>
        <row r="382">
          <cell r="BE382">
            <v>0</v>
          </cell>
          <cell r="BG382">
            <v>0</v>
          </cell>
          <cell r="BI382">
            <v>0</v>
          </cell>
          <cell r="BK382">
            <v>189</v>
          </cell>
        </row>
        <row r="383">
          <cell r="BE383">
            <v>0</v>
          </cell>
          <cell r="BG383">
            <v>0</v>
          </cell>
          <cell r="BI383">
            <v>0</v>
          </cell>
          <cell r="BK383">
            <v>1757</v>
          </cell>
        </row>
        <row r="384">
          <cell r="BE384">
            <v>0</v>
          </cell>
          <cell r="BG384">
            <v>0</v>
          </cell>
          <cell r="BI384">
            <v>0</v>
          </cell>
          <cell r="BK384">
            <v>214</v>
          </cell>
        </row>
        <row r="385">
          <cell r="BE385">
            <v>1839.0490000000004</v>
          </cell>
          <cell r="BG385">
            <v>2078.9690000000001</v>
          </cell>
          <cell r="BI385">
            <v>2078.9690000000001</v>
          </cell>
          <cell r="BK385">
            <v>1046.4009999999998</v>
          </cell>
        </row>
        <row r="386">
          <cell r="BE386">
            <v>485.92199999999991</v>
          </cell>
          <cell r="BG386">
            <v>558.80999999999995</v>
          </cell>
          <cell r="BI386">
            <v>558.80999999999995</v>
          </cell>
          <cell r="BK386">
            <v>291.55399999999997</v>
          </cell>
        </row>
        <row r="387">
          <cell r="BE387">
            <v>31.056999999999992</v>
          </cell>
          <cell r="BG387">
            <v>35.493999999999993</v>
          </cell>
          <cell r="BI387">
            <v>35.493999999999993</v>
          </cell>
          <cell r="BK387">
            <v>17.746000000000002</v>
          </cell>
        </row>
        <row r="388">
          <cell r="BE388">
            <v>146.99799999999999</v>
          </cell>
          <cell r="BG388">
            <v>167.99799999999999</v>
          </cell>
          <cell r="BI388">
            <v>167.99799999999999</v>
          </cell>
          <cell r="BK388">
            <v>83.99799999999999</v>
          </cell>
        </row>
        <row r="389">
          <cell r="BE389">
            <v>223.35399999999996</v>
          </cell>
          <cell r="BG389">
            <v>255.26199999999994</v>
          </cell>
          <cell r="BI389">
            <v>255.26199999999994</v>
          </cell>
          <cell r="BK389">
            <v>127.63</v>
          </cell>
        </row>
        <row r="390">
          <cell r="BE390">
            <v>116.82500000000003</v>
          </cell>
          <cell r="BG390">
            <v>133.77500000000003</v>
          </cell>
          <cell r="BI390">
            <v>133.77500000000003</v>
          </cell>
          <cell r="BK390">
            <v>65.975000000000009</v>
          </cell>
        </row>
        <row r="391">
          <cell r="BE391">
            <v>695.28800000000001</v>
          </cell>
          <cell r="BG391">
            <v>795.71</v>
          </cell>
          <cell r="BI391">
            <v>795.71</v>
          </cell>
          <cell r="BK391">
            <v>394.02200000000005</v>
          </cell>
        </row>
        <row r="392">
          <cell r="BE392">
            <v>115.30900000000004</v>
          </cell>
          <cell r="BG392">
            <v>131.92000000000004</v>
          </cell>
          <cell r="BI392">
            <v>131.92000000000004</v>
          </cell>
          <cell r="BK392">
            <v>65.475999999999999</v>
          </cell>
        </row>
        <row r="393">
          <cell r="BE393">
            <v>20296.079744903182</v>
          </cell>
          <cell r="BG393">
            <v>20296.079744903182</v>
          </cell>
          <cell r="BI393">
            <v>20296.079744903182</v>
          </cell>
          <cell r="BK393">
            <v>20296.079744903182</v>
          </cell>
        </row>
        <row r="394">
          <cell r="BE394">
            <v>0</v>
          </cell>
          <cell r="BG394">
            <v>0</v>
          </cell>
          <cell r="BI394">
            <v>0</v>
          </cell>
          <cell r="BK394">
            <v>0</v>
          </cell>
        </row>
        <row r="395">
          <cell r="BE395">
            <v>0</v>
          </cell>
          <cell r="BG395">
            <v>0</v>
          </cell>
          <cell r="BI395">
            <v>0</v>
          </cell>
          <cell r="BK395">
            <v>0</v>
          </cell>
        </row>
        <row r="396">
          <cell r="BE396">
            <v>0</v>
          </cell>
          <cell r="BG396">
            <v>0</v>
          </cell>
          <cell r="BI396">
            <v>0</v>
          </cell>
          <cell r="BK396">
            <v>0</v>
          </cell>
        </row>
        <row r="397">
          <cell r="BE397">
            <v>0</v>
          </cell>
          <cell r="BG397">
            <v>0</v>
          </cell>
          <cell r="BI397">
            <v>0</v>
          </cell>
          <cell r="BK397">
            <v>0</v>
          </cell>
        </row>
        <row r="398">
          <cell r="BE398">
            <v>883.6</v>
          </cell>
          <cell r="BG398">
            <v>883.6</v>
          </cell>
          <cell r="BI398">
            <v>883.6</v>
          </cell>
          <cell r="BK398">
            <v>883.6</v>
          </cell>
        </row>
        <row r="399">
          <cell r="BE399">
            <v>9201.7999999999993</v>
          </cell>
          <cell r="BG399">
            <v>9201.7999999999993</v>
          </cell>
          <cell r="BI399">
            <v>9201.7999999999993</v>
          </cell>
          <cell r="BK399">
            <v>9201.7999999999993</v>
          </cell>
        </row>
        <row r="400">
          <cell r="BE400">
            <v>1153.7</v>
          </cell>
          <cell r="BG400">
            <v>1153.7</v>
          </cell>
          <cell r="BI400">
            <v>1153.7</v>
          </cell>
          <cell r="BK400">
            <v>1153.7</v>
          </cell>
        </row>
        <row r="401">
          <cell r="BE401">
            <v>89551.63937862069</v>
          </cell>
          <cell r="BG401">
            <v>89551.63937862069</v>
          </cell>
          <cell r="BI401">
            <v>89551.63937862069</v>
          </cell>
          <cell r="BK401">
            <v>89388.759258620688</v>
          </cell>
        </row>
        <row r="402">
          <cell r="BE402">
            <v>380.94</v>
          </cell>
          <cell r="BG402">
            <v>380.94</v>
          </cell>
          <cell r="BI402">
            <v>380.94</v>
          </cell>
          <cell r="BK402">
            <v>380.94</v>
          </cell>
        </row>
        <row r="403">
          <cell r="BE403">
            <v>12420.869561</v>
          </cell>
          <cell r="BG403">
            <v>12420.869561</v>
          </cell>
          <cell r="BI403">
            <v>12420.869561</v>
          </cell>
          <cell r="BK403">
            <v>12420.869561</v>
          </cell>
        </row>
        <row r="404">
          <cell r="BE404">
            <v>625.51300000000003</v>
          </cell>
          <cell r="BG404">
            <v>625.51300000000003</v>
          </cell>
          <cell r="BI404">
            <v>625.51300000000003</v>
          </cell>
          <cell r="BK404">
            <v>625.51300000000003</v>
          </cell>
        </row>
        <row r="405">
          <cell r="BE405">
            <v>57.6</v>
          </cell>
          <cell r="BG405">
            <v>57.6</v>
          </cell>
          <cell r="BI405">
            <v>57.6</v>
          </cell>
          <cell r="BK405">
            <v>57.6</v>
          </cell>
        </row>
        <row r="406">
          <cell r="BE406">
            <v>24.69</v>
          </cell>
          <cell r="BG406">
            <v>24.69</v>
          </cell>
          <cell r="BI406">
            <v>24.69</v>
          </cell>
          <cell r="BK406">
            <v>24.69</v>
          </cell>
        </row>
        <row r="407">
          <cell r="BE407">
            <v>82.3</v>
          </cell>
          <cell r="BG407">
            <v>82.3</v>
          </cell>
          <cell r="BI407">
            <v>82.3</v>
          </cell>
          <cell r="BK407">
            <v>82.3</v>
          </cell>
        </row>
        <row r="408">
          <cell r="BE408">
            <v>32.92</v>
          </cell>
          <cell r="BG408">
            <v>32.92</v>
          </cell>
          <cell r="BI408">
            <v>32.92</v>
          </cell>
          <cell r="BK408">
            <v>32.92</v>
          </cell>
        </row>
        <row r="409">
          <cell r="BE409">
            <v>209940.45107862071</v>
          </cell>
          <cell r="BG409">
            <v>209940.45107862071</v>
          </cell>
          <cell r="BI409">
            <v>209940.45107862071</v>
          </cell>
          <cell r="BK409">
            <v>225195.4827586207</v>
          </cell>
        </row>
        <row r="410">
          <cell r="BE410">
            <v>209940.45107862071</v>
          </cell>
          <cell r="BG410">
            <v>209940.45107862071</v>
          </cell>
          <cell r="BI410">
            <v>209940.45107862071</v>
          </cell>
          <cell r="BK410">
            <v>209815.4827586207</v>
          </cell>
        </row>
        <row r="411">
          <cell r="BE411">
            <v>209940.45107862071</v>
          </cell>
          <cell r="BG411">
            <v>209940.45107862071</v>
          </cell>
          <cell r="BI411">
            <v>209940.45107862071</v>
          </cell>
          <cell r="BK411">
            <v>225007.4827586207</v>
          </cell>
        </row>
        <row r="412">
          <cell r="BE412">
            <v>298866.60000000009</v>
          </cell>
          <cell r="BG412">
            <v>348677.70000000007</v>
          </cell>
          <cell r="BI412">
            <v>348677.70000000007</v>
          </cell>
          <cell r="BK412">
            <v>149433.29999999999</v>
          </cell>
        </row>
        <row r="413">
          <cell r="BE413">
            <v>170479.27928999995</v>
          </cell>
          <cell r="BG413">
            <v>198892.49228999994</v>
          </cell>
          <cell r="BI413">
            <v>198892.49228999994</v>
          </cell>
          <cell r="BK413">
            <v>85239.640289999996</v>
          </cell>
        </row>
        <row r="414">
          <cell r="BE414">
            <v>170479.27969999996</v>
          </cell>
          <cell r="BG414">
            <v>198892.49269999994</v>
          </cell>
          <cell r="BI414">
            <v>198892.49269999994</v>
          </cell>
          <cell r="BK414">
            <v>85239.640289999996</v>
          </cell>
        </row>
        <row r="415">
          <cell r="BE415">
            <v>128387.32071</v>
          </cell>
          <cell r="BG415">
            <v>149785.20770999999</v>
          </cell>
          <cell r="BI415">
            <v>149785.20770999999</v>
          </cell>
          <cell r="BK415">
            <v>64193.659709999993</v>
          </cell>
        </row>
        <row r="416">
          <cell r="BE416">
            <v>128387.32028</v>
          </cell>
          <cell r="BG416">
            <v>149785.20728</v>
          </cell>
          <cell r="BI416">
            <v>149785.20728</v>
          </cell>
          <cell r="BK416">
            <v>64193.659709999993</v>
          </cell>
        </row>
        <row r="417">
          <cell r="BE417">
            <v>0</v>
          </cell>
          <cell r="BG417">
            <v>0</v>
          </cell>
          <cell r="BI417">
            <v>0</v>
          </cell>
          <cell r="BK417">
            <v>0</v>
          </cell>
        </row>
        <row r="418">
          <cell r="BE418">
            <v>0</v>
          </cell>
          <cell r="BG418">
            <v>0</v>
          </cell>
          <cell r="BI418">
            <v>0</v>
          </cell>
          <cell r="BK418">
            <v>0</v>
          </cell>
        </row>
        <row r="419">
          <cell r="BE419">
            <v>0</v>
          </cell>
          <cell r="BG419">
            <v>0</v>
          </cell>
          <cell r="BI419">
            <v>0</v>
          </cell>
          <cell r="BK419">
            <v>0</v>
          </cell>
        </row>
        <row r="420">
          <cell r="BE420">
            <v>0</v>
          </cell>
          <cell r="BG420">
            <v>0</v>
          </cell>
          <cell r="BI420">
            <v>0</v>
          </cell>
          <cell r="BK420">
            <v>0</v>
          </cell>
        </row>
        <row r="421">
          <cell r="BE421">
            <v>901169.07703416666</v>
          </cell>
          <cell r="BG421">
            <v>926842.25677791669</v>
          </cell>
          <cell r="BI421">
            <v>926842.25677791669</v>
          </cell>
          <cell r="BK421">
            <v>1030200.30483125</v>
          </cell>
        </row>
        <row r="422">
          <cell r="BE422">
            <v>901169.07703416666</v>
          </cell>
          <cell r="BG422">
            <v>926842.25677791669</v>
          </cell>
          <cell r="BI422">
            <v>926842.25677791669</v>
          </cell>
          <cell r="BK422">
            <v>560366.30483124999</v>
          </cell>
        </row>
        <row r="423">
          <cell r="BE423">
            <v>968485.01281266671</v>
          </cell>
          <cell r="BG423">
            <v>994158.19255641662</v>
          </cell>
          <cell r="BI423">
            <v>994158.19255641662</v>
          </cell>
          <cell r="BK423">
            <v>560366.30483124999</v>
          </cell>
        </row>
        <row r="424">
          <cell r="BE424">
            <v>360.27758999999998</v>
          </cell>
          <cell r="BG424">
            <v>360.27758999999998</v>
          </cell>
          <cell r="BI424">
            <v>360.27758999999998</v>
          </cell>
          <cell r="BK424">
            <v>360.27758999999998</v>
          </cell>
        </row>
        <row r="425">
          <cell r="BE425">
            <v>0</v>
          </cell>
          <cell r="BG425">
            <v>0</v>
          </cell>
          <cell r="BI425">
            <v>0</v>
          </cell>
          <cell r="BK425">
            <v>0</v>
          </cell>
        </row>
        <row r="426">
          <cell r="BE426">
            <v>1638.6120700000001</v>
          </cell>
          <cell r="BG426">
            <v>1638.6120700000001</v>
          </cell>
          <cell r="BI426">
            <v>1638.6120700000001</v>
          </cell>
          <cell r="BK426">
            <v>1638.6120700000001</v>
          </cell>
        </row>
        <row r="427">
          <cell r="BE427">
            <v>663.79309999999998</v>
          </cell>
          <cell r="BG427">
            <v>663.79309999999998</v>
          </cell>
          <cell r="BI427">
            <v>663.79309999999998</v>
          </cell>
          <cell r="BK427">
            <v>663.79309999999998</v>
          </cell>
        </row>
        <row r="428">
          <cell r="BE428">
            <v>663.79309999999998</v>
          </cell>
          <cell r="BG428">
            <v>663.79309999999998</v>
          </cell>
          <cell r="BI428">
            <v>663.79309999999998</v>
          </cell>
          <cell r="BK428">
            <v>663.79309999999998</v>
          </cell>
        </row>
        <row r="429">
          <cell r="BE429">
            <v>974.81897000000004</v>
          </cell>
          <cell r="BG429">
            <v>974.81897000000004</v>
          </cell>
          <cell r="BI429">
            <v>974.81897000000004</v>
          </cell>
          <cell r="BK429">
            <v>974.81897000000004</v>
          </cell>
        </row>
        <row r="430">
          <cell r="BE430">
            <v>974.81897000000004</v>
          </cell>
          <cell r="BG430">
            <v>974.81897000000004</v>
          </cell>
          <cell r="BI430">
            <v>974.81897000000004</v>
          </cell>
          <cell r="BK430">
            <v>974.81897000000004</v>
          </cell>
        </row>
        <row r="431">
          <cell r="BE431">
            <v>2309640.1411329997</v>
          </cell>
          <cell r="BG431">
            <v>4013650.0132569997</v>
          </cell>
          <cell r="BI431">
            <v>4013650.0132569997</v>
          </cell>
          <cell r="BK431">
            <v>4013650.0132570001</v>
          </cell>
        </row>
        <row r="432">
          <cell r="BE432">
            <v>2309640.1411329997</v>
          </cell>
          <cell r="BG432">
            <v>4013650.0132569997</v>
          </cell>
          <cell r="BI432">
            <v>4013650.0132569997</v>
          </cell>
          <cell r="BK432">
            <v>4013650.0132570001</v>
          </cell>
        </row>
        <row r="433">
          <cell r="BE433">
            <v>1254023.9551759004</v>
          </cell>
          <cell r="BG433">
            <v>2958033.8272999004</v>
          </cell>
          <cell r="BI433">
            <v>2958033.8272999004</v>
          </cell>
          <cell r="BK433">
            <v>2958033.8272998999</v>
          </cell>
        </row>
        <row r="434">
          <cell r="BE434">
            <v>1033313.9729228</v>
          </cell>
          <cell r="BG434">
            <v>1033313.9729228</v>
          </cell>
          <cell r="BI434">
            <v>1033313.9729228</v>
          </cell>
          <cell r="BK434">
            <v>1033313.9729228</v>
          </cell>
        </row>
        <row r="435">
          <cell r="BE435">
            <v>22302.213034300003</v>
          </cell>
          <cell r="BG435">
            <v>22302.213034300003</v>
          </cell>
          <cell r="BI435">
            <v>22302.213034300003</v>
          </cell>
          <cell r="BK435">
            <v>22302.213034300003</v>
          </cell>
        </row>
        <row r="436">
          <cell r="BE436">
            <v>4644.5308121179578</v>
          </cell>
          <cell r="BG436">
            <v>4644.5308121179578</v>
          </cell>
          <cell r="BI436">
            <v>4644.5308121179578</v>
          </cell>
          <cell r="BK436">
            <v>4644.5308121179578</v>
          </cell>
        </row>
        <row r="437">
          <cell r="BE437">
            <v>4644.5308121179578</v>
          </cell>
          <cell r="BG437">
            <v>4644.5308121179578</v>
          </cell>
          <cell r="BI437">
            <v>4644.5308121179578</v>
          </cell>
          <cell r="BK437">
            <v>4644.5308121179578</v>
          </cell>
        </row>
        <row r="438">
          <cell r="BE438">
            <v>4644.5308121179578</v>
          </cell>
          <cell r="BG438">
            <v>4644.5308121179578</v>
          </cell>
          <cell r="BI438">
            <v>4644.5308121179578</v>
          </cell>
          <cell r="BK438">
            <v>4644.5308121179578</v>
          </cell>
        </row>
        <row r="439">
          <cell r="BE439">
            <v>6049.6423776666661</v>
          </cell>
          <cell r="BG439">
            <v>6049.6423776666661</v>
          </cell>
          <cell r="BI439">
            <v>6049.6423776666661</v>
          </cell>
          <cell r="BK439">
            <v>6315.0368509999998</v>
          </cell>
        </row>
        <row r="440">
          <cell r="BE440">
            <v>26.813813999999997</v>
          </cell>
          <cell r="BG440">
            <v>26.813813999999997</v>
          </cell>
          <cell r="BI440">
            <v>26.813813999999997</v>
          </cell>
          <cell r="BK440">
            <v>23.316360000000003</v>
          </cell>
        </row>
        <row r="441">
          <cell r="BE441">
            <v>4258561.3756000008</v>
          </cell>
          <cell r="BG441">
            <v>9574454.5687000006</v>
          </cell>
          <cell r="BI441">
            <v>12835175.538850002</v>
          </cell>
          <cell r="BK441">
            <v>15535406.516700003</v>
          </cell>
        </row>
        <row r="442">
          <cell r="BE442">
            <v>1586842.3326000001</v>
          </cell>
          <cell r="BG442">
            <v>3173684.6652000002</v>
          </cell>
          <cell r="BI442">
            <v>4892763.8588500004</v>
          </cell>
          <cell r="BK442">
            <v>7140790.4967</v>
          </cell>
        </row>
        <row r="443">
          <cell r="BE443">
            <v>0</v>
          </cell>
          <cell r="BG443">
            <v>0</v>
          </cell>
          <cell r="BI443">
            <v>0</v>
          </cell>
          <cell r="BK443">
            <v>0</v>
          </cell>
        </row>
        <row r="444">
          <cell r="BE444">
            <v>161460.67000000001</v>
          </cell>
          <cell r="BG444">
            <v>403651.67500000005</v>
          </cell>
          <cell r="BI444">
            <v>484382.01000000007</v>
          </cell>
          <cell r="BK444">
            <v>484382.01000000007</v>
          </cell>
        </row>
        <row r="445">
          <cell r="BE445">
            <v>2017414.2030000004</v>
          </cell>
          <cell r="BG445">
            <v>5043535.5075000012</v>
          </cell>
          <cell r="BI445">
            <v>6052242.6090000011</v>
          </cell>
          <cell r="BK445">
            <v>6052242.6090000011</v>
          </cell>
        </row>
        <row r="446">
          <cell r="BE446">
            <v>40639.830000000009</v>
          </cell>
          <cell r="BG446">
            <v>49174.041000000012</v>
          </cell>
          <cell r="BI446">
            <v>49174.041000000012</v>
          </cell>
          <cell r="BK446">
            <v>49174.041000000012</v>
          </cell>
        </row>
        <row r="447">
          <cell r="BE447">
            <v>452204.34000000008</v>
          </cell>
          <cell r="BG447">
            <v>452204.34000000008</v>
          </cell>
          <cell r="BI447">
            <v>452204.34000000008</v>
          </cell>
          <cell r="BK447">
            <v>1808817.3600000003</v>
          </cell>
        </row>
        <row r="454">
          <cell r="BE454">
            <v>0</v>
          </cell>
          <cell r="BG454">
            <v>0</v>
          </cell>
          <cell r="BI454">
            <v>0</v>
          </cell>
          <cell r="BK454">
            <v>0</v>
          </cell>
        </row>
        <row r="455">
          <cell r="BE455">
            <v>57923.231612349991</v>
          </cell>
          <cell r="BG455">
            <v>56582.673715499994</v>
          </cell>
          <cell r="BI455">
            <v>56626.747465499997</v>
          </cell>
          <cell r="BK455">
            <v>58075.286049849994</v>
          </cell>
        </row>
        <row r="456">
          <cell r="BE456">
            <v>46554.403350499997</v>
          </cell>
          <cell r="BG456">
            <v>46554.403350499997</v>
          </cell>
          <cell r="BI456">
            <v>46554.403350499997</v>
          </cell>
          <cell r="BK456">
            <v>46554.403350499997</v>
          </cell>
        </row>
        <row r="457">
          <cell r="BE457">
            <v>43294.426728499995</v>
          </cell>
          <cell r="BG457">
            <v>43294.426728499995</v>
          </cell>
          <cell r="BI457">
            <v>43294.426728499995</v>
          </cell>
          <cell r="BK457">
            <v>43294.426728499995</v>
          </cell>
        </row>
        <row r="458">
          <cell r="BE458">
            <v>102.15172849999999</v>
          </cell>
          <cell r="BG458">
            <v>102.15172849999999</v>
          </cell>
          <cell r="BI458">
            <v>102.15172849999999</v>
          </cell>
          <cell r="BK458">
            <v>102.15172849999999</v>
          </cell>
        </row>
        <row r="459">
          <cell r="BE459">
            <v>102.15172849999999</v>
          </cell>
          <cell r="BG459">
            <v>102.15172849999999</v>
          </cell>
          <cell r="BI459">
            <v>102.15172849999999</v>
          </cell>
          <cell r="BK459">
            <v>102.15172849999999</v>
          </cell>
        </row>
        <row r="460">
          <cell r="BE460">
            <v>43192.274999999994</v>
          </cell>
          <cell r="BG460">
            <v>43192.274999999994</v>
          </cell>
          <cell r="BI460">
            <v>43192.274999999994</v>
          </cell>
          <cell r="BK460">
            <v>43192.274999999994</v>
          </cell>
        </row>
        <row r="461">
          <cell r="BE461">
            <v>43192.274999999994</v>
          </cell>
          <cell r="BG461">
            <v>43192.274999999994</v>
          </cell>
          <cell r="BI461">
            <v>43192.274999999994</v>
          </cell>
          <cell r="BK461">
            <v>43192.274999999994</v>
          </cell>
        </row>
        <row r="462">
          <cell r="BE462">
            <v>3259.9766219999997</v>
          </cell>
          <cell r="BG462">
            <v>3259.9766219999997</v>
          </cell>
          <cell r="BI462">
            <v>3259.9766219999997</v>
          </cell>
          <cell r="BK462">
            <v>3259.9766219999997</v>
          </cell>
        </row>
        <row r="463">
          <cell r="BE463">
            <v>0</v>
          </cell>
          <cell r="BG463">
            <v>0</v>
          </cell>
          <cell r="BI463">
            <v>0</v>
          </cell>
          <cell r="BK463">
            <v>0</v>
          </cell>
        </row>
        <row r="464">
          <cell r="BE464">
            <v>0</v>
          </cell>
          <cell r="BG464">
            <v>0</v>
          </cell>
          <cell r="BI464">
            <v>0</v>
          </cell>
          <cell r="BK464">
            <v>0</v>
          </cell>
        </row>
        <row r="465">
          <cell r="BE465">
            <v>3259.9766219999997</v>
          </cell>
          <cell r="BG465">
            <v>3259.9766219999997</v>
          </cell>
          <cell r="BI465">
            <v>3259.9766219999997</v>
          </cell>
          <cell r="BK465">
            <v>3259.9766219999997</v>
          </cell>
        </row>
        <row r="466">
          <cell r="BE466">
            <v>3259.9766219999997</v>
          </cell>
          <cell r="BG466">
            <v>3259.9766219999997</v>
          </cell>
          <cell r="BI466">
            <v>3259.9766219999997</v>
          </cell>
          <cell r="BK466">
            <v>3259.9766219999997</v>
          </cell>
        </row>
        <row r="467">
          <cell r="BE467">
            <v>9885.9376189999984</v>
          </cell>
          <cell r="BG467">
            <v>9930.011368999998</v>
          </cell>
          <cell r="BI467">
            <v>9974.0851189999976</v>
          </cell>
          <cell r="BK467">
            <v>10018.158868999997</v>
          </cell>
        </row>
        <row r="468">
          <cell r="BE468">
            <v>8238.240119</v>
          </cell>
          <cell r="BG468">
            <v>8282.3138689999996</v>
          </cell>
          <cell r="BI468">
            <v>8326.3876189999992</v>
          </cell>
          <cell r="BK468">
            <v>8370.4613689999987</v>
          </cell>
        </row>
        <row r="469">
          <cell r="BE469">
            <v>304.96511900000002</v>
          </cell>
          <cell r="BG469">
            <v>349.03886900000003</v>
          </cell>
          <cell r="BI469">
            <v>393.11261900000005</v>
          </cell>
          <cell r="BK469">
            <v>437.18636900000007</v>
          </cell>
        </row>
        <row r="470">
          <cell r="BE470">
            <v>304.96511900000002</v>
          </cell>
          <cell r="BG470">
            <v>349.03886899999998</v>
          </cell>
          <cell r="BI470">
            <v>393.112619</v>
          </cell>
          <cell r="BK470">
            <v>437.18636900000007</v>
          </cell>
        </row>
        <row r="471">
          <cell r="BE471">
            <v>0</v>
          </cell>
          <cell r="BG471">
            <v>0</v>
          </cell>
          <cell r="BI471">
            <v>0</v>
          </cell>
          <cell r="BK471">
            <v>0</v>
          </cell>
        </row>
        <row r="472">
          <cell r="BE472">
            <v>0</v>
          </cell>
          <cell r="BG472">
            <v>0</v>
          </cell>
          <cell r="BI472">
            <v>0</v>
          </cell>
          <cell r="BK472">
            <v>0</v>
          </cell>
        </row>
        <row r="473">
          <cell r="BE473">
            <v>7933.2749999999996</v>
          </cell>
          <cell r="BG473">
            <v>7933.2749999999996</v>
          </cell>
          <cell r="BI473">
            <v>7933.2749999999996</v>
          </cell>
          <cell r="BK473">
            <v>7933.2749999999996</v>
          </cell>
        </row>
        <row r="474">
          <cell r="BE474">
            <v>7933.2749999999996</v>
          </cell>
          <cell r="BG474">
            <v>7933.2749999999996</v>
          </cell>
          <cell r="BI474">
            <v>7933.2749999999996</v>
          </cell>
          <cell r="BK474">
            <v>7933.2749999999996</v>
          </cell>
        </row>
        <row r="475">
          <cell r="BE475">
            <v>1647.6974999999998</v>
          </cell>
          <cell r="BG475">
            <v>1647.6974999999998</v>
          </cell>
          <cell r="BI475">
            <v>1647.6974999999998</v>
          </cell>
          <cell r="BK475">
            <v>1647.6974999999998</v>
          </cell>
        </row>
        <row r="476">
          <cell r="BE476">
            <v>78.671999999999997</v>
          </cell>
          <cell r="BG476">
            <v>78.671999999999997</v>
          </cell>
          <cell r="BI476">
            <v>78.671999999999997</v>
          </cell>
          <cell r="BK476">
            <v>78.671999999999997</v>
          </cell>
        </row>
        <row r="477">
          <cell r="BE477">
            <v>90.472799999999992</v>
          </cell>
          <cell r="BG477">
            <v>90.472799999999992</v>
          </cell>
          <cell r="BI477">
            <v>90.472799999999992</v>
          </cell>
          <cell r="BK477">
            <v>78.671999999999997</v>
          </cell>
        </row>
        <row r="478">
          <cell r="BE478">
            <v>1569.0254999999997</v>
          </cell>
          <cell r="BG478">
            <v>1569.0254999999997</v>
          </cell>
          <cell r="BI478">
            <v>1569.0254999999997</v>
          </cell>
          <cell r="BK478">
            <v>1569.0254999999997</v>
          </cell>
        </row>
        <row r="479">
          <cell r="BE479">
            <v>1655.4836959999998</v>
          </cell>
          <cell r="BG479">
            <v>1655.4836959999998</v>
          </cell>
          <cell r="BI479">
            <v>1655.4836959999998</v>
          </cell>
          <cell r="BK479">
            <v>3155.2323909999996</v>
          </cell>
        </row>
        <row r="480">
          <cell r="BE480">
            <v>127121.32622049999</v>
          </cell>
          <cell r="BG480">
            <v>137928.20972050002</v>
          </cell>
          <cell r="BI480">
            <v>137928.20972050002</v>
          </cell>
          <cell r="BK480">
            <v>114267.58362999999</v>
          </cell>
        </row>
        <row r="481">
          <cell r="BE481">
            <v>13904.119159999998</v>
          </cell>
          <cell r="BG481">
            <v>19307.56091</v>
          </cell>
          <cell r="BI481">
            <v>19307.56091</v>
          </cell>
          <cell r="BK481">
            <v>5403.44175</v>
          </cell>
        </row>
        <row r="482">
          <cell r="BE482">
            <v>0</v>
          </cell>
          <cell r="BG482">
            <v>0</v>
          </cell>
          <cell r="BI482">
            <v>0</v>
          </cell>
          <cell r="BK482">
            <v>0</v>
          </cell>
        </row>
        <row r="483">
          <cell r="BE483">
            <v>0</v>
          </cell>
          <cell r="BG483">
            <v>0</v>
          </cell>
          <cell r="BI483">
            <v>0</v>
          </cell>
          <cell r="BK483">
            <v>0</v>
          </cell>
        </row>
        <row r="484">
          <cell r="BE484">
            <v>0</v>
          </cell>
          <cell r="BG484">
            <v>0</v>
          </cell>
          <cell r="BI484">
            <v>0</v>
          </cell>
          <cell r="BK484">
            <v>0</v>
          </cell>
        </row>
        <row r="485">
          <cell r="BE485">
            <v>0</v>
          </cell>
          <cell r="BG485">
            <v>0</v>
          </cell>
          <cell r="BI485">
            <v>0</v>
          </cell>
          <cell r="BK485">
            <v>0</v>
          </cell>
        </row>
        <row r="486">
          <cell r="BE486">
            <v>13904.119159999998</v>
          </cell>
          <cell r="BG486">
            <v>19307.56091</v>
          </cell>
          <cell r="BI486">
            <v>19307.56091</v>
          </cell>
          <cell r="BK486">
            <v>5403.44175</v>
          </cell>
        </row>
        <row r="487">
          <cell r="BE487">
            <v>13904.119159999998</v>
          </cell>
          <cell r="BG487">
            <v>13904.119159999998</v>
          </cell>
          <cell r="BI487">
            <v>13904.119159999998</v>
          </cell>
          <cell r="BK487">
            <v>0</v>
          </cell>
        </row>
        <row r="488">
          <cell r="BE488">
            <v>13904.119159999998</v>
          </cell>
          <cell r="BG488">
            <v>13904.119159999998</v>
          </cell>
          <cell r="BI488">
            <v>13904.119159999998</v>
          </cell>
          <cell r="BK488">
            <v>0</v>
          </cell>
        </row>
        <row r="489">
          <cell r="BE489">
            <v>0</v>
          </cell>
          <cell r="BG489">
            <v>0</v>
          </cell>
          <cell r="BI489">
            <v>0</v>
          </cell>
          <cell r="BK489">
            <v>0</v>
          </cell>
        </row>
        <row r="490">
          <cell r="BE490">
            <v>0</v>
          </cell>
          <cell r="BG490">
            <v>0</v>
          </cell>
          <cell r="BI490">
            <v>0</v>
          </cell>
          <cell r="BK490">
            <v>0</v>
          </cell>
        </row>
        <row r="491">
          <cell r="BE491">
            <v>0</v>
          </cell>
          <cell r="BG491">
            <v>0</v>
          </cell>
          <cell r="BI491">
            <v>0</v>
          </cell>
          <cell r="BK491">
            <v>0</v>
          </cell>
        </row>
        <row r="492">
          <cell r="BE492">
            <v>0</v>
          </cell>
          <cell r="BG492">
            <v>0</v>
          </cell>
          <cell r="BI492">
            <v>0</v>
          </cell>
          <cell r="BK492">
            <v>0</v>
          </cell>
        </row>
        <row r="493">
          <cell r="BE493">
            <v>0</v>
          </cell>
          <cell r="BG493">
            <v>0</v>
          </cell>
          <cell r="BI493">
            <v>0</v>
          </cell>
          <cell r="BK493">
            <v>0</v>
          </cell>
        </row>
        <row r="494">
          <cell r="BE494">
            <v>0</v>
          </cell>
          <cell r="BG494">
            <v>0</v>
          </cell>
          <cell r="BI494">
            <v>0</v>
          </cell>
          <cell r="BK494">
            <v>0</v>
          </cell>
        </row>
        <row r="495">
          <cell r="BE495">
            <v>0</v>
          </cell>
          <cell r="BG495">
            <v>0</v>
          </cell>
          <cell r="BI495">
            <v>0</v>
          </cell>
          <cell r="BK495">
            <v>0</v>
          </cell>
        </row>
        <row r="496">
          <cell r="BE496">
            <v>0</v>
          </cell>
          <cell r="BG496">
            <v>0</v>
          </cell>
          <cell r="BI496">
            <v>0</v>
          </cell>
          <cell r="BK496">
            <v>0</v>
          </cell>
        </row>
        <row r="497">
          <cell r="BE497">
            <v>0</v>
          </cell>
          <cell r="BG497">
            <v>5403.44175</v>
          </cell>
          <cell r="BI497">
            <v>5403.44175</v>
          </cell>
          <cell r="BK497">
            <v>5403.44175</v>
          </cell>
        </row>
        <row r="498">
          <cell r="BE498">
            <v>0</v>
          </cell>
          <cell r="BG498">
            <v>5403.44175</v>
          </cell>
          <cell r="BI498">
            <v>5403.44175</v>
          </cell>
          <cell r="BK498">
            <v>5403.44175</v>
          </cell>
        </row>
        <row r="499">
          <cell r="BE499">
            <v>0</v>
          </cell>
          <cell r="BG499">
            <v>0</v>
          </cell>
          <cell r="BI499">
            <v>0</v>
          </cell>
          <cell r="BK499">
            <v>0</v>
          </cell>
        </row>
        <row r="500">
          <cell r="BE500">
            <v>98799.391499999998</v>
          </cell>
          <cell r="BG500">
            <v>104202.83325</v>
          </cell>
          <cell r="BI500">
            <v>104202.83325</v>
          </cell>
          <cell r="BK500">
            <v>108864.14188</v>
          </cell>
        </row>
        <row r="501">
          <cell r="BE501">
            <v>0</v>
          </cell>
          <cell r="BG501">
            <v>0</v>
          </cell>
          <cell r="BI501">
            <v>0</v>
          </cell>
          <cell r="BK501">
            <v>2500</v>
          </cell>
        </row>
        <row r="502">
          <cell r="BE502">
            <v>54167.618000000002</v>
          </cell>
          <cell r="BG502">
            <v>54167.618000000002</v>
          </cell>
          <cell r="BI502">
            <v>54167.618000000002</v>
          </cell>
          <cell r="BK502">
            <v>54167.618000000002</v>
          </cell>
        </row>
        <row r="503">
          <cell r="BE503">
            <v>54167.618000000002</v>
          </cell>
          <cell r="BG503">
            <v>54167.618000000002</v>
          </cell>
          <cell r="BI503">
            <v>54167.618000000002</v>
          </cell>
          <cell r="BK503">
            <v>54167.618000000002</v>
          </cell>
        </row>
        <row r="504">
          <cell r="BE504">
            <v>62292.760699999999</v>
          </cell>
          <cell r="BG504">
            <v>62292.760699999999</v>
          </cell>
          <cell r="BI504">
            <v>62292.760699999999</v>
          </cell>
          <cell r="BK504">
            <v>56667.618000000002</v>
          </cell>
        </row>
        <row r="505">
          <cell r="BE505">
            <v>26726.818600000006</v>
          </cell>
          <cell r="BG505">
            <v>32130.260350000004</v>
          </cell>
          <cell r="BI505">
            <v>32130.260350000004</v>
          </cell>
          <cell r="BK505">
            <v>34291.568980000004</v>
          </cell>
        </row>
        <row r="506">
          <cell r="BE506">
            <v>943.93988999999999</v>
          </cell>
          <cell r="BG506">
            <v>943.93988999999999</v>
          </cell>
          <cell r="BI506">
            <v>943.93988999999999</v>
          </cell>
          <cell r="BK506">
            <v>943.93988999999999</v>
          </cell>
        </row>
        <row r="507">
          <cell r="BE507">
            <v>943.93988999999999</v>
          </cell>
          <cell r="BG507">
            <v>943.93988999999999</v>
          </cell>
          <cell r="BI507">
            <v>943.93988999999999</v>
          </cell>
          <cell r="BK507">
            <v>943.93988999999999</v>
          </cell>
        </row>
        <row r="508">
          <cell r="BE508">
            <v>19154.73014</v>
          </cell>
          <cell r="BG508">
            <v>19154.73014</v>
          </cell>
          <cell r="BI508">
            <v>19154.73014</v>
          </cell>
          <cell r="BK508">
            <v>19154.73014</v>
          </cell>
        </row>
        <row r="509">
          <cell r="BE509">
            <v>19154.73014</v>
          </cell>
          <cell r="BG509">
            <v>19154.73014</v>
          </cell>
          <cell r="BI509">
            <v>19154.73014</v>
          </cell>
          <cell r="BK509">
            <v>19154.73014</v>
          </cell>
        </row>
        <row r="510">
          <cell r="BE510">
            <v>0</v>
          </cell>
          <cell r="BG510">
            <v>0</v>
          </cell>
          <cell r="BI510">
            <v>0</v>
          </cell>
          <cell r="BK510">
            <v>0</v>
          </cell>
        </row>
        <row r="511">
          <cell r="BE511">
            <v>0</v>
          </cell>
          <cell r="BG511">
            <v>0</v>
          </cell>
          <cell r="BI511">
            <v>0</v>
          </cell>
          <cell r="BK511">
            <v>0</v>
          </cell>
        </row>
        <row r="512">
          <cell r="BE512">
            <v>3234.2999300000001</v>
          </cell>
          <cell r="BG512">
            <v>3234.2999300000001</v>
          </cell>
          <cell r="BI512">
            <v>3234.2999300000001</v>
          </cell>
          <cell r="BK512">
            <v>3234.2999300000001</v>
          </cell>
        </row>
        <row r="513">
          <cell r="BE513">
            <v>3234.2999300000001</v>
          </cell>
          <cell r="BG513">
            <v>3234.2999300000001</v>
          </cell>
          <cell r="BI513">
            <v>3234.2999300000001</v>
          </cell>
          <cell r="BK513">
            <v>3234.2999300000001</v>
          </cell>
        </row>
        <row r="514">
          <cell r="BE514">
            <v>16.809999999999999</v>
          </cell>
          <cell r="BG514">
            <v>16.809999999999999</v>
          </cell>
          <cell r="BI514">
            <v>16.809999999999999</v>
          </cell>
          <cell r="BK514">
            <v>16.809999999999999</v>
          </cell>
        </row>
        <row r="515">
          <cell r="BE515">
            <v>16.809999999999999</v>
          </cell>
          <cell r="BG515">
            <v>16.809999999999999</v>
          </cell>
          <cell r="BI515">
            <v>16.809999999999999</v>
          </cell>
          <cell r="BK515">
            <v>16.809999999999999</v>
          </cell>
        </row>
        <row r="516">
          <cell r="BE516">
            <v>1269.3965499999999</v>
          </cell>
          <cell r="BG516">
            <v>1269.3965499999999</v>
          </cell>
          <cell r="BI516">
            <v>1269.3965499999999</v>
          </cell>
          <cell r="BK516">
            <v>1269.3965499999999</v>
          </cell>
        </row>
        <row r="517">
          <cell r="BE517">
            <v>1269.3965499999999</v>
          </cell>
          <cell r="BG517">
            <v>1269.3965499999999</v>
          </cell>
          <cell r="BI517">
            <v>1269.3965499999999</v>
          </cell>
          <cell r="BK517">
            <v>1269.3965499999999</v>
          </cell>
        </row>
        <row r="518">
          <cell r="BE518">
            <v>199.64311000000001</v>
          </cell>
          <cell r="BG518">
            <v>199.64311000000001</v>
          </cell>
          <cell r="BI518">
            <v>199.64311000000001</v>
          </cell>
          <cell r="BK518">
            <v>93.68965</v>
          </cell>
        </row>
        <row r="519">
          <cell r="BE519">
            <v>199.64311000000001</v>
          </cell>
          <cell r="BG519">
            <v>199.64311000000001</v>
          </cell>
          <cell r="BI519">
            <v>199.64311000000001</v>
          </cell>
          <cell r="BK519">
            <v>93.68965</v>
          </cell>
        </row>
        <row r="520">
          <cell r="BE520">
            <v>96.827600000000004</v>
          </cell>
          <cell r="BG520">
            <v>96.827600000000004</v>
          </cell>
          <cell r="BI520">
            <v>96.827600000000004</v>
          </cell>
          <cell r="BK520">
            <v>96.827600000000004</v>
          </cell>
        </row>
        <row r="521">
          <cell r="BE521">
            <v>96.827600000000004</v>
          </cell>
          <cell r="BG521">
            <v>96.827600000000004</v>
          </cell>
          <cell r="BI521">
            <v>96.827600000000004</v>
          </cell>
          <cell r="BK521">
            <v>96.827600000000004</v>
          </cell>
        </row>
        <row r="522">
          <cell r="BE522">
            <v>93.330910000000003</v>
          </cell>
          <cell r="BG522">
            <v>93.330910000000003</v>
          </cell>
          <cell r="BI522">
            <v>93.330910000000003</v>
          </cell>
          <cell r="BK522">
            <v>93.330910000000003</v>
          </cell>
        </row>
        <row r="523">
          <cell r="BE523">
            <v>93.330910000000003</v>
          </cell>
          <cell r="BG523">
            <v>93.330910000000003</v>
          </cell>
          <cell r="BI523">
            <v>93.330910000000003</v>
          </cell>
          <cell r="BK523">
            <v>93.330910000000003</v>
          </cell>
        </row>
        <row r="524">
          <cell r="BE524">
            <v>299.40516000000002</v>
          </cell>
          <cell r="BG524">
            <v>299.40516000000002</v>
          </cell>
          <cell r="BI524">
            <v>299.40516000000002</v>
          </cell>
          <cell r="BK524">
            <v>299.40516000000002</v>
          </cell>
        </row>
        <row r="525">
          <cell r="BE525">
            <v>299.40516000000002</v>
          </cell>
          <cell r="BG525">
            <v>299.40516000000002</v>
          </cell>
          <cell r="BI525">
            <v>299.40516000000002</v>
          </cell>
          <cell r="BK525">
            <v>299.40516000000002</v>
          </cell>
        </row>
        <row r="526">
          <cell r="BE526">
            <v>138.32671999999999</v>
          </cell>
          <cell r="BG526">
            <v>138.32671999999999</v>
          </cell>
          <cell r="BI526">
            <v>138.32671999999999</v>
          </cell>
          <cell r="BK526">
            <v>138.32671999999999</v>
          </cell>
        </row>
        <row r="527">
          <cell r="BE527">
            <v>138.32671999999999</v>
          </cell>
          <cell r="BG527">
            <v>138.32671999999999</v>
          </cell>
          <cell r="BI527">
            <v>138.32671999999999</v>
          </cell>
          <cell r="BK527">
            <v>138.32671999999999</v>
          </cell>
        </row>
        <row r="528">
          <cell r="BE528">
            <v>21.724139999999998</v>
          </cell>
          <cell r="BG528">
            <v>21.724139999999998</v>
          </cell>
          <cell r="BI528">
            <v>21.724139999999998</v>
          </cell>
          <cell r="BK528">
            <v>21.724139999999998</v>
          </cell>
        </row>
        <row r="529">
          <cell r="BE529">
            <v>21.724139999999998</v>
          </cell>
          <cell r="BG529">
            <v>21.724139999999998</v>
          </cell>
          <cell r="BI529">
            <v>21.724139999999998</v>
          </cell>
          <cell r="BK529">
            <v>21.724139999999998</v>
          </cell>
        </row>
        <row r="530">
          <cell r="BE530">
            <v>20.948</v>
          </cell>
          <cell r="BG530">
            <v>20.948</v>
          </cell>
          <cell r="BI530">
            <v>20.948</v>
          </cell>
          <cell r="BK530">
            <v>20.948</v>
          </cell>
        </row>
        <row r="531">
          <cell r="BE531">
            <v>20.948</v>
          </cell>
          <cell r="BG531">
            <v>20.948</v>
          </cell>
          <cell r="BI531">
            <v>20.948</v>
          </cell>
          <cell r="BK531">
            <v>20.948</v>
          </cell>
        </row>
        <row r="532">
          <cell r="BE532">
            <v>570.12198999999998</v>
          </cell>
          <cell r="BG532">
            <v>570.12198999999998</v>
          </cell>
          <cell r="BI532">
            <v>570.12198999999998</v>
          </cell>
          <cell r="BK532">
            <v>570.12198999999998</v>
          </cell>
        </row>
        <row r="533">
          <cell r="BE533">
            <v>570.12198999999998</v>
          </cell>
          <cell r="BG533">
            <v>570.12198999999998</v>
          </cell>
          <cell r="BI533">
            <v>570.12198999999998</v>
          </cell>
          <cell r="BK533">
            <v>570.12198999999998</v>
          </cell>
        </row>
        <row r="534">
          <cell r="BE534">
            <v>12.929309999999999</v>
          </cell>
          <cell r="BG534">
            <v>12.929309999999999</v>
          </cell>
          <cell r="BI534">
            <v>12.929309999999999</v>
          </cell>
          <cell r="BK534">
            <v>12.929309999999999</v>
          </cell>
        </row>
        <row r="535">
          <cell r="BE535">
            <v>12.929309999999999</v>
          </cell>
          <cell r="BG535">
            <v>12.929309999999999</v>
          </cell>
          <cell r="BI535">
            <v>12.929309999999999</v>
          </cell>
          <cell r="BK535">
            <v>12.929309999999999</v>
          </cell>
        </row>
        <row r="536">
          <cell r="BE536">
            <v>3.52155</v>
          </cell>
          <cell r="BG536">
            <v>3.52155</v>
          </cell>
          <cell r="BI536">
            <v>3.52155</v>
          </cell>
          <cell r="BK536">
            <v>3.52155</v>
          </cell>
        </row>
        <row r="537">
          <cell r="BE537">
            <v>3.52155</v>
          </cell>
          <cell r="BG537">
            <v>3.52155</v>
          </cell>
          <cell r="BI537">
            <v>3.52155</v>
          </cell>
          <cell r="BK537">
            <v>3.52155</v>
          </cell>
        </row>
        <row r="538">
          <cell r="BE538">
            <v>14.56897</v>
          </cell>
          <cell r="BG538">
            <v>14.56897</v>
          </cell>
          <cell r="BI538">
            <v>14.56897</v>
          </cell>
          <cell r="BK538">
            <v>14.56897</v>
          </cell>
        </row>
        <row r="539">
          <cell r="BE539">
            <v>14.56897</v>
          </cell>
          <cell r="BG539">
            <v>14.56897</v>
          </cell>
          <cell r="BI539">
            <v>14.56897</v>
          </cell>
          <cell r="BK539">
            <v>14.56897</v>
          </cell>
        </row>
        <row r="540">
          <cell r="BE540">
            <v>40.086210000000001</v>
          </cell>
          <cell r="BG540">
            <v>40.086210000000001</v>
          </cell>
          <cell r="BI540">
            <v>40.086210000000001</v>
          </cell>
          <cell r="BK540">
            <v>0</v>
          </cell>
        </row>
        <row r="541">
          <cell r="BE541">
            <v>40.086210000000001</v>
          </cell>
          <cell r="BG541">
            <v>40.086210000000001</v>
          </cell>
          <cell r="BI541">
            <v>40.086210000000001</v>
          </cell>
          <cell r="BK541">
            <v>0</v>
          </cell>
        </row>
        <row r="542">
          <cell r="BE542">
            <v>185.54480000000001</v>
          </cell>
          <cell r="BG542">
            <v>185.54480000000001</v>
          </cell>
          <cell r="BI542">
            <v>185.54480000000001</v>
          </cell>
          <cell r="BK542">
            <v>0</v>
          </cell>
        </row>
        <row r="543">
          <cell r="BE543">
            <v>185.54480000000001</v>
          </cell>
          <cell r="BG543">
            <v>185.54480000000001</v>
          </cell>
          <cell r="BI543">
            <v>185.54480000000001</v>
          </cell>
          <cell r="BK543">
            <v>0</v>
          </cell>
        </row>
        <row r="544">
          <cell r="BE544">
            <v>21.577590000000001</v>
          </cell>
          <cell r="BG544">
            <v>21.577590000000001</v>
          </cell>
          <cell r="BI544">
            <v>21.577590000000001</v>
          </cell>
          <cell r="BK544">
            <v>0</v>
          </cell>
        </row>
        <row r="545">
          <cell r="BE545">
            <v>21.577590000000001</v>
          </cell>
          <cell r="BG545">
            <v>21.577590000000001</v>
          </cell>
          <cell r="BI545">
            <v>21.577590000000001</v>
          </cell>
          <cell r="BK545">
            <v>0</v>
          </cell>
        </row>
        <row r="546">
          <cell r="BE546">
            <v>389.08602999999999</v>
          </cell>
          <cell r="BG546">
            <v>5792.5277800000003</v>
          </cell>
          <cell r="BI546">
            <v>5792.5277800000003</v>
          </cell>
          <cell r="BK546">
            <v>5614.9984699999995</v>
          </cell>
        </row>
        <row r="547">
          <cell r="BE547">
            <v>543.61273949999998</v>
          </cell>
          <cell r="BG547">
            <v>5947.0544895000003</v>
          </cell>
          <cell r="BI547">
            <v>5947.0544895000003</v>
          </cell>
          <cell r="BK547">
            <v>5614.9984699999995</v>
          </cell>
        </row>
        <row r="548">
          <cell r="BE548">
            <v>17960.724149999998</v>
          </cell>
          <cell r="BG548">
            <v>17960.724149999998</v>
          </cell>
          <cell r="BI548">
            <v>17960.724149999998</v>
          </cell>
          <cell r="BK548">
            <v>17904.954899999997</v>
          </cell>
        </row>
        <row r="550">
          <cell r="BE550">
            <v>-32764016.606784619</v>
          </cell>
          <cell r="BG550">
            <v>-39141892.517945103</v>
          </cell>
          <cell r="BI550">
            <v>-41627980.949034214</v>
          </cell>
          <cell r="BK550">
            <v>-42081318.990211241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D84"/>
  <sheetViews>
    <sheetView tabSelected="1" topLeftCell="A45" zoomScale="80" zoomScaleNormal="80" workbookViewId="0">
      <selection activeCell="F45" sqref="F45"/>
    </sheetView>
  </sheetViews>
  <sheetFormatPr defaultRowHeight="15" x14ac:dyDescent="0.25"/>
  <cols>
    <col min="1" max="1" width="9.140625" style="3"/>
    <col min="2" max="2" width="68.28515625" style="3" customWidth="1"/>
    <col min="3" max="3" width="6.28515625" style="3" bestFit="1" customWidth="1"/>
    <col min="4" max="4" width="15.7109375" style="3" bestFit="1" customWidth="1"/>
    <col min="5" max="5" width="18" style="3" bestFit="1" customWidth="1"/>
    <col min="6" max="16384" width="9.140625" style="3"/>
  </cols>
  <sheetData>
    <row r="2" spans="2:5 16384:16384" ht="44.25" customHeight="1" thickBot="1" x14ac:dyDescent="0.3">
      <c r="B2" s="17" t="s">
        <v>0</v>
      </c>
      <c r="C2" s="17" t="s">
        <v>1</v>
      </c>
      <c r="D2" s="17" t="s">
        <v>96</v>
      </c>
      <c r="E2" s="17" t="s">
        <v>64</v>
      </c>
    </row>
    <row r="3" spans="2:5 16384:16384" x14ac:dyDescent="0.25">
      <c r="B3" s="34"/>
      <c r="C3" s="35"/>
      <c r="D3" s="22"/>
      <c r="E3" s="22"/>
    </row>
    <row r="4" spans="2:5 16384:16384" x14ac:dyDescent="0.25">
      <c r="B4" s="18" t="s">
        <v>2</v>
      </c>
      <c r="C4" s="35"/>
      <c r="D4" s="22"/>
      <c r="E4" s="22"/>
    </row>
    <row r="5" spans="2:5 16384:16384" x14ac:dyDescent="0.25">
      <c r="B5" s="18"/>
      <c r="C5" s="35"/>
      <c r="D5" s="22"/>
      <c r="E5" s="22"/>
    </row>
    <row r="6" spans="2:5 16384:16384" x14ac:dyDescent="0.25">
      <c r="B6" s="18" t="s">
        <v>3</v>
      </c>
      <c r="C6" s="35"/>
      <c r="D6" s="22"/>
      <c r="E6" s="22"/>
    </row>
    <row r="7" spans="2:5 16384:16384" x14ac:dyDescent="0.25">
      <c r="B7" s="34" t="s">
        <v>4</v>
      </c>
      <c r="C7" s="35">
        <v>7</v>
      </c>
      <c r="D7" s="58">
        <v>730324191</v>
      </c>
      <c r="E7" s="58">
        <v>752989264</v>
      </c>
    </row>
    <row r="8" spans="2:5 16384:16384" x14ac:dyDescent="0.25">
      <c r="B8" s="34" t="s">
        <v>5</v>
      </c>
      <c r="C8" s="35"/>
      <c r="D8" s="58">
        <v>273063</v>
      </c>
      <c r="E8" s="58">
        <v>350401</v>
      </c>
    </row>
    <row r="9" spans="2:5 16384:16384" x14ac:dyDescent="0.25">
      <c r="B9" s="34" t="s">
        <v>6</v>
      </c>
      <c r="C9" s="35"/>
      <c r="D9" s="58">
        <v>3390278</v>
      </c>
      <c r="E9" s="58">
        <v>3691945</v>
      </c>
    </row>
    <row r="10" spans="2:5 16384:16384" x14ac:dyDescent="0.25">
      <c r="B10" s="34" t="s">
        <v>58</v>
      </c>
      <c r="C10" s="35">
        <v>8</v>
      </c>
      <c r="D10" s="58">
        <v>2184678</v>
      </c>
      <c r="E10" s="58">
        <v>2850017</v>
      </c>
    </row>
    <row r="11" spans="2:5 16384:16384" ht="44.25" customHeight="1" x14ac:dyDescent="0.25">
      <c r="B11" s="34" t="s">
        <v>80</v>
      </c>
      <c r="C11" s="57">
        <v>9</v>
      </c>
      <c r="D11" s="36">
        <v>55107929</v>
      </c>
      <c r="E11" s="58">
        <v>54143504</v>
      </c>
    </row>
    <row r="12" spans="2:5 16384:16384" x14ac:dyDescent="0.25">
      <c r="B12" s="34" t="s">
        <v>7</v>
      </c>
      <c r="C12" s="45">
        <v>10</v>
      </c>
      <c r="D12" s="58">
        <v>8829522</v>
      </c>
      <c r="E12" s="58">
        <v>4597856</v>
      </c>
    </row>
    <row r="13" spans="2:5 16384:16384" ht="15.75" thickBot="1" x14ac:dyDescent="0.3">
      <c r="B13" s="1"/>
      <c r="C13" s="2"/>
      <c r="D13" s="27"/>
      <c r="E13" s="27"/>
    </row>
    <row r="14" spans="2:5 16384:16384" x14ac:dyDescent="0.25">
      <c r="B14" s="18"/>
      <c r="C14" s="40"/>
      <c r="D14" s="29"/>
      <c r="E14" s="29"/>
    </row>
    <row r="15" spans="2:5 16384:16384" x14ac:dyDescent="0.25">
      <c r="B15" s="18" t="s">
        <v>8</v>
      </c>
      <c r="C15" s="40"/>
      <c r="D15" s="33">
        <v>800109661</v>
      </c>
      <c r="E15" s="33">
        <v>818622987</v>
      </c>
    </row>
    <row r="16" spans="2:5 16384:16384" ht="15.75" thickBot="1" x14ac:dyDescent="0.3">
      <c r="B16" s="17"/>
      <c r="C16" s="41"/>
      <c r="D16" s="70"/>
      <c r="E16" s="70"/>
      <c r="XFD16" s="70">
        <f>XFD15-SUM(XFD7:XFD12)</f>
        <v>0</v>
      </c>
    </row>
    <row r="17" spans="2:5" x14ac:dyDescent="0.25">
      <c r="B17" s="34"/>
      <c r="C17" s="35"/>
      <c r="D17" s="22"/>
      <c r="E17" s="22"/>
    </row>
    <row r="18" spans="2:5" x14ac:dyDescent="0.25">
      <c r="B18" s="18" t="s">
        <v>9</v>
      </c>
      <c r="C18" s="35"/>
      <c r="D18" s="22"/>
      <c r="E18" s="22"/>
    </row>
    <row r="19" spans="2:5" x14ac:dyDescent="0.25">
      <c r="B19" s="34" t="s">
        <v>10</v>
      </c>
      <c r="C19" s="45">
        <v>11</v>
      </c>
      <c r="D19" s="58">
        <v>12044941</v>
      </c>
      <c r="E19" s="58">
        <v>10572869</v>
      </c>
    </row>
    <row r="20" spans="2:5" ht="24" x14ac:dyDescent="0.25">
      <c r="B20" s="34" t="s">
        <v>11</v>
      </c>
      <c r="C20" s="45">
        <v>12</v>
      </c>
      <c r="D20" s="58">
        <v>33071025</v>
      </c>
      <c r="E20" s="58">
        <v>28923422</v>
      </c>
    </row>
    <row r="21" spans="2:5" x14ac:dyDescent="0.25">
      <c r="B21" s="34" t="s">
        <v>12</v>
      </c>
      <c r="C21" s="45">
        <v>13</v>
      </c>
      <c r="D21" s="58">
        <v>17594317</v>
      </c>
      <c r="E21" s="58">
        <v>17687371</v>
      </c>
    </row>
    <row r="22" spans="2:5" x14ac:dyDescent="0.25">
      <c r="B22" s="34" t="s">
        <v>13</v>
      </c>
      <c r="C22" s="35"/>
      <c r="D22" s="58">
        <v>1282488</v>
      </c>
      <c r="E22" s="58">
        <v>1403568</v>
      </c>
    </row>
    <row r="23" spans="2:5" x14ac:dyDescent="0.25">
      <c r="B23" s="34" t="s">
        <v>14</v>
      </c>
      <c r="C23" s="45">
        <v>14</v>
      </c>
      <c r="D23" s="58">
        <v>12276398</v>
      </c>
      <c r="E23" s="58">
        <v>12007037</v>
      </c>
    </row>
    <row r="24" spans="2:5" x14ac:dyDescent="0.25">
      <c r="B24" s="65"/>
      <c r="C24" s="75"/>
      <c r="D24" s="63"/>
      <c r="E24" s="63"/>
    </row>
    <row r="25" spans="2:5" ht="15.75" thickBot="1" x14ac:dyDescent="0.3">
      <c r="B25" s="17"/>
      <c r="C25" s="41"/>
      <c r="D25" s="56"/>
      <c r="E25" s="56"/>
    </row>
    <row r="26" spans="2:5" x14ac:dyDescent="0.25">
      <c r="B26" s="18" t="s">
        <v>15</v>
      </c>
      <c r="C26" s="35"/>
      <c r="D26" s="33">
        <v>76269169</v>
      </c>
      <c r="E26" s="33">
        <v>70594267</v>
      </c>
    </row>
    <row r="27" spans="2:5" ht="15.75" thickBot="1" x14ac:dyDescent="0.3">
      <c r="B27" s="17"/>
      <c r="C27" s="41"/>
      <c r="D27" s="70"/>
      <c r="E27" s="70"/>
    </row>
    <row r="28" spans="2:5" x14ac:dyDescent="0.25">
      <c r="B28" s="18"/>
      <c r="C28" s="40"/>
      <c r="D28" s="29"/>
      <c r="E28" s="29"/>
    </row>
    <row r="29" spans="2:5" ht="25.5" customHeight="1" x14ac:dyDescent="0.25">
      <c r="B29" s="18" t="s">
        <v>16</v>
      </c>
      <c r="C29" s="40"/>
      <c r="D29" s="33">
        <v>876378830</v>
      </c>
      <c r="E29" s="33">
        <v>889217254</v>
      </c>
    </row>
    <row r="30" spans="2:5" ht="15.75" thickBot="1" x14ac:dyDescent="0.3">
      <c r="B30" s="37"/>
      <c r="C30" s="43"/>
      <c r="D30" s="62"/>
      <c r="E30" s="62"/>
    </row>
    <row r="31" spans="2:5" ht="15.75" thickTop="1" x14ac:dyDescent="0.25">
      <c r="D31" s="71"/>
      <c r="E31" s="71"/>
    </row>
    <row r="32" spans="2:5" ht="15.75" thickBot="1" x14ac:dyDescent="0.3">
      <c r="B32" s="50"/>
      <c r="C32" s="41"/>
      <c r="D32" s="42"/>
      <c r="E32" s="42"/>
    </row>
    <row r="33" spans="2:5 16384:16384" x14ac:dyDescent="0.25">
      <c r="B33" s="34"/>
      <c r="C33" s="35"/>
      <c r="D33" s="22"/>
      <c r="E33" s="22"/>
    </row>
    <row r="34" spans="2:5 16384:16384" x14ac:dyDescent="0.25">
      <c r="B34" s="18" t="s">
        <v>17</v>
      </c>
      <c r="C34" s="35"/>
      <c r="D34" s="29"/>
      <c r="E34" s="29"/>
    </row>
    <row r="35" spans="2:5 16384:16384" x14ac:dyDescent="0.25">
      <c r="B35" s="34"/>
      <c r="C35" s="35"/>
      <c r="D35" s="22"/>
      <c r="E35" s="22"/>
    </row>
    <row r="36" spans="2:5 16384:16384" x14ac:dyDescent="0.25">
      <c r="B36" s="34" t="s">
        <v>18</v>
      </c>
      <c r="C36" s="35">
        <v>15</v>
      </c>
      <c r="D36" s="58">
        <v>376045927</v>
      </c>
      <c r="E36" s="58">
        <v>373314888</v>
      </c>
    </row>
    <row r="37" spans="2:5 16384:16384" x14ac:dyDescent="0.25">
      <c r="B37" s="34" t="s">
        <v>19</v>
      </c>
      <c r="C37" s="35">
        <v>15</v>
      </c>
      <c r="D37" s="58">
        <v>125662727</v>
      </c>
      <c r="E37" s="58">
        <v>127357014</v>
      </c>
    </row>
    <row r="38" spans="2:5 16384:16384" x14ac:dyDescent="0.25">
      <c r="B38" s="34" t="s">
        <v>61</v>
      </c>
      <c r="C38" s="35"/>
      <c r="D38" s="58">
        <v>-22169255</v>
      </c>
      <c r="E38" s="58">
        <v>-16823598</v>
      </c>
    </row>
    <row r="39" spans="2:5 16384:16384" ht="15.75" thickBot="1" x14ac:dyDescent="0.3">
      <c r="B39" s="1"/>
      <c r="C39" s="2"/>
      <c r="D39" s="27"/>
      <c r="E39" s="27"/>
    </row>
    <row r="40" spans="2:5 16384:16384" x14ac:dyDescent="0.25">
      <c r="B40" s="34"/>
      <c r="C40" s="35"/>
      <c r="D40" s="29"/>
      <c r="E40" s="29"/>
    </row>
    <row r="41" spans="2:5 16384:16384" x14ac:dyDescent="0.25">
      <c r="B41" s="18" t="s">
        <v>20</v>
      </c>
      <c r="C41" s="40"/>
      <c r="D41" s="33">
        <v>479539399</v>
      </c>
      <c r="E41" s="33">
        <v>483848304</v>
      </c>
    </row>
    <row r="42" spans="2:5 16384:16384" x14ac:dyDescent="0.25">
      <c r="B42" s="34"/>
      <c r="C42" s="35"/>
      <c r="D42" s="54"/>
      <c r="E42" s="54"/>
      <c r="XFD42" s="54">
        <f>SUM(XFD36:XFD38)-XFD41</f>
        <v>0</v>
      </c>
    </row>
    <row r="43" spans="2:5 16384:16384" ht="22.5" customHeight="1" x14ac:dyDescent="0.25">
      <c r="B43" s="34" t="s">
        <v>21</v>
      </c>
      <c r="C43" s="35"/>
      <c r="D43" s="58">
        <v>1190734</v>
      </c>
      <c r="E43" s="58">
        <v>1168066</v>
      </c>
    </row>
    <row r="44" spans="2:5 16384:16384" ht="15.75" thickBot="1" x14ac:dyDescent="0.3">
      <c r="B44" s="1"/>
      <c r="C44" s="2"/>
      <c r="D44" s="27"/>
      <c r="E44" s="27"/>
    </row>
    <row r="45" spans="2:5 16384:16384" x14ac:dyDescent="0.25">
      <c r="B45" s="34"/>
      <c r="C45" s="35"/>
      <c r="D45" s="22"/>
      <c r="E45" s="22"/>
    </row>
    <row r="46" spans="2:5 16384:16384" x14ac:dyDescent="0.25">
      <c r="B46" s="18" t="s">
        <v>22</v>
      </c>
      <c r="C46" s="40"/>
      <c r="D46" s="51">
        <v>480730133</v>
      </c>
      <c r="E46" s="33">
        <v>485016370</v>
      </c>
    </row>
    <row r="47" spans="2:5 16384:16384" ht="15.75" thickBot="1" x14ac:dyDescent="0.3">
      <c r="B47" s="37"/>
      <c r="C47" s="43"/>
      <c r="D47" s="72"/>
      <c r="E47" s="72"/>
    </row>
    <row r="48" spans="2:5 16384:16384" ht="15.75" thickTop="1" x14ac:dyDescent="0.25">
      <c r="B48" s="34"/>
      <c r="C48" s="35"/>
      <c r="D48" s="22"/>
      <c r="E48" s="22"/>
    </row>
    <row r="49" spans="2:5" x14ac:dyDescent="0.25">
      <c r="B49" s="18" t="s">
        <v>23</v>
      </c>
      <c r="C49" s="35"/>
      <c r="D49" s="22"/>
      <c r="E49" s="22"/>
    </row>
    <row r="50" spans="2:5" x14ac:dyDescent="0.25">
      <c r="B50" s="34"/>
      <c r="C50" s="35"/>
      <c r="D50" s="22"/>
      <c r="E50" s="22"/>
    </row>
    <row r="51" spans="2:5" x14ac:dyDescent="0.25">
      <c r="B51" s="18" t="s">
        <v>24</v>
      </c>
      <c r="C51" s="35"/>
      <c r="D51" s="22"/>
      <c r="E51" s="22"/>
    </row>
    <row r="52" spans="2:5" x14ac:dyDescent="0.25">
      <c r="B52" s="34" t="s">
        <v>25</v>
      </c>
      <c r="C52" s="35"/>
      <c r="D52" s="26">
        <v>2154534</v>
      </c>
      <c r="E52" s="58">
        <v>2217222</v>
      </c>
    </row>
    <row r="53" spans="2:5" x14ac:dyDescent="0.25">
      <c r="B53" s="34" t="s">
        <v>26</v>
      </c>
      <c r="C53" s="35"/>
      <c r="D53" s="26">
        <v>1585096</v>
      </c>
      <c r="E53" s="58">
        <v>1566676</v>
      </c>
    </row>
    <row r="54" spans="2:5" x14ac:dyDescent="0.25">
      <c r="B54" s="34" t="s">
        <v>27</v>
      </c>
      <c r="C54" s="35">
        <v>16</v>
      </c>
      <c r="D54" s="26">
        <v>206238874</v>
      </c>
      <c r="E54" s="58">
        <v>212584076</v>
      </c>
    </row>
    <row r="55" spans="2:5" x14ac:dyDescent="0.25">
      <c r="B55" s="34" t="s">
        <v>28</v>
      </c>
      <c r="C55" s="35">
        <v>17</v>
      </c>
      <c r="D55" s="26">
        <v>4551514</v>
      </c>
      <c r="E55" s="58">
        <v>4331376</v>
      </c>
    </row>
    <row r="56" spans="2:5" x14ac:dyDescent="0.25">
      <c r="B56" s="52" t="s">
        <v>59</v>
      </c>
      <c r="C56" s="35">
        <v>8</v>
      </c>
      <c r="D56" s="26">
        <v>1390747</v>
      </c>
      <c r="E56" s="58">
        <v>1660455</v>
      </c>
    </row>
    <row r="57" spans="2:5" x14ac:dyDescent="0.25">
      <c r="B57" s="34" t="s">
        <v>29</v>
      </c>
      <c r="C57" s="35"/>
      <c r="D57" s="26">
        <v>79584207</v>
      </c>
      <c r="E57" s="58">
        <v>80529427</v>
      </c>
    </row>
    <row r="58" spans="2:5" ht="15.75" thickBot="1" x14ac:dyDescent="0.3">
      <c r="B58" s="1"/>
      <c r="C58" s="2"/>
      <c r="D58" s="27"/>
      <c r="E58" s="27"/>
    </row>
    <row r="59" spans="2:5" x14ac:dyDescent="0.25">
      <c r="B59" s="18"/>
      <c r="C59" s="35"/>
      <c r="D59" s="29"/>
      <c r="E59" s="22"/>
    </row>
    <row r="60" spans="2:5" x14ac:dyDescent="0.25">
      <c r="B60" s="18" t="s">
        <v>30</v>
      </c>
      <c r="C60" s="35"/>
      <c r="D60" s="51">
        <v>295504972</v>
      </c>
      <c r="E60" s="33">
        <v>302889232</v>
      </c>
    </row>
    <row r="61" spans="2:5" ht="15.75" thickBot="1" x14ac:dyDescent="0.3">
      <c r="B61" s="17"/>
      <c r="C61" s="2"/>
      <c r="D61" s="70"/>
      <c r="E61" s="70"/>
    </row>
    <row r="62" spans="2:5" x14ac:dyDescent="0.25">
      <c r="B62" s="34"/>
      <c r="C62" s="35"/>
      <c r="D62" s="22"/>
      <c r="E62" s="22"/>
    </row>
    <row r="63" spans="2:5" x14ac:dyDescent="0.25">
      <c r="B63" s="18" t="s">
        <v>31</v>
      </c>
      <c r="C63" s="35"/>
      <c r="D63" s="22"/>
      <c r="E63" s="22"/>
    </row>
    <row r="64" spans="2:5" x14ac:dyDescent="0.25">
      <c r="B64" s="34" t="s">
        <v>25</v>
      </c>
      <c r="C64" s="35"/>
      <c r="D64" s="26">
        <v>75091</v>
      </c>
      <c r="E64" s="58">
        <v>114369</v>
      </c>
    </row>
    <row r="65" spans="2:5 16384:16384" x14ac:dyDescent="0.25">
      <c r="B65" s="34" t="s">
        <v>32</v>
      </c>
      <c r="C65" s="35">
        <v>16</v>
      </c>
      <c r="D65" s="26">
        <v>63528218</v>
      </c>
      <c r="E65" s="58">
        <v>57355607</v>
      </c>
    </row>
    <row r="66" spans="2:5 16384:16384" x14ac:dyDescent="0.25">
      <c r="B66" s="34" t="s">
        <v>33</v>
      </c>
      <c r="C66" s="35"/>
      <c r="D66" s="26">
        <v>121563</v>
      </c>
      <c r="E66" s="58">
        <v>99197</v>
      </c>
    </row>
    <row r="67" spans="2:5 16384:16384" ht="24" x14ac:dyDescent="0.25">
      <c r="B67" s="34" t="s">
        <v>34</v>
      </c>
      <c r="C67" s="35">
        <v>18</v>
      </c>
      <c r="D67" s="26">
        <v>30771982</v>
      </c>
      <c r="E67" s="58">
        <v>38738066</v>
      </c>
    </row>
    <row r="68" spans="2:5 16384:16384" x14ac:dyDescent="0.25">
      <c r="B68" s="34" t="s">
        <v>35</v>
      </c>
      <c r="C68" s="35"/>
      <c r="D68" s="26">
        <v>4092555</v>
      </c>
      <c r="E68" s="58">
        <v>3599886</v>
      </c>
    </row>
    <row r="69" spans="2:5 16384:16384" x14ac:dyDescent="0.25">
      <c r="B69" s="34" t="s">
        <v>60</v>
      </c>
      <c r="C69" s="35">
        <v>8</v>
      </c>
      <c r="D69" s="26">
        <v>626912</v>
      </c>
      <c r="E69" s="58">
        <v>1036163</v>
      </c>
    </row>
    <row r="70" spans="2:5 16384:16384" x14ac:dyDescent="0.25">
      <c r="B70" s="34" t="s">
        <v>36</v>
      </c>
      <c r="C70" s="35"/>
      <c r="D70" s="26">
        <v>927404</v>
      </c>
      <c r="E70" s="58">
        <v>368364</v>
      </c>
    </row>
    <row r="71" spans="2:5 16384:16384" ht="15.75" thickBot="1" x14ac:dyDescent="0.3">
      <c r="B71" s="27"/>
      <c r="C71" s="2"/>
      <c r="D71" s="42"/>
      <c r="E71" s="42"/>
    </row>
    <row r="72" spans="2:5 16384:16384" x14ac:dyDescent="0.25">
      <c r="B72" s="22"/>
      <c r="C72" s="35"/>
      <c r="D72" s="22"/>
      <c r="E72" s="29"/>
    </row>
    <row r="73" spans="2:5 16384:16384" x14ac:dyDescent="0.25">
      <c r="B73" s="18" t="s">
        <v>37</v>
      </c>
      <c r="C73" s="35"/>
      <c r="D73" s="51">
        <v>100143725</v>
      </c>
      <c r="E73" s="33">
        <v>101311652</v>
      </c>
    </row>
    <row r="74" spans="2:5 16384:16384" ht="15.75" thickBot="1" x14ac:dyDescent="0.3">
      <c r="B74" s="17"/>
      <c r="C74" s="2"/>
      <c r="D74" s="73"/>
      <c r="E74" s="73"/>
      <c r="XFD74" s="73">
        <f>XFD73-SUM(XFD64:XFD70)</f>
        <v>0</v>
      </c>
    </row>
    <row r="75" spans="2:5 16384:16384" x14ac:dyDescent="0.25">
      <c r="B75" s="34"/>
      <c r="C75" s="40"/>
      <c r="D75" s="15"/>
      <c r="E75" s="15"/>
    </row>
    <row r="76" spans="2:5 16384:16384" x14ac:dyDescent="0.25">
      <c r="B76" s="18" t="s">
        <v>38</v>
      </c>
      <c r="C76" s="40"/>
      <c r="D76" s="51">
        <v>395648697</v>
      </c>
      <c r="E76" s="33">
        <v>404200884</v>
      </c>
    </row>
    <row r="77" spans="2:5 16384:16384" ht="15.75" thickBot="1" x14ac:dyDescent="0.3">
      <c r="B77" s="37"/>
      <c r="C77" s="43"/>
      <c r="D77" s="74"/>
      <c r="E77" s="74"/>
    </row>
    <row r="78" spans="2:5 16384:16384" ht="15.75" thickTop="1" x14ac:dyDescent="0.25">
      <c r="B78" s="18"/>
      <c r="C78" s="40"/>
      <c r="D78" s="15"/>
      <c r="E78" s="15"/>
    </row>
    <row r="79" spans="2:5 16384:16384" x14ac:dyDescent="0.25">
      <c r="B79" s="18" t="s">
        <v>39</v>
      </c>
      <c r="C79" s="40"/>
      <c r="D79" s="51">
        <v>876378830</v>
      </c>
      <c r="E79" s="33">
        <v>889217254</v>
      </c>
    </row>
    <row r="80" spans="2:5 16384:16384" ht="15.75" thickBot="1" x14ac:dyDescent="0.3">
      <c r="B80" s="37"/>
      <c r="C80" s="43"/>
      <c r="D80" s="72"/>
      <c r="E80" s="72"/>
    </row>
    <row r="81" spans="2:5" ht="15.75" thickTop="1" x14ac:dyDescent="0.25">
      <c r="B81" s="18"/>
      <c r="C81" s="40"/>
      <c r="D81" s="15"/>
      <c r="E81" s="15"/>
    </row>
    <row r="82" spans="2:5" x14ac:dyDescent="0.25">
      <c r="B82" s="18" t="s">
        <v>97</v>
      </c>
      <c r="C82" s="40">
        <v>29</v>
      </c>
      <c r="D82" s="33">
        <v>85212</v>
      </c>
      <c r="E82" s="33">
        <f>85.9249053008495*1000</f>
        <v>85924.905300849496</v>
      </c>
    </row>
    <row r="83" spans="2:5" ht="15.75" thickBot="1" x14ac:dyDescent="0.3">
      <c r="B83" s="37"/>
      <c r="C83" s="43"/>
      <c r="D83" s="44"/>
      <c r="E83" s="44"/>
    </row>
    <row r="84" spans="2:5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9"/>
  <sheetViews>
    <sheetView zoomScale="80" zoomScaleNormal="80" zoomScaleSheetLayoutView="70" workbookViewId="0">
      <selection activeCell="D25" sqref="D25"/>
    </sheetView>
  </sheetViews>
  <sheetFormatPr defaultRowHeight="15" x14ac:dyDescent="0.25"/>
  <cols>
    <col min="2" max="2" width="82.7109375" customWidth="1"/>
    <col min="4" max="4" width="15.28515625" bestFit="1" customWidth="1"/>
    <col min="5" max="5" width="15.7109375" bestFit="1" customWidth="1"/>
    <col min="6" max="6" width="15.140625" customWidth="1"/>
    <col min="7" max="7" width="16.140625" customWidth="1"/>
  </cols>
  <sheetData>
    <row r="2" spans="2:14" ht="84.75" x14ac:dyDescent="0.25">
      <c r="B2" s="39" t="s">
        <v>0</v>
      </c>
      <c r="C2" s="53" t="s">
        <v>1</v>
      </c>
      <c r="D2" s="15" t="s">
        <v>98</v>
      </c>
      <c r="E2" s="15" t="s">
        <v>99</v>
      </c>
      <c r="F2" s="77" t="s">
        <v>100</v>
      </c>
      <c r="G2" s="77" t="s">
        <v>101</v>
      </c>
    </row>
    <row r="3" spans="2:14" x14ac:dyDescent="0.25">
      <c r="B3" s="52"/>
      <c r="C3" s="45"/>
      <c r="D3" s="47"/>
      <c r="E3" s="47"/>
    </row>
    <row r="4" spans="2:14" x14ac:dyDescent="0.25">
      <c r="B4" s="34" t="s">
        <v>40</v>
      </c>
      <c r="C4" s="35">
        <v>19</v>
      </c>
      <c r="D4" s="28">
        <v>198054632</v>
      </c>
      <c r="E4" s="28">
        <v>171254469</v>
      </c>
      <c r="F4" s="28">
        <v>63285230</v>
      </c>
      <c r="G4" s="28">
        <v>61709756</v>
      </c>
    </row>
    <row r="5" spans="2:14" x14ac:dyDescent="0.25">
      <c r="B5" s="34" t="s">
        <v>41</v>
      </c>
      <c r="C5" s="35">
        <v>20</v>
      </c>
      <c r="D5" s="78">
        <v>-158508354</v>
      </c>
      <c r="E5" s="78">
        <v>-138541594</v>
      </c>
      <c r="F5" s="78">
        <v>-55150981</v>
      </c>
      <c r="G5" s="78">
        <v>-48704728</v>
      </c>
    </row>
    <row r="6" spans="2:14" ht="15.75" thickBot="1" x14ac:dyDescent="0.3">
      <c r="B6" s="1"/>
      <c r="C6" s="2"/>
      <c r="D6" s="64"/>
      <c r="E6" s="64"/>
      <c r="F6" s="64"/>
      <c r="G6" s="64"/>
    </row>
    <row r="7" spans="2:14" x14ac:dyDescent="0.25">
      <c r="B7" s="18"/>
      <c r="C7" s="40"/>
      <c r="D7" s="33"/>
      <c r="E7" s="33"/>
      <c r="F7" s="33"/>
      <c r="G7" s="33"/>
    </row>
    <row r="8" spans="2:14" x14ac:dyDescent="0.25">
      <c r="B8" s="18" t="s">
        <v>42</v>
      </c>
      <c r="C8" s="40"/>
      <c r="D8" s="51">
        <v>39546278</v>
      </c>
      <c r="E8" s="51">
        <v>32712875</v>
      </c>
      <c r="F8" s="51">
        <v>8134249</v>
      </c>
      <c r="G8" s="51">
        <v>13005028</v>
      </c>
    </row>
    <row r="9" spans="2:14" x14ac:dyDescent="0.25">
      <c r="B9" s="34" t="s">
        <v>43</v>
      </c>
      <c r="C9" s="35">
        <v>21</v>
      </c>
      <c r="D9" s="28">
        <v>-6581088</v>
      </c>
      <c r="E9" s="28">
        <v>-5296462</v>
      </c>
      <c r="F9" s="28">
        <v>-1799465</v>
      </c>
      <c r="G9" s="28">
        <v>-2986489</v>
      </c>
    </row>
    <row r="10" spans="2:14" x14ac:dyDescent="0.25">
      <c r="B10" s="34" t="s">
        <v>44</v>
      </c>
      <c r="C10" s="35">
        <v>22</v>
      </c>
      <c r="D10" s="28">
        <v>-11134024</v>
      </c>
      <c r="E10" s="28">
        <v>-8423767</v>
      </c>
      <c r="F10" s="28">
        <v>-2786673</v>
      </c>
      <c r="G10" s="28">
        <v>-2772421</v>
      </c>
    </row>
    <row r="11" spans="2:14" x14ac:dyDescent="0.25">
      <c r="B11" s="34" t="s">
        <v>81</v>
      </c>
      <c r="C11" s="35">
        <v>9</v>
      </c>
      <c r="D11" s="28">
        <v>3945383</v>
      </c>
      <c r="E11" s="28">
        <v>9128240</v>
      </c>
      <c r="F11" s="28">
        <v>-1829615</v>
      </c>
      <c r="G11" s="28">
        <v>2319342</v>
      </c>
    </row>
    <row r="12" spans="2:14" x14ac:dyDescent="0.25">
      <c r="B12" s="34" t="s">
        <v>88</v>
      </c>
      <c r="C12" s="35"/>
      <c r="D12" s="79">
        <v>560448</v>
      </c>
      <c r="E12" s="79">
        <v>1256591</v>
      </c>
      <c r="F12" s="79">
        <v>438214</v>
      </c>
      <c r="G12" s="79">
        <v>606493</v>
      </c>
    </row>
    <row r="13" spans="2:14" x14ac:dyDescent="0.25">
      <c r="B13" s="34" t="s">
        <v>45</v>
      </c>
      <c r="C13" s="35">
        <v>23</v>
      </c>
      <c r="D13" s="79">
        <v>1515708</v>
      </c>
      <c r="E13" s="79">
        <v>2187095</v>
      </c>
      <c r="F13" s="79">
        <v>422732</v>
      </c>
      <c r="G13" s="79">
        <v>457604</v>
      </c>
    </row>
    <row r="14" spans="2:14" x14ac:dyDescent="0.25">
      <c r="B14" s="34" t="s">
        <v>46</v>
      </c>
      <c r="C14" s="35">
        <v>24</v>
      </c>
      <c r="D14" s="79">
        <v>-23833466</v>
      </c>
      <c r="E14" s="79">
        <v>-24748902</v>
      </c>
      <c r="F14" s="79">
        <v>-8097259</v>
      </c>
      <c r="G14" s="79">
        <v>-8315321</v>
      </c>
    </row>
    <row r="15" spans="2:14" x14ac:dyDescent="0.25">
      <c r="B15" s="34" t="s">
        <v>65</v>
      </c>
      <c r="C15" s="35"/>
      <c r="D15" s="79">
        <v>1148783</v>
      </c>
      <c r="E15" s="79">
        <v>1331537</v>
      </c>
      <c r="F15" s="79">
        <v>129345</v>
      </c>
      <c r="G15" s="79">
        <v>366698</v>
      </c>
      <c r="J15" s="81"/>
      <c r="K15" s="81"/>
      <c r="L15" s="81"/>
      <c r="M15" s="81"/>
      <c r="N15" s="81"/>
    </row>
    <row r="16" spans="2:14" x14ac:dyDescent="0.25">
      <c r="B16" s="34" t="s">
        <v>66</v>
      </c>
      <c r="C16" s="35"/>
      <c r="D16" s="79">
        <v>-4014857</v>
      </c>
      <c r="E16" s="79">
        <v>-1092324</v>
      </c>
      <c r="F16" s="79">
        <v>-396652</v>
      </c>
      <c r="G16" s="79">
        <v>-265246</v>
      </c>
      <c r="J16" s="82"/>
      <c r="K16" s="82"/>
      <c r="L16" s="82"/>
      <c r="M16" s="82"/>
      <c r="N16" s="81"/>
    </row>
    <row r="17" spans="2:14" ht="15.75" thickBot="1" x14ac:dyDescent="0.3">
      <c r="B17" s="27"/>
      <c r="C17" s="2"/>
      <c r="D17" s="27"/>
      <c r="E17" s="27"/>
      <c r="F17" s="27"/>
      <c r="G17" s="27"/>
      <c r="J17" s="82"/>
      <c r="K17" s="82"/>
      <c r="L17" s="82"/>
      <c r="M17" s="82"/>
      <c r="N17" s="81"/>
    </row>
    <row r="18" spans="2:14" x14ac:dyDescent="0.25">
      <c r="B18" s="18"/>
      <c r="C18" s="40"/>
      <c r="D18" s="33"/>
      <c r="E18" s="33"/>
      <c r="F18" s="33"/>
      <c r="G18" s="33"/>
      <c r="J18" s="83"/>
      <c r="K18" s="83"/>
      <c r="L18" s="83"/>
      <c r="M18" s="83"/>
      <c r="N18" s="81"/>
    </row>
    <row r="19" spans="2:14" x14ac:dyDescent="0.25">
      <c r="B19" s="18" t="s">
        <v>67</v>
      </c>
      <c r="C19" s="40"/>
      <c r="D19" s="51">
        <v>1153165</v>
      </c>
      <c r="E19" s="51">
        <v>7054883</v>
      </c>
      <c r="F19" s="51">
        <v>-5785124</v>
      </c>
      <c r="G19" s="51">
        <v>2415688</v>
      </c>
    </row>
    <row r="20" spans="2:14" x14ac:dyDescent="0.25">
      <c r="B20" s="34"/>
      <c r="C20" s="35"/>
      <c r="D20" s="29"/>
      <c r="E20" s="22"/>
    </row>
    <row r="21" spans="2:14" x14ac:dyDescent="0.25">
      <c r="B21" s="34" t="s">
        <v>47</v>
      </c>
      <c r="C21" s="35">
        <v>25</v>
      </c>
      <c r="D21" s="79">
        <v>-3409923</v>
      </c>
      <c r="E21" s="79">
        <v>-3419567</v>
      </c>
      <c r="F21" s="79">
        <v>-150401</v>
      </c>
      <c r="G21" s="79">
        <v>-941223</v>
      </c>
    </row>
    <row r="22" spans="2:14" ht="15.75" thickBot="1" x14ac:dyDescent="0.3">
      <c r="B22" s="1"/>
      <c r="C22" s="2"/>
      <c r="D22" s="27"/>
      <c r="E22" s="27"/>
      <c r="F22" s="27"/>
      <c r="G22" s="27"/>
    </row>
    <row r="23" spans="2:14" x14ac:dyDescent="0.25">
      <c r="B23" s="34"/>
      <c r="C23" s="35"/>
      <c r="D23" s="29"/>
      <c r="E23" s="22"/>
    </row>
    <row r="24" spans="2:14" x14ac:dyDescent="0.25">
      <c r="B24" s="18" t="s">
        <v>68</v>
      </c>
      <c r="C24" s="40"/>
      <c r="D24" s="51">
        <v>-2256758</v>
      </c>
      <c r="E24" s="51">
        <v>3635316</v>
      </c>
      <c r="F24" s="51">
        <v>-5935525</v>
      </c>
      <c r="G24" s="51">
        <v>1474465</v>
      </c>
    </row>
    <row r="25" spans="2:14" ht="15.75" thickBot="1" x14ac:dyDescent="0.3">
      <c r="B25" s="48"/>
      <c r="C25" s="38"/>
      <c r="D25" s="49"/>
      <c r="E25" s="49"/>
      <c r="F25" s="49"/>
      <c r="G25" s="49"/>
    </row>
    <row r="26" spans="2:14" ht="15.75" thickTop="1" x14ac:dyDescent="0.25">
      <c r="B26" s="34"/>
      <c r="C26" s="35"/>
      <c r="D26" s="54"/>
      <c r="E26" s="54"/>
      <c r="F26" s="54"/>
      <c r="G26" s="54"/>
    </row>
    <row r="27" spans="2:14" ht="24" x14ac:dyDescent="0.25">
      <c r="B27" s="34" t="s">
        <v>69</v>
      </c>
      <c r="C27" s="35"/>
      <c r="D27" s="22"/>
      <c r="E27" s="22"/>
    </row>
    <row r="28" spans="2:14" x14ac:dyDescent="0.25">
      <c r="B28" s="34" t="s">
        <v>48</v>
      </c>
      <c r="C28" s="35"/>
      <c r="D28" s="79">
        <v>-194287</v>
      </c>
      <c r="E28" s="79">
        <v>-139111</v>
      </c>
      <c r="F28" s="79">
        <v>129249</v>
      </c>
      <c r="G28" s="79">
        <v>-126297</v>
      </c>
    </row>
    <row r="29" spans="2:14" ht="15.75" thickBot="1" x14ac:dyDescent="0.3">
      <c r="B29" s="1"/>
      <c r="C29" s="2"/>
      <c r="D29" s="27"/>
      <c r="E29" s="27"/>
      <c r="F29" s="27"/>
      <c r="G29" s="27"/>
    </row>
    <row r="30" spans="2:14" x14ac:dyDescent="0.25">
      <c r="B30" s="34"/>
      <c r="C30" s="35"/>
      <c r="D30" s="22"/>
      <c r="E30" s="22"/>
    </row>
    <row r="31" spans="2:14" x14ac:dyDescent="0.25">
      <c r="B31" s="18" t="s">
        <v>70</v>
      </c>
      <c r="C31" s="40"/>
      <c r="D31" s="51">
        <v>-2451045</v>
      </c>
      <c r="E31" s="51">
        <v>3496205</v>
      </c>
      <c r="F31" s="51">
        <v>-5806276</v>
      </c>
      <c r="G31" s="51">
        <v>1348168</v>
      </c>
    </row>
    <row r="32" spans="2:14" ht="15.75" thickBot="1" x14ac:dyDescent="0.3">
      <c r="B32" s="1"/>
      <c r="C32" s="2"/>
      <c r="D32" s="27"/>
      <c r="E32" s="27"/>
      <c r="F32" s="27"/>
      <c r="G32" s="27"/>
    </row>
    <row r="33" spans="2:7" x14ac:dyDescent="0.25">
      <c r="B33" s="34"/>
      <c r="C33" s="35"/>
      <c r="D33" s="22"/>
      <c r="E33" s="22"/>
    </row>
    <row r="34" spans="2:7" x14ac:dyDescent="0.25">
      <c r="B34" s="18" t="s">
        <v>71</v>
      </c>
      <c r="C34" s="35"/>
      <c r="D34" s="22"/>
      <c r="E34" s="22"/>
    </row>
    <row r="35" spans="2:7" x14ac:dyDescent="0.25">
      <c r="B35" s="34" t="s">
        <v>49</v>
      </c>
      <c r="C35" s="35"/>
      <c r="D35" s="79">
        <v>-2279426</v>
      </c>
      <c r="E35" s="79">
        <v>3425968</v>
      </c>
      <c r="F35" s="79">
        <v>-6026521</v>
      </c>
      <c r="G35" s="79">
        <v>1396900</v>
      </c>
    </row>
    <row r="36" spans="2:7" x14ac:dyDescent="0.25">
      <c r="B36" s="34" t="s">
        <v>50</v>
      </c>
      <c r="C36" s="35"/>
      <c r="D36" s="79">
        <v>22668</v>
      </c>
      <c r="E36" s="79">
        <v>209348</v>
      </c>
      <c r="F36" s="79">
        <v>90996</v>
      </c>
      <c r="G36" s="79">
        <v>77565</v>
      </c>
    </row>
    <row r="37" spans="2:7" ht="15.75" thickBot="1" x14ac:dyDescent="0.3">
      <c r="B37" s="1"/>
      <c r="C37" s="2"/>
      <c r="D37" s="27"/>
      <c r="E37" s="27"/>
      <c r="F37" s="27"/>
      <c r="G37" s="27"/>
    </row>
    <row r="38" spans="2:7" x14ac:dyDescent="0.25">
      <c r="B38" s="22"/>
      <c r="C38" s="35"/>
      <c r="D38" s="22"/>
      <c r="E38" s="22"/>
    </row>
    <row r="39" spans="2:7" x14ac:dyDescent="0.25">
      <c r="B39" s="18" t="s">
        <v>72</v>
      </c>
      <c r="C39" s="40"/>
      <c r="D39" s="33">
        <v>-2256758</v>
      </c>
      <c r="E39" s="33">
        <v>3635316</v>
      </c>
      <c r="F39" s="33">
        <v>-5935525</v>
      </c>
      <c r="G39" s="33">
        <v>1474465</v>
      </c>
    </row>
    <row r="40" spans="2:7" ht="15.75" thickBot="1" x14ac:dyDescent="0.3">
      <c r="B40" s="48"/>
      <c r="C40" s="38"/>
      <c r="D40" s="49"/>
      <c r="E40" s="49"/>
      <c r="F40" s="49"/>
      <c r="G40" s="49"/>
    </row>
    <row r="41" spans="2:7" ht="15.75" thickTop="1" x14ac:dyDescent="0.25">
      <c r="B41" s="18" t="s">
        <v>73</v>
      </c>
      <c r="C41" s="35"/>
      <c r="D41" s="22"/>
      <c r="E41" s="22"/>
    </row>
    <row r="42" spans="2:7" x14ac:dyDescent="0.25">
      <c r="B42" s="34" t="s">
        <v>49</v>
      </c>
      <c r="C42" s="35"/>
      <c r="D42" s="79">
        <v>-2473713</v>
      </c>
      <c r="E42" s="79">
        <v>3286857</v>
      </c>
      <c r="F42" s="79">
        <v>-5897272</v>
      </c>
      <c r="G42" s="79">
        <v>1270603</v>
      </c>
    </row>
    <row r="43" spans="2:7" x14ac:dyDescent="0.25">
      <c r="B43" s="34" t="s">
        <v>50</v>
      </c>
      <c r="C43" s="35"/>
      <c r="D43" s="79">
        <v>22668</v>
      </c>
      <c r="E43" s="79">
        <v>209348</v>
      </c>
      <c r="F43" s="79">
        <v>90996</v>
      </c>
      <c r="G43" s="79">
        <v>77565</v>
      </c>
    </row>
    <row r="44" spans="2:7" ht="15.75" thickBot="1" x14ac:dyDescent="0.3">
      <c r="B44" s="1"/>
      <c r="C44" s="2"/>
      <c r="D44" s="27"/>
      <c r="E44" s="46"/>
      <c r="F44" s="27"/>
      <c r="G44" s="46"/>
    </row>
    <row r="45" spans="2:7" x14ac:dyDescent="0.25">
      <c r="B45" s="34"/>
      <c r="C45" s="35"/>
      <c r="D45" s="22"/>
      <c r="E45" s="22"/>
    </row>
    <row r="46" spans="2:7" x14ac:dyDescent="0.25">
      <c r="B46" s="18" t="s">
        <v>74</v>
      </c>
      <c r="C46" s="40"/>
      <c r="D46" s="51">
        <v>-2451045</v>
      </c>
      <c r="E46" s="51">
        <v>3496205</v>
      </c>
      <c r="F46" s="51">
        <v>-5806276</v>
      </c>
      <c r="G46" s="51">
        <v>1348168</v>
      </c>
    </row>
    <row r="47" spans="2:7" ht="15.75" thickBot="1" x14ac:dyDescent="0.3">
      <c r="B47" s="17"/>
      <c r="C47" s="41"/>
      <c r="D47" s="16"/>
      <c r="E47" s="16"/>
      <c r="F47" s="16"/>
      <c r="G47" s="16"/>
    </row>
    <row r="48" spans="2:7" x14ac:dyDescent="0.25">
      <c r="B48" s="18"/>
      <c r="C48" s="40"/>
      <c r="D48" s="51"/>
      <c r="E48" s="15"/>
    </row>
    <row r="49" spans="2:5" x14ac:dyDescent="0.25">
      <c r="B49" s="34"/>
      <c r="C49" s="35"/>
      <c r="D49" s="28"/>
      <c r="E49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3"/>
  <sheetViews>
    <sheetView topLeftCell="A56" zoomScale="80" zoomScaleNormal="80" workbookViewId="0">
      <selection activeCell="B62" sqref="B62"/>
    </sheetView>
  </sheetViews>
  <sheetFormatPr defaultColWidth="10.7109375" defaultRowHeight="15" customHeight="1" x14ac:dyDescent="0.25"/>
  <cols>
    <col min="2" max="2" width="90.7109375" customWidth="1"/>
    <col min="3" max="3" width="15.7109375" bestFit="1" customWidth="1"/>
    <col min="4" max="4" width="16.28515625" bestFit="1" customWidth="1"/>
    <col min="5" max="5" width="15.140625" bestFit="1" customWidth="1"/>
  </cols>
  <sheetData>
    <row r="2" spans="2:5" ht="60.75" thickBot="1" x14ac:dyDescent="0.3">
      <c r="B2" s="93" t="s">
        <v>89</v>
      </c>
      <c r="C2" s="94" t="s">
        <v>1</v>
      </c>
      <c r="D2" s="59" t="s">
        <v>90</v>
      </c>
      <c r="E2" s="59" t="s">
        <v>91</v>
      </c>
    </row>
    <row r="3" spans="2:5" ht="15" customHeight="1" x14ac:dyDescent="0.25">
      <c r="B3" s="85"/>
      <c r="C3" s="91"/>
      <c r="D3" s="91"/>
      <c r="E3" s="91"/>
    </row>
    <row r="4" spans="2:5" ht="15" customHeight="1" x14ac:dyDescent="0.25">
      <c r="B4" s="18" t="s">
        <v>55</v>
      </c>
      <c r="C4" s="84"/>
      <c r="D4" s="84"/>
      <c r="E4" s="84"/>
    </row>
    <row r="5" spans="2:5" ht="15" customHeight="1" x14ac:dyDescent="0.25">
      <c r="B5" s="105" t="s">
        <v>102</v>
      </c>
      <c r="C5" s="84"/>
      <c r="D5" s="33">
        <v>216956795</v>
      </c>
      <c r="E5" s="33">
        <v>197947643</v>
      </c>
    </row>
    <row r="6" spans="2:5" ht="15" customHeight="1" x14ac:dyDescent="0.25">
      <c r="B6" s="34" t="s">
        <v>103</v>
      </c>
      <c r="C6" s="84"/>
      <c r="D6" s="58">
        <v>141838761</v>
      </c>
      <c r="E6" s="58">
        <v>132533279</v>
      </c>
    </row>
    <row r="7" spans="2:5" ht="15" customHeight="1" x14ac:dyDescent="0.25">
      <c r="B7" s="34" t="s">
        <v>104</v>
      </c>
      <c r="C7" s="86"/>
      <c r="D7" s="58">
        <v>13379974</v>
      </c>
      <c r="E7" s="58">
        <v>7523693</v>
      </c>
    </row>
    <row r="8" spans="2:5" ht="15" customHeight="1" x14ac:dyDescent="0.25">
      <c r="B8" s="34" t="s">
        <v>105</v>
      </c>
      <c r="C8" s="86"/>
      <c r="D8" s="58">
        <v>60264459</v>
      </c>
      <c r="E8" s="58">
        <v>48963466</v>
      </c>
    </row>
    <row r="9" spans="2:5" ht="15" customHeight="1" x14ac:dyDescent="0.25">
      <c r="B9" s="34" t="s">
        <v>106</v>
      </c>
      <c r="C9" s="86"/>
      <c r="D9" s="58">
        <v>93599</v>
      </c>
      <c r="E9" s="58">
        <v>7854641</v>
      </c>
    </row>
    <row r="10" spans="2:5" ht="15" customHeight="1" x14ac:dyDescent="0.25">
      <c r="B10" s="34" t="s">
        <v>107</v>
      </c>
      <c r="C10" s="30"/>
      <c r="D10" s="58">
        <v>1380002</v>
      </c>
      <c r="E10" s="58">
        <v>1072564</v>
      </c>
    </row>
    <row r="11" spans="2:5" ht="15" customHeight="1" x14ac:dyDescent="0.25">
      <c r="B11" s="105" t="s">
        <v>108</v>
      </c>
      <c r="C11" s="30"/>
      <c r="D11" s="33">
        <v>-179775216</v>
      </c>
      <c r="E11" s="33">
        <v>-157125195</v>
      </c>
    </row>
    <row r="12" spans="2:5" ht="15" customHeight="1" x14ac:dyDescent="0.25">
      <c r="B12" s="34" t="s">
        <v>109</v>
      </c>
      <c r="C12" s="30"/>
      <c r="D12" s="58">
        <v>-99072660</v>
      </c>
      <c r="E12" s="58">
        <v>-70261811</v>
      </c>
    </row>
    <row r="13" spans="2:5" ht="15" customHeight="1" x14ac:dyDescent="0.25">
      <c r="B13" s="34" t="s">
        <v>110</v>
      </c>
      <c r="C13" s="30"/>
      <c r="D13" s="58">
        <v>-12699100</v>
      </c>
      <c r="E13" s="58">
        <v>-19515302</v>
      </c>
    </row>
    <row r="14" spans="2:5" ht="15" customHeight="1" x14ac:dyDescent="0.25">
      <c r="B14" s="34" t="s">
        <v>111</v>
      </c>
      <c r="C14" s="30"/>
      <c r="D14" s="58">
        <v>-24000273</v>
      </c>
      <c r="E14" s="58">
        <v>-22612727</v>
      </c>
    </row>
    <row r="15" spans="2:5" ht="15" customHeight="1" x14ac:dyDescent="0.25">
      <c r="B15" s="34" t="s">
        <v>112</v>
      </c>
      <c r="C15" s="30"/>
      <c r="D15" s="58">
        <v>-18517203</v>
      </c>
      <c r="E15" s="58">
        <v>-18898099</v>
      </c>
    </row>
    <row r="16" spans="2:5" ht="15" customHeight="1" x14ac:dyDescent="0.25">
      <c r="B16" s="34" t="s">
        <v>113</v>
      </c>
      <c r="C16" s="30"/>
      <c r="D16" s="58">
        <v>-3950420</v>
      </c>
      <c r="E16" s="58">
        <v>-5703675</v>
      </c>
    </row>
    <row r="17" spans="2:5" ht="15" customHeight="1" x14ac:dyDescent="0.25">
      <c r="B17" s="34" t="s">
        <v>114</v>
      </c>
      <c r="C17" s="30"/>
      <c r="D17" s="58">
        <v>-18790216</v>
      </c>
      <c r="E17" s="58">
        <v>-17448800</v>
      </c>
    </row>
    <row r="18" spans="2:5" ht="15" customHeight="1" x14ac:dyDescent="0.25">
      <c r="B18" s="34" t="s">
        <v>62</v>
      </c>
      <c r="C18" s="30"/>
      <c r="D18" s="58">
        <v>-2745344</v>
      </c>
      <c r="E18" s="58">
        <v>-2684781</v>
      </c>
    </row>
    <row r="19" spans="2:5" ht="15" customHeight="1" x14ac:dyDescent="0.25">
      <c r="B19" s="18" t="s">
        <v>83</v>
      </c>
      <c r="C19" s="30"/>
      <c r="D19" s="33">
        <v>37181579</v>
      </c>
      <c r="E19" s="33">
        <v>40822448</v>
      </c>
    </row>
    <row r="20" spans="2:5" ht="15" customHeight="1" thickBot="1" x14ac:dyDescent="0.3">
      <c r="B20" s="92"/>
      <c r="C20" s="87"/>
      <c r="D20" s="64"/>
      <c r="E20" s="64"/>
    </row>
    <row r="21" spans="2:5" ht="15" customHeight="1" x14ac:dyDescent="0.25">
      <c r="B21" s="84"/>
      <c r="C21" s="91"/>
      <c r="D21" s="84"/>
      <c r="E21" s="84"/>
    </row>
    <row r="22" spans="2:5" ht="15" customHeight="1" x14ac:dyDescent="0.25">
      <c r="B22" s="18" t="s">
        <v>63</v>
      </c>
      <c r="C22" s="84"/>
      <c r="D22" s="33"/>
      <c r="E22" s="33"/>
    </row>
    <row r="23" spans="2:5" ht="15" customHeight="1" x14ac:dyDescent="0.25">
      <c r="B23" s="105" t="s">
        <v>102</v>
      </c>
      <c r="C23" s="84"/>
      <c r="D23" s="33">
        <v>10910835</v>
      </c>
      <c r="E23" s="33">
        <v>18662492</v>
      </c>
    </row>
    <row r="24" spans="2:5" ht="15" customHeight="1" x14ac:dyDescent="0.25">
      <c r="B24" s="34" t="s">
        <v>115</v>
      </c>
      <c r="C24" s="86"/>
      <c r="D24" s="58">
        <v>16695</v>
      </c>
      <c r="E24" s="58">
        <v>41998</v>
      </c>
    </row>
    <row r="25" spans="2:5" ht="15" customHeight="1" x14ac:dyDescent="0.25">
      <c r="B25" s="34" t="s">
        <v>116</v>
      </c>
      <c r="C25" s="86"/>
      <c r="D25" s="58">
        <v>2202302</v>
      </c>
      <c r="E25" s="58" t="s">
        <v>82</v>
      </c>
    </row>
    <row r="26" spans="2:5" ht="15" customHeight="1" x14ac:dyDescent="0.25">
      <c r="B26" s="34" t="s">
        <v>117</v>
      </c>
      <c r="C26" s="86"/>
      <c r="D26" s="58">
        <v>192300</v>
      </c>
      <c r="E26" s="58" t="s">
        <v>82</v>
      </c>
    </row>
    <row r="27" spans="2:5" ht="15" customHeight="1" x14ac:dyDescent="0.25">
      <c r="B27" s="34" t="s">
        <v>118</v>
      </c>
      <c r="C27" s="86"/>
      <c r="D27" s="58">
        <v>7416363</v>
      </c>
      <c r="E27" s="58">
        <v>2666245</v>
      </c>
    </row>
    <row r="28" spans="2:5" ht="15" customHeight="1" x14ac:dyDescent="0.25">
      <c r="B28" s="34" t="s">
        <v>119</v>
      </c>
      <c r="C28" s="86"/>
      <c r="D28" s="58">
        <v>644351</v>
      </c>
      <c r="E28" s="58">
        <v>987808</v>
      </c>
    </row>
    <row r="29" spans="2:5" ht="15" customHeight="1" x14ac:dyDescent="0.25">
      <c r="B29" s="34" t="s">
        <v>107</v>
      </c>
      <c r="C29" s="86"/>
      <c r="D29" s="58">
        <v>438824</v>
      </c>
      <c r="E29" s="58">
        <v>14966441</v>
      </c>
    </row>
    <row r="30" spans="2:5" ht="15" customHeight="1" x14ac:dyDescent="0.25">
      <c r="B30" s="105" t="s">
        <v>108</v>
      </c>
      <c r="C30" s="86"/>
      <c r="D30" s="33">
        <v>-39512585</v>
      </c>
      <c r="E30" s="33">
        <v>-29538137</v>
      </c>
    </row>
    <row r="31" spans="2:5" ht="15" customHeight="1" x14ac:dyDescent="0.25">
      <c r="B31" s="34" t="s">
        <v>56</v>
      </c>
      <c r="C31" s="86"/>
      <c r="D31" s="58">
        <v>-32452439</v>
      </c>
      <c r="E31" s="58">
        <v>-19561123</v>
      </c>
    </row>
    <row r="32" spans="2:5" ht="15" customHeight="1" x14ac:dyDescent="0.25">
      <c r="B32" s="34" t="s">
        <v>57</v>
      </c>
      <c r="C32" s="86"/>
      <c r="D32" s="58">
        <v>-119351</v>
      </c>
      <c r="E32" s="58">
        <v>-74102</v>
      </c>
    </row>
    <row r="33" spans="2:5" ht="15" customHeight="1" x14ac:dyDescent="0.25">
      <c r="B33" s="34" t="s">
        <v>120</v>
      </c>
      <c r="C33" s="86"/>
      <c r="D33" s="58">
        <v>-6940795</v>
      </c>
      <c r="E33" s="58">
        <v>-2074766</v>
      </c>
    </row>
    <row r="34" spans="2:5" ht="15" customHeight="1" x14ac:dyDescent="0.25">
      <c r="B34" s="34" t="s">
        <v>121</v>
      </c>
      <c r="C34" s="86"/>
      <c r="D34" s="58" t="s">
        <v>82</v>
      </c>
      <c r="E34" s="58">
        <v>-2403501</v>
      </c>
    </row>
    <row r="35" spans="2:5" ht="15" customHeight="1" x14ac:dyDescent="0.25">
      <c r="B35" s="34" t="s">
        <v>62</v>
      </c>
      <c r="C35" s="86"/>
      <c r="D35" s="58" t="s">
        <v>82</v>
      </c>
      <c r="E35" s="58">
        <v>-5424645</v>
      </c>
    </row>
    <row r="36" spans="2:5" ht="15" customHeight="1" x14ac:dyDescent="0.25">
      <c r="B36" s="18" t="s">
        <v>122</v>
      </c>
      <c r="C36" s="86"/>
      <c r="D36" s="33">
        <v>-28601750</v>
      </c>
      <c r="E36" s="33">
        <v>-10875645</v>
      </c>
    </row>
    <row r="37" spans="2:5" ht="15" customHeight="1" thickBot="1" x14ac:dyDescent="0.3">
      <c r="B37" s="88"/>
      <c r="C37" s="87"/>
      <c r="D37" s="89"/>
      <c r="E37" s="89"/>
    </row>
    <row r="38" spans="2:5" ht="15" customHeight="1" x14ac:dyDescent="0.25">
      <c r="B38" s="85"/>
      <c r="C38" s="91"/>
      <c r="D38" s="85"/>
      <c r="E38" s="85"/>
    </row>
    <row r="39" spans="2:5" ht="15" customHeight="1" x14ac:dyDescent="0.25">
      <c r="B39" s="18" t="s">
        <v>123</v>
      </c>
      <c r="C39" s="84"/>
      <c r="D39" s="33"/>
      <c r="E39" s="33"/>
    </row>
    <row r="40" spans="2:5" ht="15" customHeight="1" x14ac:dyDescent="0.25">
      <c r="B40" s="105" t="s">
        <v>102</v>
      </c>
      <c r="C40" s="84"/>
      <c r="D40" s="33">
        <v>67910929</v>
      </c>
      <c r="E40" s="33">
        <v>146262122</v>
      </c>
    </row>
    <row r="41" spans="2:5" ht="15" customHeight="1" x14ac:dyDescent="0.25">
      <c r="B41" s="34" t="s">
        <v>124</v>
      </c>
      <c r="C41" s="86"/>
      <c r="D41" s="58">
        <v>63045795</v>
      </c>
      <c r="E41" s="58">
        <v>86971289</v>
      </c>
    </row>
    <row r="42" spans="2:5" ht="15" customHeight="1" x14ac:dyDescent="0.25">
      <c r="B42" s="34" t="s">
        <v>125</v>
      </c>
      <c r="C42" s="86"/>
      <c r="D42" s="58">
        <v>4865134</v>
      </c>
      <c r="E42" s="58">
        <v>59290833</v>
      </c>
    </row>
    <row r="43" spans="2:5" ht="15" customHeight="1" x14ac:dyDescent="0.25">
      <c r="B43" s="105" t="s">
        <v>108</v>
      </c>
      <c r="C43" s="86"/>
      <c r="D43" s="33">
        <v>-76757564</v>
      </c>
      <c r="E43" s="33">
        <v>-182145653</v>
      </c>
    </row>
    <row r="44" spans="2:5" ht="15" customHeight="1" x14ac:dyDescent="0.25">
      <c r="B44" s="34" t="s">
        <v>126</v>
      </c>
      <c r="C44" s="86"/>
      <c r="D44" s="58">
        <v>-56734693</v>
      </c>
      <c r="E44" s="58">
        <v>-75651757</v>
      </c>
    </row>
    <row r="45" spans="2:5" ht="15" customHeight="1" x14ac:dyDescent="0.25">
      <c r="B45" s="34" t="s">
        <v>127</v>
      </c>
      <c r="C45" s="86"/>
      <c r="D45" s="58">
        <v>-16073975</v>
      </c>
      <c r="E45" s="58">
        <v>-85268453</v>
      </c>
    </row>
    <row r="46" spans="2:5" ht="15" customHeight="1" x14ac:dyDescent="0.25">
      <c r="B46" s="34" t="s">
        <v>128</v>
      </c>
      <c r="C46" s="86"/>
      <c r="D46" s="58" t="s">
        <v>82</v>
      </c>
      <c r="E46" s="58">
        <v>-16872498</v>
      </c>
    </row>
    <row r="47" spans="2:5" ht="15" customHeight="1" x14ac:dyDescent="0.25">
      <c r="B47" s="34" t="s">
        <v>129</v>
      </c>
      <c r="C47" s="86"/>
      <c r="D47" s="58">
        <v>-632364</v>
      </c>
      <c r="E47" s="58">
        <v>-612816</v>
      </c>
    </row>
    <row r="48" spans="2:5" ht="15" customHeight="1" x14ac:dyDescent="0.25">
      <c r="B48" s="34" t="s">
        <v>130</v>
      </c>
      <c r="C48" s="86"/>
      <c r="D48" s="58">
        <v>-3066231</v>
      </c>
      <c r="E48" s="58">
        <v>-2041000</v>
      </c>
    </row>
    <row r="49" spans="2:5" ht="15" customHeight="1" x14ac:dyDescent="0.25">
      <c r="B49" s="34" t="s">
        <v>131</v>
      </c>
      <c r="C49" s="86"/>
      <c r="D49" s="58">
        <v>-219744</v>
      </c>
      <c r="E49" s="58">
        <v>-197339</v>
      </c>
    </row>
    <row r="50" spans="2:5" ht="15" customHeight="1" x14ac:dyDescent="0.25">
      <c r="B50" s="34" t="s">
        <v>62</v>
      </c>
      <c r="C50" s="86"/>
      <c r="D50" s="58">
        <v>-30557</v>
      </c>
      <c r="E50" s="58">
        <v>-1501790</v>
      </c>
    </row>
    <row r="51" spans="2:5" ht="15" customHeight="1" x14ac:dyDescent="0.25">
      <c r="B51" s="18" t="s">
        <v>132</v>
      </c>
      <c r="C51" s="86"/>
      <c r="D51" s="33">
        <v>-8846635</v>
      </c>
      <c r="E51" s="33">
        <v>-35883531</v>
      </c>
    </row>
    <row r="52" spans="2:5" ht="15" customHeight="1" thickBot="1" x14ac:dyDescent="0.3">
      <c r="B52" s="76"/>
      <c r="C52" s="87"/>
      <c r="D52" s="90"/>
      <c r="E52" s="90"/>
    </row>
    <row r="53" spans="2:5" ht="15" customHeight="1" x14ac:dyDescent="0.25">
      <c r="B53" s="85"/>
      <c r="C53" s="91"/>
      <c r="D53" s="91"/>
      <c r="E53" s="91"/>
    </row>
    <row r="54" spans="2:5" ht="15" customHeight="1" thickBot="1" x14ac:dyDescent="0.3">
      <c r="B54" s="92" t="s">
        <v>133</v>
      </c>
      <c r="C54" s="87"/>
      <c r="D54" s="95">
        <v>3514</v>
      </c>
      <c r="E54" s="95">
        <v>-757</v>
      </c>
    </row>
    <row r="55" spans="2:5" ht="15" customHeight="1" x14ac:dyDescent="0.25">
      <c r="B55" s="84"/>
      <c r="C55" s="91"/>
      <c r="D55" s="84"/>
      <c r="E55" s="84"/>
    </row>
    <row r="56" spans="2:5" ht="15" customHeight="1" thickBot="1" x14ac:dyDescent="0.3">
      <c r="B56" s="92" t="s">
        <v>134</v>
      </c>
      <c r="C56" s="87"/>
      <c r="D56" s="95">
        <v>532653</v>
      </c>
      <c r="E56" s="95">
        <v>-379617</v>
      </c>
    </row>
    <row r="57" spans="2:5" ht="15" customHeight="1" x14ac:dyDescent="0.25">
      <c r="B57" s="85"/>
      <c r="C57" s="91"/>
      <c r="D57" s="85"/>
      <c r="E57" s="85"/>
    </row>
    <row r="58" spans="2:5" ht="15" customHeight="1" thickBot="1" x14ac:dyDescent="0.3">
      <c r="B58" s="97" t="s">
        <v>135</v>
      </c>
      <c r="C58" s="87"/>
      <c r="D58" s="98">
        <v>269361</v>
      </c>
      <c r="E58" s="98">
        <v>-6317102</v>
      </c>
    </row>
    <row r="59" spans="2:5" ht="15" customHeight="1" x14ac:dyDescent="0.25">
      <c r="B59" s="85"/>
      <c r="C59" s="85"/>
      <c r="D59" s="85"/>
      <c r="E59" s="85"/>
    </row>
    <row r="60" spans="2:5" ht="15" customHeight="1" thickBot="1" x14ac:dyDescent="0.3">
      <c r="B60" s="97" t="s">
        <v>92</v>
      </c>
      <c r="C60" s="96">
        <v>14</v>
      </c>
      <c r="D60" s="98">
        <v>12007037</v>
      </c>
      <c r="E60" s="98">
        <v>13624165</v>
      </c>
    </row>
    <row r="61" spans="2:5" ht="15" customHeight="1" x14ac:dyDescent="0.25">
      <c r="B61" s="84"/>
      <c r="C61" s="84"/>
      <c r="D61" s="84"/>
      <c r="E61" s="84"/>
    </row>
    <row r="62" spans="2:5" ht="15" customHeight="1" thickBot="1" x14ac:dyDescent="0.3">
      <c r="B62" s="99" t="s">
        <v>93</v>
      </c>
      <c r="C62" s="100">
        <v>14</v>
      </c>
      <c r="D62" s="101">
        <v>12276398</v>
      </c>
      <c r="E62" s="101">
        <v>7307063</v>
      </c>
    </row>
    <row r="63" spans="2:5" ht="15" customHeight="1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Q39"/>
  <sheetViews>
    <sheetView topLeftCell="A23" zoomScale="80" zoomScaleNormal="80" workbookViewId="0">
      <selection activeCell="E37" sqref="E37"/>
    </sheetView>
  </sheetViews>
  <sheetFormatPr defaultRowHeight="15" x14ac:dyDescent="0.25"/>
  <cols>
    <col min="2" max="2" width="27.28515625" bestFit="1" customWidth="1"/>
    <col min="4" max="5" width="10.28515625" bestFit="1" customWidth="1"/>
    <col min="6" max="6" width="10.85546875" bestFit="1" customWidth="1"/>
    <col min="7" max="7" width="10.28515625" bestFit="1" customWidth="1"/>
    <col min="8" max="8" width="11.28515625" bestFit="1" customWidth="1"/>
    <col min="9" max="9" width="10.28515625" bestFit="1" customWidth="1"/>
  </cols>
  <sheetData>
    <row r="1" spans="2:17" x14ac:dyDescent="0.25">
      <c r="M1" s="102"/>
    </row>
    <row r="2" spans="2:17" x14ac:dyDescent="0.25">
      <c r="M2" s="80"/>
      <c r="N2" s="31"/>
      <c r="O2" s="103"/>
      <c r="P2" s="31"/>
      <c r="Q2" s="31"/>
    </row>
    <row r="3" spans="2:17" ht="21.75" customHeight="1" thickBot="1" x14ac:dyDescent="0.3">
      <c r="D3" s="117" t="s">
        <v>51</v>
      </c>
      <c r="E3" s="117"/>
      <c r="F3" s="117"/>
      <c r="G3" s="117"/>
      <c r="H3" s="116"/>
      <c r="I3" s="116"/>
    </row>
    <row r="4" spans="2:17" x14ac:dyDescent="0.25">
      <c r="B4" s="108" t="s">
        <v>0</v>
      </c>
      <c r="C4" s="118" t="s">
        <v>79</v>
      </c>
      <c r="D4" s="110" t="s">
        <v>53</v>
      </c>
      <c r="E4" s="110" t="s">
        <v>19</v>
      </c>
      <c r="F4" s="110" t="s">
        <v>61</v>
      </c>
      <c r="G4" s="113" t="s">
        <v>54</v>
      </c>
      <c r="H4" s="113" t="s">
        <v>21</v>
      </c>
      <c r="I4" s="113" t="s">
        <v>52</v>
      </c>
    </row>
    <row r="5" spans="2:17" x14ac:dyDescent="0.25">
      <c r="B5" s="108"/>
      <c r="C5" s="118"/>
      <c r="D5" s="111"/>
      <c r="E5" s="111" t="s">
        <v>75</v>
      </c>
      <c r="F5" s="111"/>
      <c r="G5" s="114"/>
      <c r="H5" s="114" t="s">
        <v>21</v>
      </c>
      <c r="I5" s="114"/>
    </row>
    <row r="6" spans="2:17" x14ac:dyDescent="0.25">
      <c r="B6" s="108"/>
      <c r="C6" s="118"/>
      <c r="D6" s="111"/>
      <c r="E6" s="111" t="s">
        <v>76</v>
      </c>
      <c r="F6" s="111"/>
      <c r="G6" s="114"/>
      <c r="H6" s="114"/>
      <c r="I6" s="114"/>
    </row>
    <row r="7" spans="2:17" ht="15.75" thickBot="1" x14ac:dyDescent="0.3">
      <c r="B7" s="109"/>
      <c r="C7" s="119"/>
      <c r="D7" s="112"/>
      <c r="E7" s="112"/>
      <c r="F7" s="112"/>
      <c r="G7" s="115"/>
      <c r="H7" s="115"/>
      <c r="I7" s="115"/>
    </row>
    <row r="8" spans="2:17" x14ac:dyDescent="0.25">
      <c r="B8" s="19"/>
      <c r="C8" s="20"/>
      <c r="D8" s="25"/>
      <c r="E8" s="25"/>
      <c r="F8" s="32"/>
      <c r="G8" s="25"/>
      <c r="H8" s="25"/>
      <c r="I8" s="25"/>
    </row>
    <row r="9" spans="2:17" x14ac:dyDescent="0.25">
      <c r="B9" s="66" t="s">
        <v>84</v>
      </c>
      <c r="C9" s="5"/>
      <c r="D9" s="67">
        <v>373314888</v>
      </c>
      <c r="E9" s="67">
        <v>127412909</v>
      </c>
      <c r="F9" s="67">
        <v>-21607444</v>
      </c>
      <c r="G9" s="24">
        <v>479120353</v>
      </c>
      <c r="H9" s="67">
        <v>891592</v>
      </c>
      <c r="I9" s="67">
        <v>480011945</v>
      </c>
      <c r="K9" s="107"/>
      <c r="L9" s="107"/>
    </row>
    <row r="10" spans="2:17" ht="15.75" thickBot="1" x14ac:dyDescent="0.3">
      <c r="B10" s="7"/>
      <c r="C10" s="10"/>
      <c r="D10" s="10"/>
      <c r="E10" s="10"/>
      <c r="F10" s="10"/>
      <c r="G10" s="10"/>
      <c r="H10" s="10"/>
      <c r="I10" s="10"/>
      <c r="K10" s="107"/>
      <c r="L10" s="107"/>
    </row>
    <row r="11" spans="2:17" x14ac:dyDescent="0.25">
      <c r="B11" s="5"/>
      <c r="C11" s="20"/>
      <c r="D11" s="25"/>
      <c r="E11" s="25"/>
      <c r="F11" s="25"/>
      <c r="G11" s="25"/>
      <c r="H11" s="25"/>
      <c r="I11" s="25"/>
      <c r="K11" s="107"/>
      <c r="L11" s="107"/>
    </row>
    <row r="12" spans="2:17" x14ac:dyDescent="0.25">
      <c r="B12" s="19" t="s">
        <v>77</v>
      </c>
      <c r="C12" s="30"/>
      <c r="D12" s="23" t="s">
        <v>82</v>
      </c>
      <c r="E12" s="23" t="s">
        <v>82</v>
      </c>
      <c r="F12" s="68">
        <v>3425968</v>
      </c>
      <c r="G12" s="68">
        <v>3425968</v>
      </c>
      <c r="H12" s="68">
        <v>209348</v>
      </c>
      <c r="I12" s="68">
        <v>3635316</v>
      </c>
      <c r="K12" s="107"/>
      <c r="L12" s="107"/>
    </row>
    <row r="13" spans="2:17" ht="33.75" customHeight="1" x14ac:dyDescent="0.25">
      <c r="B13" s="19" t="s">
        <v>140</v>
      </c>
      <c r="C13" s="30"/>
      <c r="D13" s="23" t="s">
        <v>82</v>
      </c>
      <c r="E13" s="31">
        <v>-139111</v>
      </c>
      <c r="F13" s="23" t="s">
        <v>82</v>
      </c>
      <c r="G13" s="31">
        <v>-139111</v>
      </c>
      <c r="H13" s="23" t="s">
        <v>82</v>
      </c>
      <c r="I13" s="31">
        <v>-139111</v>
      </c>
      <c r="K13" s="107"/>
      <c r="L13" s="107"/>
    </row>
    <row r="14" spans="2:17" ht="15.75" thickBot="1" x14ac:dyDescent="0.3">
      <c r="B14" s="6"/>
      <c r="C14" s="4"/>
      <c r="D14" s="4"/>
      <c r="E14" s="4"/>
      <c r="F14" s="4"/>
      <c r="G14" s="4"/>
      <c r="H14" s="4"/>
      <c r="I14" s="4"/>
      <c r="K14" s="107"/>
      <c r="L14" s="107"/>
    </row>
    <row r="15" spans="2:17" x14ac:dyDescent="0.25">
      <c r="B15" s="19"/>
      <c r="C15" s="30"/>
      <c r="D15" s="23"/>
      <c r="E15" s="23"/>
      <c r="F15" s="23"/>
      <c r="G15" s="23"/>
      <c r="H15" s="23"/>
      <c r="I15" s="23"/>
      <c r="K15" s="107"/>
      <c r="L15" s="107"/>
    </row>
    <row r="16" spans="2:17" ht="56.25" customHeight="1" x14ac:dyDescent="0.25">
      <c r="B16" s="19" t="s">
        <v>78</v>
      </c>
      <c r="C16" s="30"/>
      <c r="D16" s="23" t="s">
        <v>82</v>
      </c>
      <c r="E16" s="31">
        <v>-139111</v>
      </c>
      <c r="F16" s="68">
        <v>3425968</v>
      </c>
      <c r="G16" s="68">
        <v>3286857</v>
      </c>
      <c r="H16" s="68">
        <v>209348</v>
      </c>
      <c r="I16" s="68">
        <v>3496205</v>
      </c>
      <c r="K16" s="107"/>
      <c r="L16" s="107"/>
    </row>
    <row r="17" spans="2:12" ht="15.75" thickBot="1" x14ac:dyDescent="0.3">
      <c r="B17" s="6"/>
      <c r="C17" s="4"/>
      <c r="D17" s="4"/>
      <c r="E17" s="4"/>
      <c r="F17" s="4"/>
      <c r="G17" s="4"/>
      <c r="H17" s="4"/>
      <c r="I17" s="4"/>
      <c r="K17" s="107"/>
      <c r="L17" s="107"/>
    </row>
    <row r="18" spans="2:12" x14ac:dyDescent="0.25">
      <c r="B18" s="19"/>
      <c r="C18" s="30"/>
      <c r="D18" s="23"/>
      <c r="E18" s="23"/>
      <c r="F18" s="23"/>
      <c r="G18" s="23"/>
      <c r="H18" s="23"/>
      <c r="I18" s="23"/>
      <c r="K18" s="107"/>
      <c r="L18" s="107"/>
    </row>
    <row r="19" spans="2:12" ht="22.5" customHeight="1" x14ac:dyDescent="0.25">
      <c r="B19" s="19" t="s">
        <v>85</v>
      </c>
      <c r="C19" s="30"/>
      <c r="D19" s="8" t="s">
        <v>82</v>
      </c>
      <c r="E19" s="23" t="s">
        <v>82</v>
      </c>
      <c r="F19" s="68">
        <v>-10029</v>
      </c>
      <c r="G19" s="68">
        <v>-10029</v>
      </c>
      <c r="H19" s="23" t="s">
        <v>82</v>
      </c>
      <c r="I19" s="68">
        <v>-10029</v>
      </c>
      <c r="K19" s="107"/>
      <c r="L19" s="107"/>
    </row>
    <row r="20" spans="2:12" ht="22.5" customHeight="1" x14ac:dyDescent="0.25">
      <c r="B20" s="19" t="s">
        <v>94</v>
      </c>
      <c r="C20" s="30">
        <v>15</v>
      </c>
      <c r="D20" s="8" t="s">
        <v>82</v>
      </c>
      <c r="E20" s="23" t="s">
        <v>82</v>
      </c>
      <c r="F20" s="68">
        <v>-2041000</v>
      </c>
      <c r="G20" s="68">
        <v>-2041000</v>
      </c>
      <c r="H20" s="104">
        <v>0</v>
      </c>
      <c r="I20" s="68">
        <v>-2041000</v>
      </c>
      <c r="K20" s="107"/>
      <c r="L20" s="107"/>
    </row>
    <row r="21" spans="2:12" ht="15.75" thickBot="1" x14ac:dyDescent="0.3">
      <c r="B21" s="7"/>
      <c r="C21" s="11"/>
      <c r="D21" s="11"/>
      <c r="E21" s="11"/>
      <c r="F21" s="11"/>
      <c r="G21" s="11"/>
      <c r="H21" s="11"/>
      <c r="I21" s="11"/>
      <c r="K21" s="107"/>
      <c r="L21" s="107"/>
    </row>
    <row r="22" spans="2:12" x14ac:dyDescent="0.25">
      <c r="B22" s="19"/>
      <c r="C22" s="14"/>
      <c r="D22" s="23"/>
      <c r="E22" s="23"/>
      <c r="F22" s="23"/>
      <c r="G22" s="23"/>
      <c r="H22" s="23"/>
      <c r="I22" s="23"/>
      <c r="K22" s="107"/>
      <c r="L22" s="107"/>
    </row>
    <row r="23" spans="2:12" ht="22.5" x14ac:dyDescent="0.25">
      <c r="B23" s="5" t="s">
        <v>136</v>
      </c>
      <c r="C23" s="55"/>
      <c r="D23" s="67">
        <v>373314888</v>
      </c>
      <c r="E23" s="67">
        <v>127273798</v>
      </c>
      <c r="F23" s="67">
        <v>-20232505</v>
      </c>
      <c r="G23" s="67">
        <v>480356181</v>
      </c>
      <c r="H23" s="67">
        <v>1100940</v>
      </c>
      <c r="I23" s="67">
        <v>481457121</v>
      </c>
      <c r="K23" s="107"/>
      <c r="L23" s="107"/>
    </row>
    <row r="24" spans="2:12" ht="15.75" thickBot="1" x14ac:dyDescent="0.3">
      <c r="B24" s="9"/>
      <c r="C24" s="13"/>
      <c r="D24" s="106"/>
      <c r="E24" s="106"/>
      <c r="F24" s="106"/>
      <c r="G24" s="106"/>
      <c r="H24" s="106"/>
      <c r="I24" s="106"/>
      <c r="K24" s="107"/>
      <c r="L24" s="107"/>
    </row>
    <row r="25" spans="2:12" ht="15.75" thickTop="1" x14ac:dyDescent="0.25">
      <c r="B25" s="5"/>
      <c r="C25" s="14"/>
      <c r="D25" s="32"/>
      <c r="E25" s="32"/>
      <c r="F25" s="23"/>
      <c r="G25" s="32"/>
      <c r="H25" s="32"/>
      <c r="I25" s="32"/>
      <c r="K25" s="107"/>
      <c r="L25" s="107"/>
    </row>
    <row r="26" spans="2:12" ht="15.75" thickBot="1" x14ac:dyDescent="0.3">
      <c r="B26" s="7" t="s">
        <v>86</v>
      </c>
      <c r="C26" s="61"/>
      <c r="D26" s="69">
        <v>373314888</v>
      </c>
      <c r="E26" s="69">
        <v>127357014</v>
      </c>
      <c r="F26" s="69">
        <v>-16823598</v>
      </c>
      <c r="G26" s="69">
        <v>483848304</v>
      </c>
      <c r="H26" s="69">
        <v>1168066</v>
      </c>
      <c r="I26" s="69">
        <v>485016370</v>
      </c>
      <c r="K26" s="107"/>
      <c r="L26" s="107"/>
    </row>
    <row r="27" spans="2:12" x14ac:dyDescent="0.25">
      <c r="B27" s="5"/>
      <c r="C27" s="14"/>
      <c r="D27" s="60"/>
      <c r="E27" s="60"/>
      <c r="F27" s="23"/>
      <c r="G27" s="60"/>
      <c r="H27" s="60"/>
      <c r="I27" s="60"/>
    </row>
    <row r="28" spans="2:12" ht="22.5" x14ac:dyDescent="0.25">
      <c r="B28" s="19" t="s">
        <v>141</v>
      </c>
      <c r="C28" s="14"/>
      <c r="D28" s="8" t="s">
        <v>82</v>
      </c>
      <c r="E28" s="8" t="s">
        <v>82</v>
      </c>
      <c r="F28" s="31">
        <v>-2279426</v>
      </c>
      <c r="G28" s="31">
        <v>-2279426</v>
      </c>
      <c r="H28" s="31">
        <v>22668</v>
      </c>
      <c r="I28" s="31">
        <v>-2256758</v>
      </c>
      <c r="K28" s="107"/>
      <c r="L28" s="107"/>
    </row>
    <row r="29" spans="2:12" ht="33.75" customHeight="1" x14ac:dyDescent="0.25">
      <c r="B29" s="19" t="s">
        <v>139</v>
      </c>
      <c r="C29" s="14"/>
      <c r="D29" s="8" t="s">
        <v>82</v>
      </c>
      <c r="E29" s="31">
        <v>-194287</v>
      </c>
      <c r="F29" s="8" t="s">
        <v>82</v>
      </c>
      <c r="G29" s="31">
        <v>-194287</v>
      </c>
      <c r="H29" s="8" t="s">
        <v>82</v>
      </c>
      <c r="I29" s="31">
        <v>-194287</v>
      </c>
      <c r="K29" s="107"/>
      <c r="L29" s="107"/>
    </row>
    <row r="30" spans="2:12" ht="15.75" thickBot="1" x14ac:dyDescent="0.3">
      <c r="B30" s="6"/>
      <c r="C30" s="12"/>
      <c r="D30" s="12"/>
      <c r="E30" s="12"/>
      <c r="F30" s="12"/>
      <c r="G30" s="12"/>
      <c r="H30" s="12"/>
      <c r="I30" s="12"/>
      <c r="K30" s="107"/>
      <c r="L30" s="107"/>
    </row>
    <row r="31" spans="2:12" x14ac:dyDescent="0.25">
      <c r="B31" s="19"/>
      <c r="C31" s="14"/>
      <c r="D31" s="23"/>
      <c r="E31" s="23"/>
      <c r="F31" s="23"/>
      <c r="G31" s="23"/>
      <c r="H31" s="23"/>
      <c r="I31" s="23"/>
      <c r="K31" s="107"/>
      <c r="L31" s="107"/>
    </row>
    <row r="32" spans="2:12" ht="22.5" x14ac:dyDescent="0.25">
      <c r="B32" s="19" t="s">
        <v>87</v>
      </c>
      <c r="C32" s="14"/>
      <c r="D32" s="8" t="s">
        <v>82</v>
      </c>
      <c r="E32" s="31">
        <v>-194287</v>
      </c>
      <c r="F32" s="31">
        <v>-2279426</v>
      </c>
      <c r="G32" s="31">
        <v>-2473713</v>
      </c>
      <c r="H32" s="31">
        <v>22668</v>
      </c>
      <c r="I32" s="31">
        <v>-2451045</v>
      </c>
      <c r="K32" s="107"/>
      <c r="L32" s="107"/>
    </row>
    <row r="33" spans="2:12" x14ac:dyDescent="0.25">
      <c r="B33" s="19" t="s">
        <v>95</v>
      </c>
      <c r="C33" s="30">
        <v>15</v>
      </c>
      <c r="D33" s="31">
        <v>2731039</v>
      </c>
      <c r="E33" s="31">
        <v>-1500000</v>
      </c>
      <c r="F33" s="8" t="s">
        <v>82</v>
      </c>
      <c r="G33" s="31">
        <v>1231039</v>
      </c>
      <c r="H33" s="8" t="s">
        <v>82</v>
      </c>
      <c r="I33" s="31">
        <v>1231039</v>
      </c>
      <c r="K33" s="107"/>
      <c r="L33" s="107"/>
    </row>
    <row r="34" spans="2:12" x14ac:dyDescent="0.25">
      <c r="B34" s="19" t="s">
        <v>138</v>
      </c>
      <c r="C34" s="30">
        <v>15</v>
      </c>
      <c r="D34" s="8" t="s">
        <v>82</v>
      </c>
      <c r="E34" s="8" t="s">
        <v>82</v>
      </c>
      <c r="F34" s="31">
        <v>-3066231</v>
      </c>
      <c r="G34" s="31">
        <v>-3066231</v>
      </c>
      <c r="H34" s="8" t="s">
        <v>82</v>
      </c>
      <c r="I34" s="31">
        <v>-3066231</v>
      </c>
      <c r="K34" s="107"/>
      <c r="L34" s="107"/>
    </row>
    <row r="35" spans="2:12" ht="15.75" thickBot="1" x14ac:dyDescent="0.3">
      <c r="B35" s="6"/>
      <c r="C35" s="12"/>
      <c r="D35" s="12"/>
      <c r="E35" s="12"/>
      <c r="F35" s="12"/>
      <c r="G35" s="12"/>
      <c r="H35" s="12"/>
      <c r="I35" s="12"/>
      <c r="K35" s="107"/>
      <c r="L35" s="107"/>
    </row>
    <row r="36" spans="2:12" x14ac:dyDescent="0.25">
      <c r="B36" s="19"/>
      <c r="C36" s="14"/>
      <c r="D36" s="23"/>
      <c r="E36" s="23"/>
      <c r="F36" s="23"/>
      <c r="G36" s="23"/>
      <c r="H36" s="23"/>
      <c r="I36" s="23"/>
      <c r="K36" s="107"/>
      <c r="L36" s="107"/>
    </row>
    <row r="37" spans="2:12" ht="22.5" x14ac:dyDescent="0.25">
      <c r="B37" s="5" t="s">
        <v>137</v>
      </c>
      <c r="C37" s="20"/>
      <c r="D37" s="24">
        <v>376045927</v>
      </c>
      <c r="E37" s="24">
        <v>125662727</v>
      </c>
      <c r="F37" s="24">
        <v>-22169255</v>
      </c>
      <c r="G37" s="24">
        <v>479539399</v>
      </c>
      <c r="H37" s="24">
        <v>1190734</v>
      </c>
      <c r="I37" s="24">
        <v>480730133</v>
      </c>
      <c r="K37" s="107"/>
      <c r="L37" s="107"/>
    </row>
    <row r="38" spans="2:12" ht="15.75" thickBot="1" x14ac:dyDescent="0.3">
      <c r="B38" s="9"/>
      <c r="C38" s="21"/>
      <c r="D38" s="9"/>
      <c r="E38" s="21"/>
      <c r="F38" s="9"/>
      <c r="G38" s="21"/>
      <c r="H38" s="9"/>
      <c r="I38" s="21"/>
    </row>
    <row r="39" spans="2:12" ht="15.75" thickTop="1" x14ac:dyDescent="0.25"/>
  </sheetData>
  <mergeCells count="10">
    <mergeCell ref="B4:B7"/>
    <mergeCell ref="E4:E7"/>
    <mergeCell ref="H4:H7"/>
    <mergeCell ref="H3:I3"/>
    <mergeCell ref="D4:D7"/>
    <mergeCell ref="F4:F7"/>
    <mergeCell ref="G4:G7"/>
    <mergeCell ref="I4:I7"/>
    <mergeCell ref="D3:G3"/>
    <mergeCell ref="C4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F3</vt:lpstr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Абикова Жанар</dc:creator>
  <cp:lastModifiedBy>Аманбаев Елдес</cp:lastModifiedBy>
  <cp:lastPrinted>2020-08-13T05:11:19Z</cp:lastPrinted>
  <dcterms:created xsi:type="dcterms:W3CDTF">2018-08-14T04:53:03Z</dcterms:created>
  <dcterms:modified xsi:type="dcterms:W3CDTF">2020-11-06T06:32:37Z</dcterms:modified>
</cp:coreProperties>
</file>