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7_Accounting\05_ОТЧЕТЫ 2017-2022гг\05_KASE 2017-2022гг\KASE 2023\1 квартал\"/>
    </mc:Choice>
  </mc:AlternateContent>
  <xr:revisionPtr revIDLastSave="0" documentId="13_ncr:1_{E908968B-E031-437F-8E86-C03FB0E566E5}" xr6:coauthVersionLast="45" xr6:coauthVersionMax="45" xr10:uidLastSave="{00000000-0000-0000-0000-000000000000}"/>
  <bookViews>
    <workbookView xWindow="-120" yWindow="-120" windowWidth="29040" windowHeight="15840" tabRatio="641" activeTab="3" xr2:uid="{00000000-000D-0000-FFFF-FFFF00000000}"/>
  </bookViews>
  <sheets>
    <sheet name="ОФП " sheetId="1" r:id="rId1"/>
    <sheet name="ОСД " sheetId="3" r:id="rId2"/>
    <sheet name="ОИК" sheetId="2" r:id="rId3"/>
    <sheet name="ОДДС" sheetId="22" r:id="rId4"/>
  </sheets>
  <definedNames>
    <definedName name="OLE_LINK1" localSheetId="0">'ОФП '!#REF!</definedName>
    <definedName name="_xlnm.Print_Titles" localSheetId="2">ОИК!$6:$6</definedName>
    <definedName name="_xlnm.Print_Titles" localSheetId="1">'ОСД '!$6:$6</definedName>
    <definedName name="_xlnm.Print_Titles" localSheetId="0">'ОФП '!$6:$6</definedName>
    <definedName name="_xlnm.Print_Area" localSheetId="2">ОИК!$A$1:$E$26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7" i="22" l="1"/>
  <c r="X27" i="22"/>
  <c r="D20" i="3"/>
  <c r="D21" i="3" s="1"/>
  <c r="C21" i="3"/>
  <c r="C20" i="3"/>
  <c r="C45" i="1" l="1"/>
  <c r="D45" i="1" l="1"/>
  <c r="A1" i="2" l="1"/>
  <c r="F15" i="2" l="1"/>
  <c r="F21" i="2" l="1"/>
</calcChain>
</file>

<file path=xl/sharedStrings.xml><?xml version="1.0" encoding="utf-8"?>
<sst xmlns="http://schemas.openxmlformats.org/spreadsheetml/2006/main" count="242" uniqueCount="172">
  <si>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</si>
  <si>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</si>
  <si>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</si>
  <si>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</si>
  <si>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Долгосрочные обязательства</t>
  </si>
  <si>
    <t>ОТЧЕТ ОБ ИЗМЕНЕНИЯХ В КАПИТАЛЕ</t>
  </si>
  <si>
    <t>в тысячах тенге</t>
  </si>
  <si>
    <t>Прим.</t>
  </si>
  <si>
    <t>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</si>
  <si>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</si>
  <si>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</si>
  <si>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</si>
  <si>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</si>
  <si>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</si>
  <si>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>Финансовые доходы</t>
  </si>
  <si>
    <t>Расходы по подоходному налогу</t>
  </si>
  <si>
    <t xml:space="preserve">Итого </t>
  </si>
  <si>
    <t>______________</t>
  </si>
  <si>
    <t>Главный бухгалтер</t>
  </si>
  <si>
    <t>________________</t>
  </si>
  <si>
    <t>ОТЧЕТ О ФИНАНСОВОМ  ПОЛОЖЕНИИ</t>
  </si>
  <si>
    <t>ОТЧЕТ О СОВОКУПНОМ  ДОХОДЕ</t>
  </si>
  <si>
    <t>НДС и прочие налоги к возмещению</t>
  </si>
  <si>
    <t>Предоплаты за разведочные и оченочные активы</t>
  </si>
  <si>
    <t>Запасы</t>
  </si>
  <si>
    <t>Краткосрочные активы</t>
  </si>
  <si>
    <t>Прочая дебиторская задолженность</t>
  </si>
  <si>
    <t>Депозиты</t>
  </si>
  <si>
    <t>Прочие предоплаты</t>
  </si>
  <si>
    <t xml:space="preserve">АО "TIN ONE MINING" </t>
  </si>
  <si>
    <t>Займы и прочие финансовые обязательства</t>
  </si>
  <si>
    <t>Торговая и прочая кредиторская задолженность</t>
  </si>
  <si>
    <t>Обязательства по возмещению исторических затрат</t>
  </si>
  <si>
    <t>Краткосрочные обязательства</t>
  </si>
  <si>
    <t>Итого текущие активы</t>
  </si>
  <si>
    <t>Итого долгосрочные активы</t>
  </si>
  <si>
    <t>ИТОГО АКТИВЫ</t>
  </si>
  <si>
    <t>ИТОГО КАПИТАЛ</t>
  </si>
  <si>
    <t>Итого долгорочные обязательства</t>
  </si>
  <si>
    <t>Итого текущие обязательства</t>
  </si>
  <si>
    <t>ИТОГО ОБЯЗАТЕЛЬСТВА</t>
  </si>
  <si>
    <t>ИТОГО КАПИТАЛ И ОБЯЗАТЕЛЬСТВА</t>
  </si>
  <si>
    <t>Акежанов Д.Н.</t>
  </si>
  <si>
    <t>Президент</t>
  </si>
  <si>
    <t>Убыток за год</t>
  </si>
  <si>
    <t>Прочий совокупный доход</t>
  </si>
  <si>
    <t>Дополнительный оплаченный капитал</t>
  </si>
  <si>
    <t>Общие административные расходы</t>
  </si>
  <si>
    <t>Прочие доходы</t>
  </si>
  <si>
    <t>Прочие расходы</t>
  </si>
  <si>
    <t>Результаты операционой деятельности</t>
  </si>
  <si>
    <t>Финансовые расходы</t>
  </si>
  <si>
    <t>Убыток до налогообложения</t>
  </si>
  <si>
    <t>Убыток на акцию</t>
  </si>
  <si>
    <t xml:space="preserve">Базовый и разводненный убыток на акцию </t>
  </si>
  <si>
    <t>Чистые финансовые доходы</t>
  </si>
  <si>
    <t>-</t>
  </si>
  <si>
    <t>Отчет о движении денежных средств (прямой метод)</t>
  </si>
  <si>
    <t>За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</si>
  <si>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</si>
  <si>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</si>
  <si>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</si>
  <si>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</si>
  <si>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</si>
  <si>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</si>
  <si>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</si>
  <si>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</si>
  <si>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</si>
  <si>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</si>
  <si>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</si>
  <si>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</si>
  <si>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(подпись)</t>
  </si>
  <si>
    <t>Наименование показателей</t>
  </si>
  <si>
    <t xml:space="preserve">выплата вознаграждения </t>
  </si>
  <si>
    <t>Чистый убыток за период</t>
  </si>
  <si>
    <t>Итого совокупный убыток за период</t>
  </si>
  <si>
    <t>Убыток (доход) за период</t>
  </si>
  <si>
    <t>За предыдущий период</t>
  </si>
  <si>
    <t xml:space="preserve">На 1 января 2022 года </t>
  </si>
  <si>
    <t>Наименование организации:</t>
  </si>
  <si>
    <t>АО Tin One Mining (Тин Уан Майнинг)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</si>
  <si>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</si>
  <si>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</si>
  <si>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</si>
  <si>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</si>
  <si>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</si>
  <si>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</si>
  <si>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</si>
  <si>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</si>
  <si>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</si>
  <si>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</si>
  <si>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</si>
  <si>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</si>
  <si>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</si>
  <si>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1. Поступление денежных средств, всего (сумма строк с 041 по 052)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</si>
  <si>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</si>
  <si>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</si>
  <si>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</si>
  <si>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</si>
  <si>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</si>
  <si>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</si>
  <si>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изъятие денежных вкладов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</si>
  <si>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</si>
  <si>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</si>
  <si>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</si>
  <si>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073)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</si>
  <si>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</si>
  <si>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</si>
  <si>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</si>
  <si>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</si>
  <si>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</si>
  <si>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</si>
  <si>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>размещение денежных вкладов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</si>
  <si>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</si>
  <si>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</si>
  <si>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</si>
  <si>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</si>
  <si>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</si>
  <si>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</si>
  <si>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</si>
  <si>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</si>
  <si>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</si>
  <si>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</si>
  <si>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</si>
  <si>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</si>
  <si>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</si>
  <si>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</si>
  <si>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</si>
  <si>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Руководитель</t>
  </si>
  <si>
    <t>Акежанов Дидар Нурсултанович</t>
  </si>
  <si>
    <t>(фамилия, имя, отчество (при его наличии))</t>
  </si>
  <si>
    <t xml:space="preserve">Место печати </t>
  </si>
  <si>
    <t>(при наличии)</t>
  </si>
  <si>
    <t>Кинбаева А.М.</t>
  </si>
  <si>
    <t>Кинбаева Айгуль Маратовна</t>
  </si>
  <si>
    <t>по состоянию на 31 марта 2023 год</t>
  </si>
  <si>
    <t>31 марта 2023 года</t>
  </si>
  <si>
    <t>31 декабря 
2022 года</t>
  </si>
  <si>
    <t>За 3 месяца, заканчивающихся 31 марта 2023 года</t>
  </si>
  <si>
    <t>За 3 месяца, заканчивающихся 31 марта 2022 года</t>
  </si>
  <si>
    <t>На 31 декабря 2022 года</t>
  </si>
  <si>
    <t xml:space="preserve">На 1 января 2023 года </t>
  </si>
  <si>
    <t>На 31 марта 2023 года</t>
  </si>
  <si>
    <t>Приложение 3 
к приказу Первого заместителя
Премьер-Министра Республики Казахстан – 
Министра финансов Республики Казахстан 
от 1 июля 2019 года № 665</t>
  </si>
  <si>
    <t xml:space="preserve">                   Приложение 4						
к приказу Министра финансов Республики Казахстан
от 28 июня 2017 года № 404</t>
  </si>
  <si>
    <t>Форма</t>
  </si>
  <si>
    <t>за 3 месяца,заканчивающихся 31 марта 2023 год</t>
  </si>
  <si>
    <t>Индекс:</t>
  </si>
  <si>
    <t>№ 3 - ДДС - П</t>
  </si>
  <si>
    <t>Периодичность: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</si>
  <si>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</si>
  <si>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</si>
  <si>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</si>
  <si>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</si>
  <si>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</si>
  <si>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ежегодно не позднее 31 августа года, следующего за отчетным</t>
  </si>
  <si>
    <t xml:space="preserve">Примечание: пояснение по заполнению отчета приведено в приложении к форме, предназначенной для сбора </t>
  </si>
  <si>
    <t>административных данных "Отчет о движении денежных средств (прямой метод)"</t>
  </si>
  <si>
    <t>за 3 месяца, заканчивающихся  31 марта 2023 года</t>
  </si>
  <si>
    <t>Код
строки</t>
  </si>
  <si>
    <t>за 3 месяца, заканчивающихся  31 марта 2022 года</t>
  </si>
  <si>
    <t>(120 712)</t>
  </si>
  <si>
    <t>(254 644)</t>
  </si>
  <si>
    <t>108 482</t>
  </si>
  <si>
    <t>0</t>
  </si>
  <si>
    <t>1</t>
  </si>
  <si>
    <t>(212)</t>
  </si>
  <si>
    <t>(12 229)</t>
  </si>
  <si>
    <t>(25 913)</t>
  </si>
  <si>
    <t>12 436</t>
  </si>
  <si>
    <t>38 349</t>
  </si>
  <si>
    <t>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</si>
</sst>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164" formatCode="_-* #,##0\ _₽_-;\-* #,##0\ _₽_-;_-* &quot;-&quot;\ _₽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_);_(* \(#,##0\);_(* &quot;-&quot;??_);_(@_)"/>
    <numFmt numFmtId="169" formatCode="#,##0.0"/>
    <numFmt numFmtId="170" formatCode="[$-409]d\-mmm;@"/>
    <numFmt numFmtId="171" formatCode="[$-409]d\-mmm\-yy;@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_-&quot;$&quot;* #,##0.00_-;\-&quot;$&quot;* #,##0.00_-;_-&quot;$&quot;* &quot;-&quot;??_-;_-@_-"/>
    <numFmt numFmtId="177" formatCode="0.0%;\(0.0%\)"/>
    <numFmt numFmtId="178" formatCode="_(* #,##0_);_(* \(#,##0\);_(* &quot;-&quot;_);_(@_)"/>
    <numFmt numFmtId="179" formatCode="&quot;Да&quot;;&quot;Да&quot;;&quot;Нет&quot;"/>
    <numFmt numFmtId="180" formatCode="[$€-2]\ ###,000_);[Red]\([$€-2]\ ###,000\)"/>
    <numFmt numFmtId="181" formatCode="&quot;$&quot;#,##0.00;[Red]&quot;$&quot;\-#,##0.00"/>
    <numFmt numFmtId="182" formatCode="mmm\-d\-yyyy"/>
    <numFmt numFmtId="183" formatCode="###0_);\(###0\)"/>
    <numFmt numFmtId="184" formatCode="0.0%;[Red]\(0.0%\)"/>
    <numFmt numFmtId="185" formatCode="#,##0.0_);[Red]\(#,##0.0\)"/>
    <numFmt numFmtId="186" formatCode="#,##0.0_);[Red]\(#,##0.0\);&quot;N/A &quot;"/>
    <numFmt numFmtId="187" formatCode="#,##0.00&quot; $&quot;;[Red]\-#,##0.00&quot; $&quot;"/>
    <numFmt numFmtId="188" formatCode="#,##0.000_);[Red]\(#,##0.000\)"/>
    <numFmt numFmtId="189" formatCode="#,##0.0_)\ \ ;[Red]\(#,##0.0\)\ \ "/>
    <numFmt numFmtId="190" formatCode="_(* #,##0,_);_(* \(#,##0,\);_(* &quot;-&quot;_);_(@_)"/>
    <numFmt numFmtId="191" formatCode="0.0%&quot;NWI/Sls&quot;"/>
    <numFmt numFmtId="192" formatCode="0%_);\(0%\)"/>
    <numFmt numFmtId="193" formatCode="_-* #,##0\ _$_-;\-* #,##0\ _$_-;_-* &quot;-&quot;\ _$_-;_-@_-"/>
    <numFmt numFmtId="194" formatCode="0.0%"/>
    <numFmt numFmtId="195" formatCode="0.0%&quot;Sales&quot;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&quot;TFCF: &quot;#,##0_);[Red]&quot;No! &quot;\(#,##0\)"/>
    <numFmt numFmtId="202" formatCode="General_)"/>
    <numFmt numFmtId="203" formatCode="#,##0_ ;\-#,##0\ "/>
    <numFmt numFmtId="204" formatCode="_-* #,##0.00\ _₽_-;\-* #,##0.00\ _₽_-;_-* &quot;-&quot;\ _₽_-;_-@_-"/>
    <numFmt numFmtId="205" formatCode="#,##0,"/>
    <numFmt numFmtId="206" formatCode="[=0]&quot;-&quot;;General"/>
    <numFmt numFmtId="207" formatCode="[=0]&quot;&quot;;General"/>
    <numFmt numFmtId="209" formatCode="000"/>
  </numFmts>
  <fonts count="1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6">
    <xf numFmtId="0" fontId="0" fillId="0" borderId="0"/>
    <xf numFmtId="0" fontId="1" fillId="0" borderId="0"/>
    <xf numFmtId="0" fontId="7" fillId="0" borderId="0"/>
    <xf numFmtId="170" fontId="8" fillId="0" borderId="0"/>
    <xf numFmtId="170" fontId="9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0" borderId="0">
      <alignment horizontal="left"/>
    </xf>
    <xf numFmtId="0" fontId="11" fillId="0" borderId="0"/>
    <xf numFmtId="0" fontId="10" fillId="0" borderId="0"/>
    <xf numFmtId="0" fontId="13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2" fillId="0" borderId="0">
      <alignment horizontal="left"/>
    </xf>
    <xf numFmtId="0" fontId="1" fillId="0" borderId="0"/>
    <xf numFmtId="0" fontId="11" fillId="0" borderId="0"/>
    <xf numFmtId="0" fontId="14" fillId="0" borderId="0"/>
    <xf numFmtId="0" fontId="14" fillId="0" borderId="0"/>
    <xf numFmtId="0" fontId="12" fillId="0" borderId="0">
      <alignment horizontal="left"/>
    </xf>
    <xf numFmtId="0" fontId="10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6" fontId="15" fillId="0" borderId="0">
      <protection locked="0"/>
    </xf>
    <xf numFmtId="166" fontId="15" fillId="0" borderId="0">
      <protection locked="0"/>
    </xf>
    <xf numFmtId="166" fontId="1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5" fillId="0" borderId="1">
      <protection locked="0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0" applyNumberFormat="0" applyBorder="0" applyAlignment="0" applyProtection="0"/>
    <xf numFmtId="171" fontId="19" fillId="8" borderId="0" applyNumberFormat="0" applyBorder="0" applyAlignment="0" applyProtection="0"/>
    <xf numFmtId="0" fontId="18" fillId="3" borderId="0" applyNumberFormat="0" applyBorder="0" applyAlignment="0" applyProtection="0"/>
    <xf numFmtId="171" fontId="19" fillId="9" borderId="0" applyNumberFormat="0" applyBorder="0" applyAlignment="0" applyProtection="0"/>
    <xf numFmtId="0" fontId="18" fillId="4" borderId="0" applyNumberFormat="0" applyBorder="0" applyAlignment="0" applyProtection="0"/>
    <xf numFmtId="171" fontId="19" fillId="10" borderId="0" applyNumberFormat="0" applyBorder="0" applyAlignment="0" applyProtection="0"/>
    <xf numFmtId="0" fontId="18" fillId="5" borderId="0" applyNumberFormat="0" applyBorder="0" applyAlignment="0" applyProtection="0"/>
    <xf numFmtId="171" fontId="19" fillId="11" borderId="0" applyNumberFormat="0" applyBorder="0" applyAlignment="0" applyProtection="0"/>
    <xf numFmtId="0" fontId="18" fillId="6" borderId="0" applyNumberFormat="0" applyBorder="0" applyAlignment="0" applyProtection="0"/>
    <xf numFmtId="171" fontId="19" fillId="6" borderId="0" applyNumberFormat="0" applyBorder="0" applyAlignment="0" applyProtection="0"/>
    <xf numFmtId="0" fontId="18" fillId="7" borderId="0" applyNumberFormat="0" applyBorder="0" applyAlignment="0" applyProtection="0"/>
    <xf numFmtId="171" fontId="1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8" fillId="13" borderId="0" applyNumberFormat="0" applyBorder="0" applyAlignment="0" applyProtection="0"/>
    <xf numFmtId="171" fontId="19" fillId="6" borderId="0" applyNumberFormat="0" applyBorder="0" applyAlignment="0" applyProtection="0"/>
    <xf numFmtId="0" fontId="18" fillId="9" borderId="0" applyNumberFormat="0" applyBorder="0" applyAlignment="0" applyProtection="0"/>
    <xf numFmtId="171" fontId="19" fillId="15" borderId="0" applyNumberFormat="0" applyBorder="0" applyAlignment="0" applyProtection="0"/>
    <xf numFmtId="0" fontId="18" fillId="14" borderId="0" applyNumberFormat="0" applyBorder="0" applyAlignment="0" applyProtection="0"/>
    <xf numFmtId="171" fontId="19" fillId="10" borderId="0" applyNumberFormat="0" applyBorder="0" applyAlignment="0" applyProtection="0"/>
    <xf numFmtId="0" fontId="18" fillId="5" borderId="0" applyNumberFormat="0" applyBorder="0" applyAlignment="0" applyProtection="0"/>
    <xf numFmtId="171" fontId="19" fillId="16" borderId="0" applyNumberFormat="0" applyBorder="0" applyAlignment="0" applyProtection="0"/>
    <xf numFmtId="0" fontId="18" fillId="13" borderId="0" applyNumberFormat="0" applyBorder="0" applyAlignment="0" applyProtection="0"/>
    <xf numFmtId="171" fontId="19" fillId="6" borderId="0" applyNumberFormat="0" applyBorder="0" applyAlignment="0" applyProtection="0"/>
    <xf numFmtId="0" fontId="18" fillId="10" borderId="0" applyNumberFormat="0" applyBorder="0" applyAlignment="0" applyProtection="0"/>
    <xf numFmtId="171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8" borderId="0" applyNumberFormat="0" applyBorder="0" applyAlignment="0" applyProtection="0"/>
    <xf numFmtId="0" fontId="21" fillId="18" borderId="0" applyNumberFormat="0" applyBorder="0" applyAlignment="0" applyProtection="0"/>
    <xf numFmtId="171" fontId="22" fillId="6" borderId="0" applyNumberFormat="0" applyBorder="0" applyAlignment="0" applyProtection="0"/>
    <xf numFmtId="0" fontId="21" fillId="9" borderId="0" applyNumberFormat="0" applyBorder="0" applyAlignment="0" applyProtection="0"/>
    <xf numFmtId="171" fontId="22" fillId="15" borderId="0" applyNumberFormat="0" applyBorder="0" applyAlignment="0" applyProtection="0"/>
    <xf numFmtId="0" fontId="21" fillId="14" borderId="0" applyNumberFormat="0" applyBorder="0" applyAlignment="0" applyProtection="0"/>
    <xf numFmtId="171" fontId="22" fillId="10" borderId="0" applyNumberFormat="0" applyBorder="0" applyAlignment="0" applyProtection="0"/>
    <xf numFmtId="0" fontId="21" fillId="19" borderId="0" applyNumberFormat="0" applyBorder="0" applyAlignment="0" applyProtection="0"/>
    <xf numFmtId="171" fontId="22" fillId="21" borderId="0" applyNumberFormat="0" applyBorder="0" applyAlignment="0" applyProtection="0"/>
    <xf numFmtId="0" fontId="21" fillId="20" borderId="0" applyNumberFormat="0" applyBorder="0" applyAlignment="0" applyProtection="0"/>
    <xf numFmtId="171" fontId="22" fillId="6" borderId="0" applyNumberFormat="0" applyBorder="0" applyAlignment="0" applyProtection="0"/>
    <xf numFmtId="0" fontId="21" fillId="8" borderId="0" applyNumberFormat="0" applyBorder="0" applyAlignment="0" applyProtection="0"/>
    <xf numFmtId="171" fontId="22" fillId="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NumberFormat="0" applyBorder="0" applyAlignment="0" applyProtection="0"/>
    <xf numFmtId="0" fontId="23" fillId="0" borderId="0">
      <alignment horizontal="center" wrapText="1"/>
      <protection locked="0"/>
    </xf>
    <xf numFmtId="0" fontId="24" fillId="3" borderId="0" applyNumberFormat="0" applyBorder="0" applyAlignment="0" applyProtection="0"/>
    <xf numFmtId="0" fontId="25" fillId="0" borderId="0" applyFill="0" applyBorder="0" applyAlignment="0"/>
    <xf numFmtId="171" fontId="25" fillId="0" borderId="0" applyFill="0" applyBorder="0" applyAlignment="0"/>
    <xf numFmtId="172" fontId="10" fillId="0" borderId="0" applyFill="0" applyBorder="0" applyAlignment="0"/>
    <xf numFmtId="173" fontId="1" fillId="0" borderId="0" applyFill="0" applyBorder="0" applyAlignment="0"/>
    <xf numFmtId="174" fontId="26" fillId="0" borderId="0" applyFill="0" applyBorder="0" applyAlignment="0"/>
    <xf numFmtId="175" fontId="26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27" fillId="26" borderId="2" applyNumberFormat="0" applyAlignment="0" applyProtection="0"/>
    <xf numFmtId="178" fontId="11" fillId="27" borderId="3">
      <alignment vertical="center"/>
    </xf>
    <xf numFmtId="0" fontId="28" fillId="28" borderId="4" applyNumberFormat="0" applyAlignment="0" applyProtection="0"/>
    <xf numFmtId="165" fontId="29" fillId="0" borderId="0" applyFont="0" applyFill="0" applyBorder="0" applyAlignment="0" applyProtection="0"/>
    <xf numFmtId="176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0" borderId="0" applyNumberFormat="0" applyAlignment="0">
      <alignment horizontal="left"/>
    </xf>
    <xf numFmtId="172" fontId="10" fillId="0" borderId="0" applyFont="0" applyFill="0" applyBorder="0" applyAlignment="0" applyProtection="0"/>
    <xf numFmtId="173" fontId="6" fillId="0" borderId="0" applyFont="0" applyFill="0" applyBorder="0" applyAlignment="0"/>
    <xf numFmtId="181" fontId="1" fillId="0" borderId="0" applyFont="0" applyFill="0" applyBorder="0" applyAlignment="0"/>
    <xf numFmtId="171" fontId="1" fillId="29" borderId="0" applyFont="0" applyFill="0" applyBorder="0" applyAlignment="0" applyProtection="0"/>
    <xf numFmtId="15" fontId="31" fillId="0" borderId="0" applyFill="0" applyBorder="0" applyAlignment="0"/>
    <xf numFmtId="0" fontId="31" fillId="30" borderId="0" applyFont="0" applyFill="0" applyBorder="0" applyAlignment="0" applyProtection="0"/>
    <xf numFmtId="182" fontId="32" fillId="30" borderId="5" applyFont="0" applyFill="0" applyBorder="0" applyAlignment="0" applyProtection="0"/>
    <xf numFmtId="17" fontId="31" fillId="0" borderId="0" applyFill="0" applyBorder="0">
      <alignment horizontal="right"/>
    </xf>
    <xf numFmtId="14" fontId="25" fillId="0" borderId="0" applyFill="0" applyBorder="0" applyAlignment="0"/>
    <xf numFmtId="170" fontId="1" fillId="29" borderId="0" applyFont="0" applyFill="0" applyBorder="0" applyAlignment="0" applyProtection="0"/>
    <xf numFmtId="38" fontId="33" fillId="0" borderId="6">
      <alignment vertical="center"/>
    </xf>
    <xf numFmtId="0" fontId="34" fillId="0" borderId="0" applyNumberFormat="0" applyFill="0" applyBorder="0" applyAlignment="0" applyProtection="0"/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35" fillId="0" borderId="0" applyNumberFormat="0" applyAlignment="0">
      <alignment horizontal="left"/>
    </xf>
    <xf numFmtId="0" fontId="36" fillId="0" borderId="0" applyNumberFormat="0" applyFill="0" applyBorder="0" applyAlignment="0" applyProtection="0"/>
    <xf numFmtId="183" fontId="1" fillId="30" borderId="0" applyFont="0" applyFill="0" applyBorder="0" applyAlignment="0"/>
    <xf numFmtId="10" fontId="37" fillId="31" borderId="7" applyNumberFormat="0" applyFill="0" applyBorder="0" applyAlignment="0" applyProtection="0">
      <protection locked="0"/>
    </xf>
    <xf numFmtId="0" fontId="38" fillId="4" borderId="0" applyNumberFormat="0" applyBorder="0" applyAlignment="0" applyProtection="0"/>
    <xf numFmtId="38" fontId="6" fillId="32" borderId="0" applyNumberFormat="0" applyBorder="0" applyAlignment="0" applyProtection="0"/>
    <xf numFmtId="38" fontId="6" fillId="32" borderId="0" applyNumberFormat="0" applyBorder="0" applyAlignment="0" applyProtection="0"/>
    <xf numFmtId="0" fontId="39" fillId="0" borderId="8" applyNumberFormat="0" applyAlignment="0" applyProtection="0">
      <alignment horizontal="left" vertical="center"/>
    </xf>
    <xf numFmtId="0" fontId="39" fillId="0" borderId="9">
      <alignment horizontal="left" vertical="center"/>
    </xf>
    <xf numFmtId="14" fontId="40" fillId="33" borderId="10">
      <alignment horizontal="center" vertical="center" wrapText="1"/>
    </xf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>
      <alignment horizontal="center"/>
    </xf>
    <xf numFmtId="0" fontId="44" fillId="0" borderId="0">
      <alignment horizontal="center"/>
    </xf>
    <xf numFmtId="0" fontId="45" fillId="7" borderId="2" applyNumberFormat="0" applyAlignment="0" applyProtection="0"/>
    <xf numFmtId="10" fontId="6" fillId="30" borderId="7" applyNumberFormat="0" applyBorder="0" applyAlignment="0" applyProtection="0"/>
    <xf numFmtId="181" fontId="6" fillId="30" borderId="0" applyFont="0" applyBorder="0" applyAlignment="0" applyProtection="0">
      <protection locked="0"/>
    </xf>
    <xf numFmtId="15" fontId="6" fillId="30" borderId="0" applyFont="0" applyBorder="0" applyAlignment="0" applyProtection="0">
      <protection locked="0"/>
    </xf>
    <xf numFmtId="183" fontId="6" fillId="30" borderId="0" applyFont="0" applyBorder="0" applyAlignment="0">
      <protection locked="0"/>
    </xf>
    <xf numFmtId="38" fontId="6" fillId="30" borderId="0">
      <protection locked="0"/>
    </xf>
    <xf numFmtId="184" fontId="6" fillId="30" borderId="0" applyFont="0" applyBorder="0" applyAlignment="0">
      <protection locked="0"/>
    </xf>
    <xf numFmtId="10" fontId="6" fillId="30" borderId="0">
      <protection locked="0"/>
    </xf>
    <xf numFmtId="185" fontId="46" fillId="30" borderId="0" applyNumberFormat="0" applyBorder="0" applyAlignment="0">
      <protection locked="0"/>
    </xf>
    <xf numFmtId="178" fontId="11" fillId="34" borderId="7" applyBorder="0">
      <alignment horizontal="center" vertical="center"/>
      <protection locked="0"/>
    </xf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47" fillId="0" borderId="14" applyNumberFormat="0" applyFill="0" applyAlignment="0" applyProtection="0"/>
    <xf numFmtId="186" fontId="6" fillId="32" borderId="0" applyFont="0" applyBorder="0" applyAlignment="0" applyProtection="0">
      <alignment horizontal="right"/>
      <protection hidden="1"/>
    </xf>
    <xf numFmtId="0" fontId="48" fillId="35" borderId="0" applyNumberFormat="0" applyBorder="0" applyAlignment="0" applyProtection="0"/>
    <xf numFmtId="187" fontId="1" fillId="0" borderId="0"/>
    <xf numFmtId="38" fontId="6" fillId="0" borderId="0" applyFont="0" applyFill="0" applyBorder="0" applyAlignment="0"/>
    <xf numFmtId="185" fontId="1" fillId="0" borderId="0" applyFont="0" applyFill="0" applyBorder="0" applyAlignment="0"/>
    <xf numFmtId="40" fontId="6" fillId="0" borderId="0" applyFont="0" applyFill="0" applyBorder="0" applyAlignment="0"/>
    <xf numFmtId="188" fontId="6" fillId="0" borderId="0" applyFont="0" applyFill="0" applyBorder="0" applyAlignment="0"/>
    <xf numFmtId="0" fontId="12" fillId="0" borderId="0">
      <alignment horizontal="left"/>
    </xf>
    <xf numFmtId="0" fontId="12" fillId="0" borderId="0">
      <alignment horizontal="left"/>
    </xf>
    <xf numFmtId="0" fontId="6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171" fontId="49" fillId="0" borderId="0"/>
    <xf numFmtId="185" fontId="31" fillId="0" borderId="0" applyNumberFormat="0" applyFill="0" applyBorder="0" applyAlignment="0" applyProtection="0"/>
    <xf numFmtId="189" fontId="6" fillId="0" borderId="0" applyFont="0" applyFill="0" applyBorder="0" applyAlignment="0" applyProtection="0"/>
    <xf numFmtId="0" fontId="23" fillId="0" borderId="0"/>
    <xf numFmtId="0" fontId="50" fillId="0" borderId="0"/>
    <xf numFmtId="0" fontId="10" fillId="0" borderId="0"/>
    <xf numFmtId="0" fontId="4" fillId="17" borderId="15" applyNumberFormat="0" applyFont="0" applyAlignment="0" applyProtection="0"/>
    <xf numFmtId="0" fontId="6" fillId="0" borderId="0" applyFont="0" applyFill="0" applyBorder="0" applyAlignment="0" applyProtection="0"/>
    <xf numFmtId="190" fontId="1" fillId="29" borderId="0"/>
    <xf numFmtId="191" fontId="6" fillId="0" borderId="0" applyFont="0" applyFill="0" applyBorder="0" applyAlignment="0" applyProtection="0"/>
    <xf numFmtId="0" fontId="51" fillId="26" borderId="16" applyNumberFormat="0" applyAlignment="0" applyProtection="0"/>
    <xf numFmtId="0" fontId="52" fillId="29" borderId="0"/>
    <xf numFmtId="177" fontId="6" fillId="0" borderId="0"/>
    <xf numFmtId="14" fontId="23" fillId="0" borderId="0">
      <alignment horizontal="center" wrapText="1"/>
      <protection locked="0"/>
    </xf>
    <xf numFmtId="192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84" fontId="6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10" fillId="0" borderId="0"/>
    <xf numFmtId="197" fontId="10" fillId="0" borderId="0"/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53" fillId="0" borderId="0" applyNumberFormat="0">
      <alignment horizontal="left"/>
    </xf>
    <xf numFmtId="185" fontId="54" fillId="0" borderId="0" applyNumberFormat="0" applyFill="0" applyBorder="0" applyAlignment="0" applyProtection="0">
      <alignment horizontal="left"/>
    </xf>
    <xf numFmtId="0" fontId="55" fillId="36" borderId="0" applyNumberFormat="0" applyFont="0" applyBorder="0" applyAlignment="0">
      <alignment horizontal="center"/>
    </xf>
    <xf numFmtId="0" fontId="53" fillId="0" borderId="0" applyNumberFormat="0" applyFill="0" applyBorder="0" applyAlignment="0" applyProtection="0">
      <alignment horizontal="left"/>
    </xf>
    <xf numFmtId="3" fontId="11" fillId="0" borderId="0" applyFont="0" applyFill="0" applyBorder="0" applyAlignment="0"/>
    <xf numFmtId="4" fontId="25" fillId="37" borderId="16" applyNumberFormat="0" applyProtection="0">
      <alignment vertical="center"/>
    </xf>
    <xf numFmtId="4" fontId="56" fillId="37" borderId="16" applyNumberFormat="0" applyProtection="0">
      <alignment vertical="center"/>
    </xf>
    <xf numFmtId="4" fontId="25" fillId="37" borderId="16" applyNumberFormat="0" applyProtection="0">
      <alignment horizontal="left" vertical="center" indent="1"/>
    </xf>
    <xf numFmtId="4" fontId="25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5" fillId="39" borderId="16" applyNumberFormat="0" applyProtection="0">
      <alignment horizontal="right" vertical="center"/>
    </xf>
    <xf numFmtId="4" fontId="25" fillId="40" borderId="16" applyNumberFormat="0" applyProtection="0">
      <alignment horizontal="right" vertical="center"/>
    </xf>
    <xf numFmtId="4" fontId="25" fillId="41" borderId="16" applyNumberFormat="0" applyProtection="0">
      <alignment horizontal="right" vertical="center"/>
    </xf>
    <xf numFmtId="4" fontId="25" fillId="42" borderId="16" applyNumberFormat="0" applyProtection="0">
      <alignment horizontal="right" vertical="center"/>
    </xf>
    <xf numFmtId="4" fontId="25" fillId="43" borderId="16" applyNumberFormat="0" applyProtection="0">
      <alignment horizontal="right" vertical="center"/>
    </xf>
    <xf numFmtId="4" fontId="25" fillId="44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7" borderId="16" applyNumberFormat="0" applyProtection="0">
      <alignment horizontal="right" vertical="center"/>
    </xf>
    <xf numFmtId="4" fontId="57" fillId="48" borderId="16" applyNumberFormat="0" applyProtection="0">
      <alignment horizontal="left" vertical="center" indent="1"/>
    </xf>
    <xf numFmtId="4" fontId="25" fillId="49" borderId="17" applyNumberFormat="0" applyProtection="0">
      <alignment horizontal="left" vertical="center" indent="1"/>
    </xf>
    <xf numFmtId="4" fontId="58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59" fillId="49" borderId="16" applyNumberFormat="0" applyProtection="0">
      <alignment horizontal="left" vertical="center" indent="1"/>
    </xf>
    <xf numFmtId="4" fontId="59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5" fillId="30" borderId="16" applyNumberFormat="0" applyProtection="0">
      <alignment vertical="center"/>
    </xf>
    <xf numFmtId="4" fontId="56" fillId="30" borderId="16" applyNumberFormat="0" applyProtection="0">
      <alignment vertical="center"/>
    </xf>
    <xf numFmtId="4" fontId="25" fillId="30" borderId="16" applyNumberFormat="0" applyProtection="0">
      <alignment horizontal="left" vertical="center" indent="1"/>
    </xf>
    <xf numFmtId="4" fontId="25" fillId="30" borderId="16" applyNumberFormat="0" applyProtection="0">
      <alignment horizontal="left" vertical="center" indent="1"/>
    </xf>
    <xf numFmtId="4" fontId="25" fillId="49" borderId="16" applyNumberFormat="0" applyProtection="0">
      <alignment horizontal="right" vertical="center"/>
    </xf>
    <xf numFmtId="4" fontId="56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0" fillId="0" borderId="0"/>
    <xf numFmtId="4" fontId="61" fillId="49" borderId="16" applyNumberFormat="0" applyProtection="0">
      <alignment horizontal="right" vertical="center"/>
    </xf>
    <xf numFmtId="0" fontId="55" fillId="1" borderId="9" applyNumberFormat="0" applyFont="0" applyAlignment="0">
      <alignment horizontal="center"/>
    </xf>
    <xf numFmtId="0" fontId="62" fillId="0" borderId="0" applyNumberFormat="0" applyFill="0" applyBorder="0" applyAlignment="0">
      <alignment horizontal="center"/>
    </xf>
    <xf numFmtId="198" fontId="63" fillId="0" borderId="7">
      <alignment horizontal="left" vertical="center"/>
      <protection locked="0"/>
    </xf>
    <xf numFmtId="185" fontId="6" fillId="53" borderId="0" applyNumberFormat="0" applyFont="0" applyBorder="0" applyAlignment="0">
      <protection hidden="1"/>
    </xf>
    <xf numFmtId="0" fontId="11" fillId="0" borderId="0"/>
    <xf numFmtId="40" fontId="64" fillId="0" borderId="0" applyBorder="0">
      <alignment horizontal="right"/>
    </xf>
    <xf numFmtId="185" fontId="1" fillId="47" borderId="0" applyNumberFormat="0" applyFont="0" applyBorder="0" applyAlignment="0" applyProtection="0"/>
    <xf numFmtId="49" fontId="25" fillId="0" borderId="0" applyFill="0" applyBorder="0" applyAlignment="0"/>
    <xf numFmtId="199" fontId="26" fillId="0" borderId="0" applyFill="0" applyBorder="0" applyAlignment="0"/>
    <xf numFmtId="200" fontId="26" fillId="0" borderId="0" applyFill="0" applyBorder="0" applyAlignment="0"/>
    <xf numFmtId="201" fontId="65" fillId="0" borderId="0" applyFill="0" applyBorder="0" applyAlignment="0" applyProtection="0">
      <alignment horizontal="right"/>
    </xf>
    <xf numFmtId="0" fontId="66" fillId="0" borderId="0" applyFill="0" applyBorder="0" applyProtection="0">
      <alignment horizontal="left" vertical="top"/>
    </xf>
    <xf numFmtId="0" fontId="67" fillId="0" borderId="0" applyNumberFormat="0" applyFill="0" applyBorder="0" applyAlignment="0" applyProtection="0"/>
    <xf numFmtId="0" fontId="68" fillId="0" borderId="18" applyNumberFormat="0" applyFill="0" applyAlignment="0" applyProtection="0"/>
    <xf numFmtId="0" fontId="69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0" fontId="21" fillId="22" borderId="0" applyNumberFormat="0" applyBorder="0" applyAlignment="0" applyProtection="0"/>
    <xf numFmtId="171" fontId="22" fillId="54" borderId="0" applyNumberFormat="0" applyBorder="0" applyAlignment="0" applyProtection="0"/>
    <xf numFmtId="0" fontId="21" fillId="23" borderId="0" applyNumberFormat="0" applyBorder="0" applyAlignment="0" applyProtection="0"/>
    <xf numFmtId="171" fontId="22" fillId="15" borderId="0" applyNumberFormat="0" applyBorder="0" applyAlignment="0" applyProtection="0"/>
    <xf numFmtId="0" fontId="21" fillId="24" borderId="0" applyNumberFormat="0" applyBorder="0" applyAlignment="0" applyProtection="0"/>
    <xf numFmtId="171" fontId="22" fillId="55" borderId="0" applyNumberFormat="0" applyBorder="0" applyAlignment="0" applyProtection="0"/>
    <xf numFmtId="0" fontId="21" fillId="19" borderId="0" applyNumberFormat="0" applyBorder="0" applyAlignment="0" applyProtection="0"/>
    <xf numFmtId="171" fontId="22" fillId="35" borderId="0" applyNumberFormat="0" applyBorder="0" applyAlignment="0" applyProtection="0"/>
    <xf numFmtId="0" fontId="21" fillId="20" borderId="0" applyNumberFormat="0" applyBorder="0" applyAlignment="0" applyProtection="0"/>
    <xf numFmtId="171" fontId="22" fillId="54" borderId="0" applyNumberFormat="0" applyBorder="0" applyAlignment="0" applyProtection="0"/>
    <xf numFmtId="0" fontId="21" fillId="25" borderId="0" applyNumberFormat="0" applyBorder="0" applyAlignment="0" applyProtection="0"/>
    <xf numFmtId="171" fontId="22" fillId="15" borderId="0" applyNumberFormat="0" applyBorder="0" applyAlignment="0" applyProtection="0"/>
    <xf numFmtId="202" fontId="11" fillId="0" borderId="19">
      <protection locked="0"/>
    </xf>
    <xf numFmtId="0" fontId="71" fillId="7" borderId="2" applyNumberFormat="0" applyAlignment="0" applyProtection="0"/>
    <xf numFmtId="171" fontId="72" fillId="9" borderId="15" applyNumberFormat="0" applyAlignment="0" applyProtection="0"/>
    <xf numFmtId="0" fontId="73" fillId="26" borderId="16" applyNumberFormat="0" applyAlignment="0" applyProtection="0"/>
    <xf numFmtId="171" fontId="74" fillId="11" borderId="20" applyNumberFormat="0" applyAlignment="0" applyProtection="0"/>
    <xf numFmtId="0" fontId="75" fillId="26" borderId="2" applyNumberFormat="0" applyAlignment="0" applyProtection="0"/>
    <xf numFmtId="171" fontId="76" fillId="11" borderId="15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171" fontId="77" fillId="0" borderId="0" applyNumberFormat="0" applyFill="0" applyBorder="0" applyAlignment="0" applyProtection="0">
      <alignment vertical="top"/>
      <protection locked="0"/>
    </xf>
    <xf numFmtId="0" fontId="79" fillId="32" borderId="3"/>
    <xf numFmtId="14" fontId="11" fillId="0" borderId="0">
      <alignment horizontal="right"/>
    </xf>
    <xf numFmtId="166" fontId="104" fillId="0" borderId="0" applyFont="0" applyFill="0" applyBorder="0" applyAlignment="0" applyProtection="0"/>
    <xf numFmtId="166" fontId="104" fillId="0" borderId="0" applyFont="0" applyFill="0" applyBorder="0" applyAlignment="0" applyProtection="0"/>
    <xf numFmtId="0" fontId="80" fillId="0" borderId="11" applyNumberFormat="0" applyFill="0" applyAlignment="0" applyProtection="0"/>
    <xf numFmtId="171" fontId="81" fillId="0" borderId="21" applyNumberFormat="0" applyFill="0" applyAlignment="0" applyProtection="0"/>
    <xf numFmtId="0" fontId="82" fillId="0" borderId="12" applyNumberFormat="0" applyFill="0" applyAlignment="0" applyProtection="0"/>
    <xf numFmtId="171" fontId="83" fillId="0" borderId="22" applyNumberFormat="0" applyFill="0" applyAlignment="0" applyProtection="0"/>
    <xf numFmtId="0" fontId="84" fillId="0" borderId="13" applyNumberFormat="0" applyFill="0" applyAlignment="0" applyProtection="0"/>
    <xf numFmtId="171" fontId="85" fillId="0" borderId="23" applyNumberFormat="0" applyFill="0" applyAlignment="0" applyProtection="0"/>
    <xf numFmtId="0" fontId="84" fillId="0" borderId="0" applyNumberFormat="0" applyFill="0" applyBorder="0" applyAlignment="0" applyProtection="0"/>
    <xf numFmtId="171" fontId="85" fillId="0" borderId="0" applyNumberFormat="0" applyFill="0" applyBorder="0" applyAlignment="0" applyProtection="0"/>
    <xf numFmtId="202" fontId="86" fillId="33" borderId="19"/>
    <xf numFmtId="0" fontId="1" fillId="0" borderId="7">
      <alignment horizontal="right"/>
    </xf>
    <xf numFmtId="0" fontId="87" fillId="0" borderId="18" applyNumberFormat="0" applyFill="0" applyAlignment="0" applyProtection="0"/>
    <xf numFmtId="171" fontId="74" fillId="0" borderId="24" applyNumberFormat="0" applyFill="0" applyAlignment="0" applyProtection="0"/>
    <xf numFmtId="0" fontId="1" fillId="0" borderId="0"/>
    <xf numFmtId="178" fontId="4" fillId="0" borderId="0"/>
    <xf numFmtId="0" fontId="88" fillId="28" borderId="4" applyNumberFormat="0" applyAlignment="0" applyProtection="0"/>
    <xf numFmtId="171" fontId="89" fillId="21" borderId="25" applyNumberFormat="0" applyAlignment="0" applyProtection="0"/>
    <xf numFmtId="3" fontId="9" fillId="0" borderId="0"/>
    <xf numFmtId="0" fontId="90" fillId="0" borderId="0" applyNumberFormat="0" applyFill="0" applyBorder="0" applyAlignment="0" applyProtection="0"/>
    <xf numFmtId="171" fontId="91" fillId="0" borderId="0" applyNumberFormat="0" applyFill="0" applyBorder="0" applyAlignment="0" applyProtection="0"/>
    <xf numFmtId="0" fontId="92" fillId="35" borderId="0" applyNumberFormat="0" applyBorder="0" applyAlignment="0" applyProtection="0"/>
    <xf numFmtId="171" fontId="93" fillId="17" borderId="0" applyNumberFormat="0" applyBorder="0" applyAlignment="0" applyProtection="0"/>
    <xf numFmtId="0" fontId="9" fillId="0" borderId="0">
      <alignment horizontal="left"/>
    </xf>
    <xf numFmtId="0" fontId="12" fillId="0" borderId="0"/>
    <xf numFmtId="0" fontId="105" fillId="0" borderId="0"/>
    <xf numFmtId="0" fontId="104" fillId="0" borderId="0"/>
    <xf numFmtId="180" fontId="105" fillId="0" borderId="0"/>
    <xf numFmtId="2" fontId="6" fillId="0" borderId="0"/>
    <xf numFmtId="0" fontId="105" fillId="0" borderId="0"/>
    <xf numFmtId="171" fontId="105" fillId="0" borderId="0"/>
    <xf numFmtId="0" fontId="105" fillId="0" borderId="0"/>
    <xf numFmtId="170" fontId="105" fillId="0" borderId="0"/>
    <xf numFmtId="0" fontId="105" fillId="0" borderId="0"/>
    <xf numFmtId="171" fontId="12" fillId="0" borderId="0"/>
    <xf numFmtId="170" fontId="106" fillId="0" borderId="0"/>
    <xf numFmtId="178" fontId="104" fillId="0" borderId="0"/>
    <xf numFmtId="0" fontId="1" fillId="0" borderId="0"/>
    <xf numFmtId="0" fontId="107" fillId="0" borderId="0"/>
    <xf numFmtId="0" fontId="4" fillId="0" borderId="0"/>
    <xf numFmtId="0" fontId="6" fillId="0" borderId="0"/>
    <xf numFmtId="0" fontId="19" fillId="0" borderId="0"/>
    <xf numFmtId="0" fontId="6" fillId="0" borderId="0"/>
    <xf numFmtId="170" fontId="9" fillId="0" borderId="0"/>
    <xf numFmtId="0" fontId="1" fillId="0" borderId="0"/>
    <xf numFmtId="0" fontId="1" fillId="0" borderId="0">
      <alignment horizontal="left"/>
    </xf>
    <xf numFmtId="171" fontId="104" fillId="0" borderId="0"/>
    <xf numFmtId="171" fontId="104" fillId="0" borderId="0"/>
    <xf numFmtId="171" fontId="104" fillId="0" borderId="0"/>
    <xf numFmtId="171" fontId="104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2" fillId="0" borderId="0"/>
    <xf numFmtId="178" fontId="12" fillId="0" borderId="0"/>
    <xf numFmtId="0" fontId="12" fillId="0" borderId="0"/>
    <xf numFmtId="0" fontId="104" fillId="0" borderId="0"/>
    <xf numFmtId="0" fontId="104" fillId="0" borderId="0"/>
    <xf numFmtId="0" fontId="108" fillId="0" borderId="0"/>
    <xf numFmtId="178" fontId="1" fillId="0" borderId="0"/>
    <xf numFmtId="0" fontId="6" fillId="0" borderId="0"/>
    <xf numFmtId="0" fontId="6" fillId="0" borderId="0"/>
    <xf numFmtId="0" fontId="6" fillId="0" borderId="0"/>
    <xf numFmtId="178" fontId="104" fillId="0" borderId="0"/>
    <xf numFmtId="0" fontId="1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0" fontId="6" fillId="0" borderId="0"/>
    <xf numFmtId="0" fontId="1" fillId="0" borderId="0"/>
    <xf numFmtId="0" fontId="1" fillId="0" borderId="0"/>
    <xf numFmtId="170" fontId="104" fillId="0" borderId="0"/>
    <xf numFmtId="170" fontId="104" fillId="0" borderId="0"/>
    <xf numFmtId="170" fontId="104" fillId="0" borderId="0"/>
    <xf numFmtId="170" fontId="104" fillId="0" borderId="0"/>
    <xf numFmtId="0" fontId="9" fillId="0" borderId="0"/>
    <xf numFmtId="170" fontId="1" fillId="0" borderId="0"/>
    <xf numFmtId="0" fontId="9" fillId="0" borderId="0"/>
    <xf numFmtId="0" fontId="9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170" fontId="6" fillId="0" borderId="0"/>
    <xf numFmtId="0" fontId="9" fillId="0" borderId="0"/>
    <xf numFmtId="0" fontId="108" fillId="0" borderId="0"/>
    <xf numFmtId="171" fontId="108" fillId="0" borderId="0"/>
    <xf numFmtId="170" fontId="108" fillId="0" borderId="0"/>
    <xf numFmtId="170" fontId="59" fillId="0" borderId="0">
      <alignment vertical="top"/>
    </xf>
    <xf numFmtId="0" fontId="94" fillId="3" borderId="0" applyNumberFormat="0" applyBorder="0" applyAlignment="0" applyProtection="0"/>
    <xf numFmtId="171" fontId="95" fillId="56" borderId="0" applyNumberFormat="0" applyBorder="0" applyAlignment="0" applyProtection="0"/>
    <xf numFmtId="0" fontId="96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0" fontId="18" fillId="17" borderId="15" applyNumberFormat="0" applyFont="0" applyAlignment="0" applyProtection="0"/>
    <xf numFmtId="171" fontId="4" fillId="17" borderId="2" applyNumberFormat="0" applyFont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98" fillId="0" borderId="14" applyNumberFormat="0" applyFill="0" applyAlignment="0" applyProtection="0"/>
    <xf numFmtId="171" fontId="99" fillId="0" borderId="26" applyNumberFormat="0" applyFill="0" applyAlignment="0" applyProtection="0"/>
    <xf numFmtId="0" fontId="10" fillId="0" borderId="0"/>
    <xf numFmtId="171" fontId="10" fillId="0" borderId="0"/>
    <xf numFmtId="171" fontId="11" fillId="0" borderId="0"/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171" fontId="33" fillId="0" borderId="0" applyNumberFormat="0" applyFont="0" applyFill="0" applyBorder="0" applyAlignment="0" applyProtection="0">
      <alignment vertical="top"/>
    </xf>
    <xf numFmtId="0" fontId="9" fillId="0" borderId="0">
      <alignment vertical="justify"/>
    </xf>
    <xf numFmtId="0" fontId="100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3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4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1" fillId="4" borderId="0" applyNumberFormat="0" applyBorder="0" applyAlignment="0" applyProtection="0"/>
    <xf numFmtId="171" fontId="102" fillId="10" borderId="0" applyNumberFormat="0" applyBorder="0" applyAlignment="0" applyProtection="0"/>
    <xf numFmtId="4" fontId="1" fillId="0" borderId="7"/>
    <xf numFmtId="166" fontId="15" fillId="0" borderId="0">
      <protection locked="0"/>
    </xf>
  </cellStyleXfs>
  <cellXfs count="190">
    <xf numFmtId="0" fontId="0" fillId="0" borderId="0" xfId="0"/>
    <xf numFmtId="0" fontId="4" fillId="0" borderId="0" xfId="389" applyFont="1" applyFill="1"/>
    <xf numFmtId="0" fontId="4" fillId="0" borderId="0" xfId="389" applyFont="1" applyFill="1" applyAlignment="1">
      <alignment horizontal="center"/>
    </xf>
    <xf numFmtId="167" fontId="4" fillId="0" borderId="0" xfId="473" applyFont="1" applyFill="1"/>
    <xf numFmtId="0" fontId="3" fillId="0" borderId="0" xfId="389" applyFont="1" applyFill="1" applyBorder="1" applyAlignment="1">
      <alignment horizontal="center"/>
    </xf>
    <xf numFmtId="0" fontId="109" fillId="0" borderId="0" xfId="0" applyFont="1" applyFill="1"/>
    <xf numFmtId="0" fontId="109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2" fillId="0" borderId="0" xfId="0" applyFont="1" applyFill="1"/>
    <xf numFmtId="0" fontId="110" fillId="0" borderId="10" xfId="0" applyFont="1" applyFill="1" applyBorder="1" applyAlignment="1">
      <alignment horizontal="center" wrapText="1"/>
    </xf>
    <xf numFmtId="0" fontId="110" fillId="0" borderId="0" xfId="0" applyFont="1" applyFill="1" applyAlignment="1">
      <alignment wrapText="1"/>
    </xf>
    <xf numFmtId="0" fontId="111" fillId="0" borderId="0" xfId="0" applyFont="1" applyFill="1" applyAlignment="1">
      <alignment horizontal="center" wrapText="1"/>
    </xf>
    <xf numFmtId="0" fontId="109" fillId="0" borderId="0" xfId="0" applyFont="1" applyFill="1" applyAlignment="1">
      <alignment wrapText="1"/>
    </xf>
    <xf numFmtId="0" fontId="109" fillId="0" borderId="0" xfId="0" applyFont="1" applyFill="1" applyBorder="1" applyAlignment="1">
      <alignment wrapText="1"/>
    </xf>
    <xf numFmtId="0" fontId="109" fillId="0" borderId="0" xfId="0" applyFont="1" applyFill="1" applyBorder="1" applyAlignment="1">
      <alignment horizontal="center" wrapText="1"/>
    </xf>
    <xf numFmtId="0" fontId="111" fillId="0" borderId="0" xfId="0" applyFont="1" applyFill="1" applyBorder="1" applyAlignment="1">
      <alignment horizontal="center" wrapText="1"/>
    </xf>
    <xf numFmtId="0" fontId="109" fillId="0" borderId="1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4" fillId="0" borderId="0" xfId="389" applyFont="1" applyFill="1" applyBorder="1" applyAlignment="1">
      <alignment horizontal="center"/>
    </xf>
    <xf numFmtId="0" fontId="110" fillId="0" borderId="10" xfId="0" applyFont="1" applyFill="1" applyBorder="1" applyAlignment="1">
      <alignment wrapText="1"/>
    </xf>
    <xf numFmtId="0" fontId="110" fillId="0" borderId="0" xfId="0" applyFont="1" applyFill="1" applyBorder="1" applyAlignment="1">
      <alignment wrapText="1"/>
    </xf>
    <xf numFmtId="3" fontId="110" fillId="0" borderId="0" xfId="0" applyNumberFormat="1" applyFont="1" applyFill="1" applyBorder="1" applyAlignment="1">
      <alignment horizontal="right" wrapText="1"/>
    </xf>
    <xf numFmtId="0" fontId="4" fillId="0" borderId="0" xfId="400" applyFont="1" applyFill="1"/>
    <xf numFmtId="4" fontId="4" fillId="0" borderId="0" xfId="400" applyNumberFormat="1" applyFont="1" applyFill="1" applyAlignment="1">
      <alignment horizontal="right"/>
    </xf>
    <xf numFmtId="0" fontId="5" fillId="0" borderId="0" xfId="400" applyFont="1" applyFill="1" applyAlignment="1">
      <alignment horizontal="center"/>
    </xf>
    <xf numFmtId="0" fontId="110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1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3" fillId="0" borderId="9" xfId="0" applyFont="1" applyFill="1" applyBorder="1" applyAlignment="1">
      <alignment wrapText="1"/>
    </xf>
    <xf numFmtId="0" fontId="110" fillId="0" borderId="9" xfId="0" applyFont="1" applyFill="1" applyBorder="1" applyAlignment="1">
      <alignment horizontal="center" wrapText="1"/>
    </xf>
    <xf numFmtId="0" fontId="109" fillId="0" borderId="27" xfId="0" applyFont="1" applyFill="1" applyBorder="1" applyAlignment="1">
      <alignment horizontal="center" wrapText="1"/>
    </xf>
    <xf numFmtId="0" fontId="110" fillId="0" borderId="28" xfId="0" applyFont="1" applyFill="1" applyBorder="1" applyAlignment="1">
      <alignment horizontal="left" wrapText="1"/>
    </xf>
    <xf numFmtId="0" fontId="110" fillId="0" borderId="28" xfId="0" applyFont="1" applyFill="1" applyBorder="1" applyAlignment="1">
      <alignment horizontal="center" wrapText="1"/>
    </xf>
    <xf numFmtId="164" fontId="113" fillId="0" borderId="0" xfId="0" applyNumberFormat="1" applyFont="1" applyFill="1" applyAlignment="1">
      <alignment horizontal="right" wrapText="1"/>
    </xf>
    <xf numFmtId="164" fontId="110" fillId="0" borderId="0" xfId="0" applyNumberFormat="1" applyFont="1" applyFill="1" applyAlignment="1">
      <alignment horizontal="right" wrapText="1"/>
    </xf>
    <xf numFmtId="164" fontId="109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109" fillId="0" borderId="0" xfId="0" applyNumberFormat="1" applyFont="1" applyFill="1" applyBorder="1" applyAlignment="1">
      <alignment horizontal="right" wrapText="1"/>
    </xf>
    <xf numFmtId="164" fontId="3" fillId="0" borderId="9" xfId="0" applyNumberFormat="1" applyFont="1" applyFill="1" applyBorder="1" applyAlignment="1">
      <alignment horizontal="right" wrapText="1"/>
    </xf>
    <xf numFmtId="164" fontId="110" fillId="0" borderId="9" xfId="0" applyNumberFormat="1" applyFont="1" applyFill="1" applyBorder="1" applyAlignment="1">
      <alignment horizontal="right" wrapText="1"/>
    </xf>
    <xf numFmtId="164" fontId="3" fillId="0" borderId="28" xfId="0" applyNumberFormat="1" applyFont="1" applyFill="1" applyBorder="1" applyAlignment="1">
      <alignment horizontal="right" wrapText="1"/>
    </xf>
    <xf numFmtId="164" fontId="110" fillId="0" borderId="28" xfId="0" applyNumberFormat="1" applyFont="1" applyFill="1" applyBorder="1" applyAlignment="1">
      <alignment horizontal="right" wrapText="1"/>
    </xf>
    <xf numFmtId="164" fontId="114" fillId="0" borderId="0" xfId="0" applyNumberFormat="1" applyFont="1" applyFill="1" applyAlignment="1">
      <alignment horizontal="right" wrapText="1"/>
    </xf>
    <xf numFmtId="164" fontId="114" fillId="0" borderId="0" xfId="0" applyNumberFormat="1" applyFont="1" applyFill="1" applyBorder="1" applyAlignment="1">
      <alignment horizontal="right" wrapText="1"/>
    </xf>
    <xf numFmtId="164" fontId="110" fillId="0" borderId="0" xfId="0" applyNumberFormat="1" applyFont="1" applyFill="1" applyBorder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109" fillId="0" borderId="27" xfId="0" applyNumberFormat="1" applyFont="1" applyFill="1" applyBorder="1" applyAlignment="1">
      <alignment horizontal="right" wrapText="1"/>
    </xf>
    <xf numFmtId="164" fontId="103" fillId="0" borderId="0" xfId="0" applyNumberFormat="1" applyFont="1" applyFill="1"/>
    <xf numFmtId="0" fontId="109" fillId="0" borderId="0" xfId="0" applyFont="1" applyFill="1" applyBorder="1" applyAlignment="1">
      <alignment horizontal="left" wrapText="1"/>
    </xf>
    <xf numFmtId="0" fontId="112" fillId="0" borderId="0" xfId="0" applyFont="1" applyFill="1" applyBorder="1" applyAlignment="1"/>
    <xf numFmtId="0" fontId="115" fillId="0" borderId="0" xfId="0" applyFont="1" applyFill="1" applyBorder="1" applyAlignment="1">
      <alignment wrapText="1"/>
    </xf>
    <xf numFmtId="164" fontId="110" fillId="0" borderId="0" xfId="0" applyNumberFormat="1" applyFont="1" applyFill="1" applyAlignment="1">
      <alignment wrapText="1"/>
    </xf>
    <xf numFmtId="164" fontId="111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113" fillId="0" borderId="0" xfId="0" applyNumberFormat="1" applyFont="1" applyFill="1" applyBorder="1" applyAlignment="1">
      <alignment horizontal="right" wrapText="1"/>
    </xf>
    <xf numFmtId="0" fontId="116" fillId="0" borderId="27" xfId="0" applyFont="1" applyFill="1" applyBorder="1" applyAlignment="1">
      <alignment wrapText="1"/>
    </xf>
    <xf numFmtId="0" fontId="110" fillId="0" borderId="27" xfId="0" applyFont="1" applyFill="1" applyBorder="1" applyAlignment="1">
      <alignment horizontal="center" wrapText="1"/>
    </xf>
    <xf numFmtId="0" fontId="113" fillId="0" borderId="27" xfId="0" applyFont="1" applyFill="1" applyBorder="1" applyAlignment="1">
      <alignment horizontal="right" wrapText="1"/>
    </xf>
    <xf numFmtId="0" fontId="109" fillId="0" borderId="27" xfId="0" applyFont="1" applyFill="1" applyBorder="1" applyAlignment="1">
      <alignment wrapText="1"/>
    </xf>
    <xf numFmtId="0" fontId="110" fillId="0" borderId="27" xfId="0" applyFont="1" applyFill="1" applyBorder="1" applyAlignment="1">
      <alignment wrapText="1"/>
    </xf>
    <xf numFmtId="164" fontId="3" fillId="0" borderId="27" xfId="0" applyNumberFormat="1" applyFont="1" applyFill="1" applyBorder="1" applyAlignment="1">
      <alignment horizontal="right" wrapText="1"/>
    </xf>
    <xf numFmtId="164" fontId="109" fillId="0" borderId="0" xfId="0" applyNumberFormat="1" applyFont="1" applyFill="1" applyBorder="1" applyAlignment="1">
      <alignment horizontal="center" wrapText="1"/>
    </xf>
    <xf numFmtId="164" fontId="110" fillId="0" borderId="27" xfId="0" applyNumberFormat="1" applyFont="1" applyFill="1" applyBorder="1" applyAlignment="1">
      <alignment horizontal="right" wrapText="1"/>
    </xf>
    <xf numFmtId="164" fontId="110" fillId="0" borderId="10" xfId="0" applyNumberFormat="1" applyFont="1" applyFill="1" applyBorder="1" applyAlignment="1">
      <alignment horizontal="right" wrapText="1"/>
    </xf>
    <xf numFmtId="0" fontId="109" fillId="0" borderId="29" xfId="0" applyFont="1" applyFill="1" applyBorder="1" applyAlignment="1">
      <alignment wrapText="1"/>
    </xf>
    <xf numFmtId="0" fontId="109" fillId="0" borderId="29" xfId="0" applyFont="1" applyFill="1" applyBorder="1" applyAlignment="1">
      <alignment horizontal="center" wrapText="1"/>
    </xf>
    <xf numFmtId="164" fontId="109" fillId="0" borderId="29" xfId="0" applyNumberFormat="1" applyFont="1" applyFill="1" applyBorder="1" applyAlignment="1">
      <alignment horizontal="right" wrapText="1"/>
    </xf>
    <xf numFmtId="0" fontId="110" fillId="0" borderId="0" xfId="0" applyFont="1" applyFill="1" applyBorder="1" applyAlignment="1">
      <alignment vertical="center" wrapText="1"/>
    </xf>
    <xf numFmtId="0" fontId="117" fillId="0" borderId="0" xfId="0" applyFont="1" applyFill="1" applyBorder="1"/>
    <xf numFmtId="0" fontId="110" fillId="0" borderId="0" xfId="0" applyFont="1" applyFill="1" applyBorder="1" applyAlignment="1">
      <alignment vertical="top" wrapText="1"/>
    </xf>
    <xf numFmtId="0" fontId="116" fillId="0" borderId="10" xfId="0" applyFont="1" applyFill="1" applyBorder="1" applyAlignment="1">
      <alignment wrapText="1"/>
    </xf>
    <xf numFmtId="0" fontId="110" fillId="0" borderId="10" xfId="0" applyFont="1" applyFill="1" applyBorder="1" applyAlignment="1">
      <alignment horizontal="right" wrapText="1"/>
    </xf>
    <xf numFmtId="164" fontId="109" fillId="0" borderId="0" xfId="0" applyNumberFormat="1" applyFont="1" applyFill="1"/>
    <xf numFmtId="203" fontId="109" fillId="0" borderId="0" xfId="0" applyNumberFormat="1" applyFont="1" applyFill="1" applyBorder="1" applyAlignment="1">
      <alignment horizontal="right" wrapText="1"/>
    </xf>
    <xf numFmtId="0" fontId="113" fillId="0" borderId="29" xfId="0" applyFont="1" applyFill="1" applyBorder="1" applyAlignment="1">
      <alignment wrapText="1"/>
    </xf>
    <xf numFmtId="0" fontId="110" fillId="0" borderId="29" xfId="0" applyFont="1" applyFill="1" applyBorder="1" applyAlignment="1">
      <alignment horizontal="center" wrapText="1"/>
    </xf>
    <xf numFmtId="164" fontId="3" fillId="0" borderId="29" xfId="0" applyNumberFormat="1" applyFont="1" applyFill="1" applyBorder="1" applyAlignment="1">
      <alignment horizontal="right" wrapText="1"/>
    </xf>
    <xf numFmtId="164" fontId="110" fillId="0" borderId="29" xfId="0" applyNumberFormat="1" applyFont="1" applyFill="1" applyBorder="1" applyAlignment="1">
      <alignment horizontal="right" wrapText="1"/>
    </xf>
    <xf numFmtId="203" fontId="110" fillId="0" borderId="27" xfId="0" applyNumberFormat="1" applyFont="1" applyFill="1" applyBorder="1" applyAlignment="1">
      <alignment horizontal="right" wrapText="1"/>
    </xf>
    <xf numFmtId="204" fontId="109" fillId="0" borderId="27" xfId="0" applyNumberFormat="1" applyFont="1" applyFill="1" applyBorder="1" applyAlignment="1">
      <alignment horizontal="right" wrapText="1"/>
    </xf>
    <xf numFmtId="164" fontId="0" fillId="0" borderId="0" xfId="0" applyNumberFormat="1" applyFill="1"/>
    <xf numFmtId="0" fontId="113" fillId="0" borderId="27" xfId="0" applyFont="1" applyFill="1" applyBorder="1" applyAlignment="1">
      <alignment horizontal="center" wrapText="1"/>
    </xf>
    <xf numFmtId="0" fontId="6" fillId="0" borderId="0" xfId="362"/>
    <xf numFmtId="0" fontId="40" fillId="0" borderId="0" xfId="362" applyFont="1" applyAlignment="1">
      <alignment vertical="center"/>
    </xf>
    <xf numFmtId="0" fontId="13" fillId="0" borderId="0" xfId="362" applyFont="1"/>
    <xf numFmtId="0" fontId="3" fillId="0" borderId="0" xfId="359" applyFont="1" applyFill="1" applyBorder="1" applyAlignment="1">
      <alignment horizontal="left"/>
    </xf>
    <xf numFmtId="0" fontId="3" fillId="0" borderId="0" xfId="359" applyFont="1" applyFill="1" applyAlignment="1">
      <alignment horizontal="left"/>
    </xf>
    <xf numFmtId="0" fontId="3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40" fillId="0" borderId="0" xfId="362" applyFont="1" applyAlignment="1">
      <alignment horizontal="center" vertical="center"/>
    </xf>
    <xf numFmtId="0" fontId="121" fillId="0" borderId="0" xfId="362" applyFont="1" applyAlignment="1">
      <alignment horizontal="center" vertical="center" wrapText="1"/>
    </xf>
    <xf numFmtId="0" fontId="6" fillId="0" borderId="0" xfId="362" applyAlignment="1">
      <alignment horizontal="center" vertical="top"/>
    </xf>
    <xf numFmtId="0" fontId="119" fillId="0" borderId="0" xfId="362" applyFont="1"/>
    <xf numFmtId="0" fontId="119" fillId="0" borderId="0" xfId="362" applyFont="1"/>
    <xf numFmtId="0" fontId="119" fillId="0" borderId="0" xfId="362" applyFont="1" applyAlignment="1">
      <alignment vertical="top"/>
    </xf>
    <xf numFmtId="0" fontId="119" fillId="0" borderId="0" xfId="362" applyFont="1" applyAlignment="1">
      <alignment wrapText="1"/>
    </xf>
    <xf numFmtId="0" fontId="118" fillId="0" borderId="27" xfId="362" applyFont="1" applyBorder="1" applyAlignment="1">
      <alignment horizontal="left" wrapText="1"/>
    </xf>
    <xf numFmtId="0" fontId="119" fillId="0" borderId="0" xfId="362" applyFont="1" applyAlignment="1">
      <alignment horizontal="left"/>
    </xf>
    <xf numFmtId="0" fontId="6" fillId="0" borderId="0" xfId="362" applyAlignment="1">
      <alignment horizontal="left"/>
    </xf>
    <xf numFmtId="0" fontId="13" fillId="0" borderId="34" xfId="362" applyFont="1" applyBorder="1" applyAlignment="1">
      <alignment horizontal="center" vertical="center"/>
    </xf>
    <xf numFmtId="0" fontId="119" fillId="0" borderId="30" xfId="362" applyFont="1" applyBorder="1" applyAlignment="1">
      <alignment horizontal="center" vertical="top" wrapText="1"/>
    </xf>
    <xf numFmtId="0" fontId="119" fillId="0" borderId="31" xfId="362" applyFont="1" applyBorder="1" applyAlignment="1">
      <alignment horizontal="center" vertical="top" wrapText="1"/>
    </xf>
    <xf numFmtId="1" fontId="120" fillId="0" borderId="35" xfId="362" applyNumberFormat="1" applyFont="1" applyBorder="1" applyAlignment="1">
      <alignment horizontal="center" vertical="center"/>
    </xf>
    <xf numFmtId="1" fontId="120" fillId="0" borderId="7" xfId="362" applyNumberFormat="1" applyFont="1" applyBorder="1" applyAlignment="1">
      <alignment horizontal="center" vertical="center"/>
    </xf>
    <xf numFmtId="1" fontId="120" fillId="0" borderId="32" xfId="362" applyNumberFormat="1" applyFont="1" applyBorder="1" applyAlignment="1">
      <alignment horizontal="center" vertical="center"/>
    </xf>
    <xf numFmtId="0" fontId="118" fillId="0" borderId="36" xfId="362" applyFont="1" applyBorder="1" applyAlignment="1">
      <alignment horizontal="left" vertical="center"/>
    </xf>
    <xf numFmtId="0" fontId="119" fillId="0" borderId="37" xfId="362" applyFont="1" applyBorder="1" applyAlignment="1">
      <alignment horizontal="left" vertical="center"/>
    </xf>
    <xf numFmtId="209" fontId="118" fillId="0" borderId="7" xfId="362" applyNumberFormat="1" applyFont="1" applyBorder="1" applyAlignment="1">
      <alignment horizontal="center" vertical="center"/>
    </xf>
    <xf numFmtId="205" fontId="118" fillId="0" borderId="7" xfId="362" applyNumberFormat="1" applyFont="1" applyBorder="1" applyAlignment="1">
      <alignment horizontal="right" vertical="center"/>
    </xf>
    <xf numFmtId="205" fontId="118" fillId="0" borderId="32" xfId="362" applyNumberFormat="1" applyFont="1" applyBorder="1" applyAlignment="1">
      <alignment horizontal="right" vertical="center"/>
    </xf>
    <xf numFmtId="0" fontId="119" fillId="0" borderId="38" xfId="362" applyFont="1" applyBorder="1" applyAlignment="1">
      <alignment horizontal="left" vertical="top"/>
    </xf>
    <xf numFmtId="0" fontId="119" fillId="0" borderId="39" xfId="362" applyFont="1" applyBorder="1" applyAlignment="1">
      <alignment horizontal="center" vertical="top"/>
    </xf>
    <xf numFmtId="0" fontId="119" fillId="0" borderId="9" xfId="362" applyFont="1" applyBorder="1" applyAlignment="1">
      <alignment horizontal="center" vertical="top"/>
    </xf>
    <xf numFmtId="0" fontId="119" fillId="0" borderId="40" xfId="362" applyFont="1" applyBorder="1" applyAlignment="1">
      <alignment horizontal="center" vertical="top"/>
    </xf>
    <xf numFmtId="0" fontId="119" fillId="0" borderId="39" xfId="362" applyFont="1" applyBorder="1" applyAlignment="1">
      <alignment horizontal="right"/>
    </xf>
    <xf numFmtId="0" fontId="119" fillId="0" borderId="9" xfId="362" applyFont="1" applyBorder="1" applyAlignment="1">
      <alignment horizontal="right"/>
    </xf>
    <xf numFmtId="0" fontId="119" fillId="0" borderId="40" xfId="362" applyFont="1" applyBorder="1" applyAlignment="1">
      <alignment horizontal="right"/>
    </xf>
    <xf numFmtId="0" fontId="119" fillId="0" borderId="41" xfId="362" applyFont="1" applyBorder="1" applyAlignment="1">
      <alignment horizontal="right"/>
    </xf>
    <xf numFmtId="0" fontId="119" fillId="0" borderId="38" xfId="362" applyFont="1" applyBorder="1" applyAlignment="1">
      <alignment horizontal="left" vertical="center"/>
    </xf>
    <xf numFmtId="209" fontId="119" fillId="0" borderId="7" xfId="362" applyNumberFormat="1" applyFont="1" applyBorder="1" applyAlignment="1">
      <alignment horizontal="center" vertical="center"/>
    </xf>
    <xf numFmtId="206" fontId="119" fillId="0" borderId="7" xfId="362" applyNumberFormat="1" applyFont="1" applyBorder="1" applyAlignment="1">
      <alignment horizontal="right" vertical="center"/>
    </xf>
    <xf numFmtId="206" fontId="119" fillId="0" borderId="32" xfId="362" applyNumberFormat="1" applyFont="1" applyBorder="1" applyAlignment="1">
      <alignment horizontal="right" vertical="center"/>
    </xf>
    <xf numFmtId="205" fontId="119" fillId="0" borderId="7" xfId="362" applyNumberFormat="1" applyFont="1" applyBorder="1" applyAlignment="1">
      <alignment horizontal="right" vertical="center"/>
    </xf>
    <xf numFmtId="205" fontId="119" fillId="0" borderId="32" xfId="362" applyNumberFormat="1" applyFont="1" applyBorder="1" applyAlignment="1">
      <alignment horizontal="right" vertical="center"/>
    </xf>
    <xf numFmtId="205" fontId="118" fillId="0" borderId="5" xfId="362" applyNumberFormat="1" applyFont="1" applyBorder="1" applyAlignment="1">
      <alignment horizontal="right" vertical="center"/>
    </xf>
    <xf numFmtId="205" fontId="118" fillId="0" borderId="42" xfId="362" applyNumberFormat="1" applyFont="1" applyBorder="1" applyAlignment="1">
      <alignment horizontal="right" vertical="center"/>
    </xf>
    <xf numFmtId="0" fontId="119" fillId="0" borderId="39" xfId="362" applyFont="1" applyBorder="1" applyAlignment="1">
      <alignment horizontal="center" vertical="center"/>
    </xf>
    <xf numFmtId="0" fontId="119" fillId="0" borderId="9" xfId="362" applyFont="1" applyBorder="1" applyAlignment="1">
      <alignment horizontal="center" vertical="center"/>
    </xf>
    <xf numFmtId="0" fontId="119" fillId="0" borderId="40" xfId="362" applyFont="1" applyBorder="1" applyAlignment="1">
      <alignment horizontal="center" vertical="center"/>
    </xf>
    <xf numFmtId="0" fontId="119" fillId="0" borderId="39" xfId="362" applyFont="1" applyBorder="1" applyAlignment="1">
      <alignment horizontal="right" vertical="top"/>
    </xf>
    <xf numFmtId="0" fontId="119" fillId="0" borderId="9" xfId="362" applyFont="1" applyBorder="1" applyAlignment="1">
      <alignment horizontal="right" vertical="top"/>
    </xf>
    <xf numFmtId="0" fontId="119" fillId="0" borderId="40" xfId="362" applyFont="1" applyBorder="1" applyAlignment="1">
      <alignment horizontal="right" vertical="top"/>
    </xf>
    <xf numFmtId="0" fontId="119" fillId="0" borderId="41" xfId="362" applyFont="1" applyBorder="1" applyAlignment="1">
      <alignment horizontal="right" vertical="top"/>
    </xf>
    <xf numFmtId="209" fontId="119" fillId="0" borderId="7" xfId="362" applyNumberFormat="1" applyFont="1" applyBorder="1" applyAlignment="1">
      <alignment horizontal="center" vertical="top"/>
    </xf>
    <xf numFmtId="209" fontId="119" fillId="0" borderId="5" xfId="362" applyNumberFormat="1" applyFont="1" applyBorder="1" applyAlignment="1">
      <alignment horizontal="center" vertical="center"/>
    </xf>
    <xf numFmtId="205" fontId="119" fillId="0" borderId="5" xfId="362" applyNumberFormat="1" applyFont="1" applyBorder="1" applyAlignment="1">
      <alignment horizontal="right" vertical="center"/>
    </xf>
    <xf numFmtId="205" fontId="119" fillId="0" borderId="42" xfId="362" applyNumberFormat="1" applyFont="1" applyBorder="1" applyAlignment="1">
      <alignment horizontal="right" vertical="center"/>
    </xf>
    <xf numFmtId="0" fontId="119" fillId="0" borderId="43" xfId="362" applyFont="1" applyBorder="1" applyAlignment="1">
      <alignment horizontal="left" vertical="center" wrapText="1"/>
    </xf>
    <xf numFmtId="209" fontId="118" fillId="0" borderId="5" xfId="362" applyNumberFormat="1" applyFont="1" applyBorder="1" applyAlignment="1">
      <alignment horizontal="center" vertical="center"/>
    </xf>
    <xf numFmtId="49" fontId="118" fillId="0" borderId="5" xfId="362" applyNumberFormat="1" applyFont="1" applyBorder="1" applyAlignment="1">
      <alignment horizontal="right" vertical="center"/>
    </xf>
    <xf numFmtId="49" fontId="118" fillId="0" borderId="9" xfId="362" applyNumberFormat="1" applyFont="1" applyBorder="1" applyAlignment="1">
      <alignment horizontal="right" vertical="center"/>
    </xf>
    <xf numFmtId="49" fontId="118" fillId="0" borderId="40" xfId="362" applyNumberFormat="1" applyFont="1" applyBorder="1" applyAlignment="1">
      <alignment horizontal="right" vertical="center"/>
    </xf>
    <xf numFmtId="49" fontId="118" fillId="0" borderId="42" xfId="362" applyNumberFormat="1" applyFont="1" applyBorder="1" applyAlignment="1">
      <alignment horizontal="right" vertical="center"/>
    </xf>
    <xf numFmtId="0" fontId="118" fillId="0" borderId="44" xfId="362" applyFont="1" applyBorder="1" applyAlignment="1">
      <alignment horizontal="left" vertical="center"/>
    </xf>
    <xf numFmtId="0" fontId="118" fillId="0" borderId="29" xfId="362" applyFont="1" applyBorder="1" applyAlignment="1">
      <alignment horizontal="center" vertical="center"/>
    </xf>
    <xf numFmtId="0" fontId="118" fillId="0" borderId="45" xfId="362" applyFont="1" applyBorder="1" applyAlignment="1">
      <alignment horizontal="center" vertical="center"/>
    </xf>
    <xf numFmtId="206" fontId="118" fillId="0" borderId="7" xfId="362" applyNumberFormat="1" applyFont="1" applyBorder="1" applyAlignment="1">
      <alignment horizontal="right" vertical="center"/>
    </xf>
    <xf numFmtId="206" fontId="118" fillId="0" borderId="32" xfId="362" applyNumberFormat="1" applyFont="1" applyBorder="1" applyAlignment="1">
      <alignment horizontal="right" vertical="center"/>
    </xf>
    <xf numFmtId="206" fontId="119" fillId="0" borderId="5" xfId="362" applyNumberFormat="1" applyFont="1" applyBorder="1" applyAlignment="1">
      <alignment horizontal="right" vertical="center"/>
    </xf>
    <xf numFmtId="206" fontId="119" fillId="0" borderId="42" xfId="362" applyNumberFormat="1" applyFont="1" applyBorder="1" applyAlignment="1">
      <alignment horizontal="right" vertical="center"/>
    </xf>
    <xf numFmtId="0" fontId="119" fillId="0" borderId="38" xfId="362" applyFont="1" applyBorder="1" applyAlignment="1">
      <alignment horizontal="left" vertical="center" wrapText="1"/>
    </xf>
    <xf numFmtId="0" fontId="119" fillId="0" borderId="33" xfId="362" applyFont="1" applyBorder="1" applyAlignment="1">
      <alignment horizontal="left" vertical="center" wrapText="1"/>
    </xf>
    <xf numFmtId="0" fontId="119" fillId="0" borderId="5" xfId="362" applyFont="1" applyBorder="1" applyAlignment="1">
      <alignment horizontal="right" vertical="center"/>
    </xf>
    <xf numFmtId="0" fontId="119" fillId="0" borderId="42" xfId="362" applyFont="1" applyBorder="1" applyAlignment="1">
      <alignment horizontal="right" vertical="center"/>
    </xf>
    <xf numFmtId="0" fontId="119" fillId="0" borderId="46" xfId="362" applyFont="1" applyBorder="1" applyAlignment="1">
      <alignment horizontal="left" vertical="center"/>
    </xf>
    <xf numFmtId="209" fontId="119" fillId="0" borderId="47" xfId="362" applyNumberFormat="1" applyFont="1" applyBorder="1" applyAlignment="1">
      <alignment horizontal="center" vertical="center"/>
    </xf>
    <xf numFmtId="206" fontId="119" fillId="0" borderId="47" xfId="362" applyNumberFormat="1" applyFont="1" applyBorder="1" applyAlignment="1">
      <alignment horizontal="right" vertical="center"/>
    </xf>
    <xf numFmtId="206" fontId="119" fillId="0" borderId="48" xfId="362" applyNumberFormat="1" applyFont="1" applyBorder="1" applyAlignment="1">
      <alignment horizontal="right" vertical="center"/>
    </xf>
    <xf numFmtId="0" fontId="119" fillId="0" borderId="0" xfId="362" applyFont="1" applyAlignment="1">
      <alignment horizontal="left" vertical="center"/>
    </xf>
    <xf numFmtId="209" fontId="119" fillId="0" borderId="0" xfId="362" applyNumberFormat="1" applyFont="1" applyAlignment="1">
      <alignment horizontal="center" vertical="center"/>
    </xf>
    <xf numFmtId="206" fontId="119" fillId="0" borderId="0" xfId="362" applyNumberFormat="1" applyFont="1" applyAlignment="1">
      <alignment horizontal="right" vertical="center"/>
    </xf>
    <xf numFmtId="0" fontId="119" fillId="0" borderId="34" xfId="362" applyFont="1" applyBorder="1" applyAlignment="1">
      <alignment horizontal="center" vertical="center"/>
    </xf>
    <xf numFmtId="206" fontId="118" fillId="0" borderId="5" xfId="362" applyNumberFormat="1" applyFont="1" applyBorder="1" applyAlignment="1">
      <alignment horizontal="right" vertical="center"/>
    </xf>
    <xf numFmtId="206" fontId="118" fillId="0" borderId="42" xfId="362" applyNumberFormat="1" applyFont="1" applyBorder="1" applyAlignment="1">
      <alignment horizontal="right" vertical="center"/>
    </xf>
    <xf numFmtId="207" fontId="119" fillId="0" borderId="7" xfId="362" applyNumberFormat="1" applyFont="1" applyBorder="1" applyAlignment="1">
      <alignment horizontal="right" vertical="top"/>
    </xf>
    <xf numFmtId="207" fontId="119" fillId="0" borderId="32" xfId="362" applyNumberFormat="1" applyFont="1" applyBorder="1" applyAlignment="1">
      <alignment horizontal="right" vertical="top"/>
    </xf>
    <xf numFmtId="0" fontId="119" fillId="0" borderId="33" xfId="362" applyFont="1" applyBorder="1"/>
    <xf numFmtId="0" fontId="119" fillId="0" borderId="7" xfId="362" applyFont="1" applyBorder="1" applyAlignment="1">
      <alignment horizontal="right" vertical="center"/>
    </xf>
    <xf numFmtId="0" fontId="119" fillId="0" borderId="32" xfId="362" applyFont="1" applyBorder="1" applyAlignment="1">
      <alignment horizontal="right" vertical="center"/>
    </xf>
    <xf numFmtId="0" fontId="119" fillId="0" borderId="33" xfId="362" applyFont="1" applyBorder="1" applyAlignment="1">
      <alignment wrapText="1"/>
    </xf>
    <xf numFmtId="0" fontId="119" fillId="0" borderId="33" xfId="362" applyFont="1" applyBorder="1" applyAlignment="1">
      <alignment indent="5"/>
    </xf>
    <xf numFmtId="49" fontId="118" fillId="0" borderId="7" xfId="362" applyNumberFormat="1" applyFont="1" applyBorder="1" applyAlignment="1">
      <alignment horizontal="right" vertical="center"/>
    </xf>
    <xf numFmtId="49" fontId="119" fillId="0" borderId="7" xfId="362" applyNumberFormat="1" applyFont="1" applyBorder="1" applyAlignment="1">
      <alignment horizontal="right" vertical="center"/>
    </xf>
    <xf numFmtId="1" fontId="118" fillId="0" borderId="5" xfId="362" applyNumberFormat="1" applyFont="1" applyBorder="1" applyAlignment="1">
      <alignment horizontal="center" vertical="center"/>
    </xf>
    <xf numFmtId="1" fontId="119" fillId="0" borderId="7" xfId="362" applyNumberFormat="1" applyFont="1" applyBorder="1" applyAlignment="1">
      <alignment horizontal="center" vertical="center"/>
    </xf>
    <xf numFmtId="0" fontId="119" fillId="0" borderId="33" xfId="362" applyFont="1" applyBorder="1" applyAlignment="1">
      <alignment horizontal="left" vertical="center"/>
    </xf>
    <xf numFmtId="0" fontId="119" fillId="0" borderId="46" xfId="362" applyFont="1" applyBorder="1" applyAlignment="1">
      <alignment horizontal="left" vertical="center" wrapText="1"/>
    </xf>
    <xf numFmtId="1" fontId="118" fillId="0" borderId="47" xfId="362" applyNumberFormat="1" applyFont="1" applyBorder="1" applyAlignment="1">
      <alignment horizontal="center" vertical="center"/>
    </xf>
    <xf numFmtId="49" fontId="118" fillId="0" borderId="47" xfId="362" applyNumberFormat="1" applyFont="1" applyBorder="1" applyAlignment="1">
      <alignment horizontal="right" vertical="center"/>
    </xf>
    <xf numFmtId="49" fontId="118" fillId="0" borderId="48" xfId="362" applyNumberFormat="1" applyFont="1" applyBorder="1" applyAlignment="1">
      <alignment horizontal="right" vertical="center"/>
    </xf>
    <xf numFmtId="0" fontId="118" fillId="0" borderId="0" xfId="362" applyFont="1"/>
    <xf numFmtId="0" fontId="6" fillId="0" borderId="27" xfId="362" applyBorder="1"/>
    <xf numFmtId="0" fontId="65" fillId="0" borderId="0" xfId="362" applyFont="1" applyAlignment="1">
      <alignment horizontal="center" vertical="top"/>
    </xf>
    <xf numFmtId="0" fontId="65" fillId="0" borderId="0" xfId="362" applyFont="1" applyAlignment="1">
      <alignment horizontal="centerContinuous" vertical="top"/>
    </xf>
    <xf numFmtId="0" fontId="118" fillId="0" borderId="0" xfId="362" applyFont="1" applyAlignment="1">
      <alignment horizontal="right"/>
    </xf>
  </cellXfs>
  <cellStyles count="496">
    <cellStyle name=" б" xfId="1" xr:uid="{00000000-0005-0000-0000-000000000000}"/>
    <cellStyle name="_x000d__x000a_JournalTemplate=C:\COMFO\CTALK\JOURSTD.TPL_x000d__x000a_LbStateAddress=3 3 0 251 1 89 2 311_x000d__x000a_LbStateJou" xfId="2" xr:uid="{00000000-0005-0000-0000-000001000000}"/>
    <cellStyle name="% 2" xfId="3" xr:uid="{00000000-0005-0000-0000-000002000000}"/>
    <cellStyle name="% 3" xfId="4" xr:uid="{00000000-0005-0000-0000-000003000000}"/>
    <cellStyle name="_~3392002" xfId="5" xr:uid="{00000000-0005-0000-0000-000004000000}"/>
    <cellStyle name="_~4999504" xfId="6" xr:uid="{00000000-0005-0000-0000-000005000000}"/>
    <cellStyle name="_0 ФО с примечаниями" xfId="7" xr:uid="{00000000-0005-0000-0000-000006000000}"/>
    <cellStyle name="_2008 Alina D Баланс" xfId="8" xr:uid="{00000000-0005-0000-0000-000007000000}"/>
    <cellStyle name="_2009 ПЯТ Баланс" xfId="9" xr:uid="{00000000-0005-0000-0000-000008000000}"/>
    <cellStyle name="_4 ФО Бектуров  отдельная" xfId="10" xr:uid="{00000000-0005-0000-0000-000009000000}"/>
    <cellStyle name="_Alina Pro КПН после исправл" xfId="11" xr:uid="{00000000-0005-0000-0000-00000A000000}"/>
    <cellStyle name="_E 08 Прочие дебиторы и авансы" xfId="12" xr:uid="{00000000-0005-0000-0000-00000B000000}"/>
    <cellStyle name="_E 7 и 17 ДЗ Бектурова" xfId="13" xr:uid="{00000000-0005-0000-0000-00000C000000}"/>
    <cellStyle name="_PRICE_1C" xfId="14" xr:uid="{00000000-0005-0000-0000-00000D000000}"/>
    <cellStyle name="_V 2009 Alina Management ФО с расш" xfId="15" xr:uid="{00000000-0005-0000-0000-00000E000000}"/>
    <cellStyle name="_V 2009 Holding (КФО)" xfId="16" xr:uid="{00000000-0005-0000-0000-00000F000000}"/>
    <cellStyle name="_V 2009 Holding ОФО" xfId="17" xr:uid="{00000000-0005-0000-0000-000010000000}"/>
    <cellStyle name="_V 2009 ПЯТ ФО" xfId="18" xr:uid="{00000000-0005-0000-0000-000011000000}"/>
    <cellStyle name="_V Alina D ФО с расшифр" xfId="19" xr:uid="{00000000-0005-0000-0000-000012000000}"/>
    <cellStyle name="_V Расчет ОНО" xfId="20" xr:uid="{00000000-0005-0000-0000-000013000000}"/>
    <cellStyle name="_V Расшифровка в Ф-3" xfId="21" xr:uid="{00000000-0005-0000-0000-000014000000}"/>
    <cellStyle name="_V Ф-100 версия от 29.03.10" xfId="22" xr:uid="{00000000-0005-0000-0000-000015000000}"/>
    <cellStyle name="_Баланс за 2005 год КИНГ отд." xfId="23" xr:uid="{00000000-0005-0000-0000-000016000000}"/>
    <cellStyle name="_Баланс за 2005 год по  МСФО (расш) КИНГ отд." xfId="24" xr:uid="{00000000-0005-0000-0000-000017000000}"/>
    <cellStyle name="_Е 14 Налогообложение " xfId="25" xr:uid="{00000000-0005-0000-0000-000018000000}"/>
    <cellStyle name="_Книга2" xfId="26" xr:uid="{00000000-0005-0000-0000-000019000000}"/>
    <cellStyle name="_Копия Приложения к формам отчетов" xfId="27" xr:uid="{00000000-0005-0000-0000-00001A000000}"/>
    <cellStyle name="_мебель, оборудование инвентарь1207" xfId="28" xr:uid="{00000000-0005-0000-0000-00001B000000}"/>
    <cellStyle name="_ОНО для ОС" xfId="29" xr:uid="{00000000-0005-0000-0000-00001C000000}"/>
    <cellStyle name="_ОНО по ОС на 2009 МГЛ" xfId="30" xr:uid="{00000000-0005-0000-0000-00001D000000}"/>
    <cellStyle name="_ОНО ТОО Сонгвон Галя актуальный 17.04.09" xfId="31" xr:uid="{00000000-0005-0000-0000-00001E000000}"/>
    <cellStyle name="_Отдельная ФО ПЯТ за 2008 год" xfId="32" xr:uid="{00000000-0005-0000-0000-00001F000000}"/>
    <cellStyle name="_ОТЧЕТ для ДКФ    06 04 05  (6)" xfId="33" xr:uid="{00000000-0005-0000-0000-000020000000}"/>
    <cellStyle name="_План развития ПТС на 2005-2010 (связи станционной части)" xfId="34" xr:uid="{00000000-0005-0000-0000-000021000000}"/>
    <cellStyle name="_Поставщики" xfId="35" xr:uid="{00000000-0005-0000-0000-000022000000}"/>
    <cellStyle name="_Приложения к формам отчетов за 2005 год КИНГ свод." xfId="36" xr:uid="{00000000-0005-0000-0000-000023000000}"/>
    <cellStyle name="_произв.цели - приложение к СНР_айгерим_09.11" xfId="37" xr:uid="{00000000-0005-0000-0000-000024000000}"/>
    <cellStyle name="_Раб.таблица 1 кв.2006" xfId="38" xr:uid="{00000000-0005-0000-0000-000025000000}"/>
    <cellStyle name="_Рабочая таблица Баланс за 2005 год1 (version 1)" xfId="39" xr:uid="{00000000-0005-0000-0000-000026000000}"/>
    <cellStyle name="_Расшифровка статей баланса" xfId="40" xr:uid="{00000000-0005-0000-0000-000027000000}"/>
    <cellStyle name="_Расшифровка статей баланса Алина Про 2009 Стар" xfId="41" xr:uid="{00000000-0005-0000-0000-000028000000}"/>
    <cellStyle name="_Расшифровка статей баланса Норсервис 2007" xfId="42" xr:uid="{00000000-0005-0000-0000-000029000000}"/>
    <cellStyle name="_Расшифровка статей баланса Норсервис 2009" xfId="43" xr:uid="{00000000-0005-0000-0000-00002A000000}"/>
    <cellStyle name="_Расшифровка фин отчета" xfId="44" xr:uid="{00000000-0005-0000-0000-00002B000000}"/>
    <cellStyle name="_Расшифровки на 01.01.06" xfId="45" xr:uid="{00000000-0005-0000-0000-00002C000000}"/>
    <cellStyle name="_Резерв по отпускам Холдинг" xfId="46" xr:uid="{00000000-0005-0000-0000-00002D000000}"/>
    <cellStyle name="_сверка лицевых" xfId="47" xr:uid="{00000000-0005-0000-0000-00002E000000}"/>
    <cellStyle name="_Свод КазНИПИ-Приложения к формам отчетов" xfId="48" xr:uid="{00000000-0005-0000-0000-00002F000000}"/>
    <cellStyle name="_Сводные расшифровки МСФО" xfId="49" xr:uid="{00000000-0005-0000-0000-000030000000}"/>
    <cellStyle name="_Утв СД Бюджет расшиф 29 12 05" xfId="50" xr:uid="{00000000-0005-0000-0000-000031000000}"/>
    <cellStyle name="_Ф-2 Ляззат" xfId="51" xr:uid="{00000000-0005-0000-0000-000032000000}"/>
    <cellStyle name="_Финансовая отчетность ТОО АГСС 2009" xfId="52" xr:uid="{00000000-0005-0000-0000-000033000000}"/>
    <cellStyle name="_ФО" xfId="53" xr:uid="{00000000-0005-0000-0000-000034000000}"/>
    <cellStyle name="_ФО 2009 АРЦ Алматыгаз" xfId="54" xr:uid="{00000000-0005-0000-0000-000035000000}"/>
    <cellStyle name="_ФО 6 " xfId="55" xr:uid="{00000000-0005-0000-0000-000036000000}"/>
    <cellStyle name="_ФО за 2009 г. ТОО" xfId="56" xr:uid="{00000000-0005-0000-0000-000037000000}"/>
    <cellStyle name="_Форма ввода для гибкой загрузки КМГ 12.2008" xfId="57" xr:uid="{00000000-0005-0000-0000-000038000000}"/>
    <cellStyle name="_Формы МСФОс для ДЧП(расш) " xfId="58" xr:uid="{00000000-0005-0000-0000-000039000000}"/>
    <cellStyle name="_шаблон формы отчетности 2009 отдельная 01.02" xfId="59" xr:uid="{00000000-0005-0000-0000-00003A000000}"/>
    <cellStyle name="”ќђќ‘ћ‚›‰" xfId="60" xr:uid="{00000000-0005-0000-0000-00003B000000}"/>
    <cellStyle name="”љ‘ђћ‚ђќќ›‰" xfId="61" xr:uid="{00000000-0005-0000-0000-00003C000000}"/>
    <cellStyle name="„…ќ…†ќ›‰" xfId="62" xr:uid="{00000000-0005-0000-0000-00003D000000}"/>
    <cellStyle name="‡ђѓћ‹ћ‚ћљ1" xfId="63" xr:uid="{00000000-0005-0000-0000-00003E000000}"/>
    <cellStyle name="‡ђѓћ‹ћ‚ћљ2" xfId="64" xr:uid="{00000000-0005-0000-0000-00003F000000}"/>
    <cellStyle name="’ћѓћ‚›‰" xfId="65" xr:uid="{00000000-0005-0000-0000-000040000000}"/>
    <cellStyle name="20% - Accent1" xfId="66" xr:uid="{00000000-0005-0000-0000-000041000000}"/>
    <cellStyle name="20% - Accent2" xfId="67" xr:uid="{00000000-0005-0000-0000-000042000000}"/>
    <cellStyle name="20% - Accent3" xfId="68" xr:uid="{00000000-0005-0000-0000-000043000000}"/>
    <cellStyle name="20% - Accent4" xfId="69" xr:uid="{00000000-0005-0000-0000-000044000000}"/>
    <cellStyle name="20% - Accent5" xfId="70" xr:uid="{00000000-0005-0000-0000-000045000000}"/>
    <cellStyle name="20% - Accent6" xfId="71" xr:uid="{00000000-0005-0000-0000-000046000000}"/>
    <cellStyle name="20% - Акцент1 2" xfId="72" xr:uid="{00000000-0005-0000-0000-000047000000}"/>
    <cellStyle name="20% - Акцент1 3" xfId="73" xr:uid="{00000000-0005-0000-0000-000048000000}"/>
    <cellStyle name="20% - Акцент2 2" xfId="74" xr:uid="{00000000-0005-0000-0000-000049000000}"/>
    <cellStyle name="20% - Акцент2 3" xfId="75" xr:uid="{00000000-0005-0000-0000-00004A000000}"/>
    <cellStyle name="20% - Акцент3 2" xfId="76" xr:uid="{00000000-0005-0000-0000-00004B000000}"/>
    <cellStyle name="20% - Акцент3 3" xfId="77" xr:uid="{00000000-0005-0000-0000-00004C000000}"/>
    <cellStyle name="20% - Акцент4 2" xfId="78" xr:uid="{00000000-0005-0000-0000-00004D000000}"/>
    <cellStyle name="20% - Акцент4 3" xfId="79" xr:uid="{00000000-0005-0000-0000-00004E000000}"/>
    <cellStyle name="20% - Акцент5 2" xfId="80" xr:uid="{00000000-0005-0000-0000-00004F000000}"/>
    <cellStyle name="20% - Акцент5 3" xfId="81" xr:uid="{00000000-0005-0000-0000-000050000000}"/>
    <cellStyle name="20% - Акцент6 2" xfId="82" xr:uid="{00000000-0005-0000-0000-000051000000}"/>
    <cellStyle name="20% - Акцент6 3" xfId="83" xr:uid="{00000000-0005-0000-0000-000052000000}"/>
    <cellStyle name="40% - Accent1" xfId="84" xr:uid="{00000000-0005-0000-0000-000053000000}"/>
    <cellStyle name="40% - Accent2" xfId="85" xr:uid="{00000000-0005-0000-0000-000054000000}"/>
    <cellStyle name="40% - Accent3" xfId="86" xr:uid="{00000000-0005-0000-0000-000055000000}"/>
    <cellStyle name="40% - Accent4" xfId="87" xr:uid="{00000000-0005-0000-0000-000056000000}"/>
    <cellStyle name="40% - Accent5" xfId="88" xr:uid="{00000000-0005-0000-0000-000057000000}"/>
    <cellStyle name="40% - Accent6" xfId="89" xr:uid="{00000000-0005-0000-0000-000058000000}"/>
    <cellStyle name="40% - Акцент1 2" xfId="90" xr:uid="{00000000-0005-0000-0000-000059000000}"/>
    <cellStyle name="40% - Акцент1 3" xfId="91" xr:uid="{00000000-0005-0000-0000-00005A000000}"/>
    <cellStyle name="40% - Акцент2 2" xfId="92" xr:uid="{00000000-0005-0000-0000-00005B000000}"/>
    <cellStyle name="40% - Акцент2 3" xfId="93" xr:uid="{00000000-0005-0000-0000-00005C000000}"/>
    <cellStyle name="40% - Акцент3 2" xfId="94" xr:uid="{00000000-0005-0000-0000-00005D000000}"/>
    <cellStyle name="40% - Акцент3 3" xfId="95" xr:uid="{00000000-0005-0000-0000-00005E000000}"/>
    <cellStyle name="40% - Акцент4 2" xfId="96" xr:uid="{00000000-0005-0000-0000-00005F000000}"/>
    <cellStyle name="40% - Акцент4 3" xfId="97" xr:uid="{00000000-0005-0000-0000-000060000000}"/>
    <cellStyle name="40% - Акцент5 2" xfId="98" xr:uid="{00000000-0005-0000-0000-000061000000}"/>
    <cellStyle name="40% - Акцент5 3" xfId="99" xr:uid="{00000000-0005-0000-0000-000062000000}"/>
    <cellStyle name="40% - Акцент6 2" xfId="100" xr:uid="{00000000-0005-0000-0000-000063000000}"/>
    <cellStyle name="40% - Акцент6 3" xfId="101" xr:uid="{00000000-0005-0000-0000-000064000000}"/>
    <cellStyle name="60% - Accent1" xfId="102" xr:uid="{00000000-0005-0000-0000-000065000000}"/>
    <cellStyle name="60% - Accent2" xfId="103" xr:uid="{00000000-0005-0000-0000-000066000000}"/>
    <cellStyle name="60% - Accent3" xfId="104" xr:uid="{00000000-0005-0000-0000-000067000000}"/>
    <cellStyle name="60% - Accent4" xfId="105" xr:uid="{00000000-0005-0000-0000-000068000000}"/>
    <cellStyle name="60% - Accent5" xfId="106" xr:uid="{00000000-0005-0000-0000-000069000000}"/>
    <cellStyle name="60% - Accent6" xfId="107" xr:uid="{00000000-0005-0000-0000-00006A000000}"/>
    <cellStyle name="60% - Акцент1 2" xfId="108" xr:uid="{00000000-0005-0000-0000-00006B000000}"/>
    <cellStyle name="60% - Акцент1 3" xfId="109" xr:uid="{00000000-0005-0000-0000-00006C000000}"/>
    <cellStyle name="60% - Акцент2 2" xfId="110" xr:uid="{00000000-0005-0000-0000-00006D000000}"/>
    <cellStyle name="60% - Акцент2 3" xfId="111" xr:uid="{00000000-0005-0000-0000-00006E000000}"/>
    <cellStyle name="60% - Акцент3 2" xfId="112" xr:uid="{00000000-0005-0000-0000-00006F000000}"/>
    <cellStyle name="60% - Акцент3 3" xfId="113" xr:uid="{00000000-0005-0000-0000-000070000000}"/>
    <cellStyle name="60% - Акцент4 2" xfId="114" xr:uid="{00000000-0005-0000-0000-000071000000}"/>
    <cellStyle name="60% - Акцент4 3" xfId="115" xr:uid="{00000000-0005-0000-0000-000072000000}"/>
    <cellStyle name="60% - Акцент5 2" xfId="116" xr:uid="{00000000-0005-0000-0000-000073000000}"/>
    <cellStyle name="60% - Акцент5 3" xfId="117" xr:uid="{00000000-0005-0000-0000-000074000000}"/>
    <cellStyle name="60% - Акцент6 2" xfId="118" xr:uid="{00000000-0005-0000-0000-000075000000}"/>
    <cellStyle name="60% - Акцент6 3" xfId="119" xr:uid="{00000000-0005-0000-0000-000076000000}"/>
    <cellStyle name="Accent1" xfId="120" xr:uid="{00000000-0005-0000-0000-000077000000}"/>
    <cellStyle name="Accent2" xfId="121" xr:uid="{00000000-0005-0000-0000-000078000000}"/>
    <cellStyle name="Accent3" xfId="122" xr:uid="{00000000-0005-0000-0000-000079000000}"/>
    <cellStyle name="Accent4" xfId="123" xr:uid="{00000000-0005-0000-0000-00007A000000}"/>
    <cellStyle name="Accent5" xfId="124" xr:uid="{00000000-0005-0000-0000-00007B000000}"/>
    <cellStyle name="Accent6" xfId="125" xr:uid="{00000000-0005-0000-0000-00007C000000}"/>
    <cellStyle name="args.style" xfId="126" xr:uid="{00000000-0005-0000-0000-00007D000000}"/>
    <cellStyle name="Bad" xfId="127" xr:uid="{00000000-0005-0000-0000-00007E000000}"/>
    <cellStyle name="Calc Currency (0)" xfId="128" xr:uid="{00000000-0005-0000-0000-00007F000000}"/>
    <cellStyle name="Calc Currency (0) 2" xfId="129" xr:uid="{00000000-0005-0000-0000-000080000000}"/>
    <cellStyle name="Calc Currency (2)" xfId="130" xr:uid="{00000000-0005-0000-0000-000081000000}"/>
    <cellStyle name="Calc Percent (0)" xfId="131" xr:uid="{00000000-0005-0000-0000-000082000000}"/>
    <cellStyle name="Calc Percent (1)" xfId="132" xr:uid="{00000000-0005-0000-0000-000083000000}"/>
    <cellStyle name="Calc Percent (2)" xfId="133" xr:uid="{00000000-0005-0000-0000-000084000000}"/>
    <cellStyle name="Calc Units (0)" xfId="134" xr:uid="{00000000-0005-0000-0000-000085000000}"/>
    <cellStyle name="Calc Units (1)" xfId="135" xr:uid="{00000000-0005-0000-0000-000086000000}"/>
    <cellStyle name="Calc Units (2)" xfId="136" xr:uid="{00000000-0005-0000-0000-000087000000}"/>
    <cellStyle name="Calculation" xfId="137" xr:uid="{00000000-0005-0000-0000-000088000000}"/>
    <cellStyle name="Check" xfId="138" xr:uid="{00000000-0005-0000-0000-000089000000}"/>
    <cellStyle name="Check Cell" xfId="139" xr:uid="{00000000-0005-0000-0000-00008A000000}"/>
    <cellStyle name="Comma [0]_Attachement 7 Fixed assets disclosure" xfId="140" xr:uid="{00000000-0005-0000-0000-00008B000000}"/>
    <cellStyle name="Comma [00]" xfId="141" xr:uid="{00000000-0005-0000-0000-00008C000000}"/>
    <cellStyle name="Comma 6" xfId="142" xr:uid="{00000000-0005-0000-0000-00008D000000}"/>
    <cellStyle name="Comma_02 CAP-PBC Eurasia Air" xfId="143" xr:uid="{00000000-0005-0000-0000-00008E000000}"/>
    <cellStyle name="Copied" xfId="144" xr:uid="{00000000-0005-0000-0000-00008F000000}"/>
    <cellStyle name="Currency [00]" xfId="145" xr:uid="{00000000-0005-0000-0000-000090000000}"/>
    <cellStyle name="Currency [1]" xfId="146" xr:uid="{00000000-0005-0000-0000-000091000000}"/>
    <cellStyle name="Currency [2]" xfId="147" xr:uid="{00000000-0005-0000-0000-000092000000}"/>
    <cellStyle name="Date" xfId="148" xr:uid="{00000000-0005-0000-0000-000093000000}"/>
    <cellStyle name="Date [d-mmm-yy]" xfId="149" xr:uid="{00000000-0005-0000-0000-000094000000}"/>
    <cellStyle name="Date [mm-d-yy]" xfId="150" xr:uid="{00000000-0005-0000-0000-000095000000}"/>
    <cellStyle name="Date [mm-d-yyyy]" xfId="151" xr:uid="{00000000-0005-0000-0000-000096000000}"/>
    <cellStyle name="Date [mmm-yy]" xfId="152" xr:uid="{00000000-0005-0000-0000-000097000000}"/>
    <cellStyle name="Date Short" xfId="153" xr:uid="{00000000-0005-0000-0000-000098000000}"/>
    <cellStyle name="Date without year" xfId="154" xr:uid="{00000000-0005-0000-0000-000099000000}"/>
    <cellStyle name="DELTA" xfId="155" xr:uid="{00000000-0005-0000-0000-00009A000000}"/>
    <cellStyle name="E&amp;Y House" xfId="156" xr:uid="{00000000-0005-0000-0000-00009B000000}"/>
    <cellStyle name="Enter Currency (0)" xfId="157" xr:uid="{00000000-0005-0000-0000-00009C000000}"/>
    <cellStyle name="Enter Currency (2)" xfId="158" xr:uid="{00000000-0005-0000-0000-00009D000000}"/>
    <cellStyle name="Enter Units (0)" xfId="159" xr:uid="{00000000-0005-0000-0000-00009E000000}"/>
    <cellStyle name="Enter Units (1)" xfId="160" xr:uid="{00000000-0005-0000-0000-00009F000000}"/>
    <cellStyle name="Enter Units (2)" xfId="161" xr:uid="{00000000-0005-0000-0000-0000A0000000}"/>
    <cellStyle name="Entered" xfId="162" xr:uid="{00000000-0005-0000-0000-0000A1000000}"/>
    <cellStyle name="Explanatory Text" xfId="163" xr:uid="{00000000-0005-0000-0000-0000A2000000}"/>
    <cellStyle name="Fixed [0]" xfId="164" xr:uid="{00000000-0005-0000-0000-0000A3000000}"/>
    <cellStyle name="From" xfId="165" xr:uid="{00000000-0005-0000-0000-0000A4000000}"/>
    <cellStyle name="Good" xfId="166" xr:uid="{00000000-0005-0000-0000-0000A5000000}"/>
    <cellStyle name="Grey" xfId="167" xr:uid="{00000000-0005-0000-0000-0000A6000000}"/>
    <cellStyle name="Grey 2" xfId="168" xr:uid="{00000000-0005-0000-0000-0000A7000000}"/>
    <cellStyle name="Header1" xfId="169" xr:uid="{00000000-0005-0000-0000-0000A8000000}"/>
    <cellStyle name="Header2" xfId="170" xr:uid="{00000000-0005-0000-0000-0000A9000000}"/>
    <cellStyle name="Heading" xfId="171" xr:uid="{00000000-0005-0000-0000-0000AA000000}"/>
    <cellStyle name="Heading 1" xfId="172" xr:uid="{00000000-0005-0000-0000-0000AB000000}"/>
    <cellStyle name="Heading 2" xfId="173" xr:uid="{00000000-0005-0000-0000-0000AC000000}"/>
    <cellStyle name="Heading 3" xfId="174" xr:uid="{00000000-0005-0000-0000-0000AD000000}"/>
    <cellStyle name="Heading 4" xfId="175" xr:uid="{00000000-0005-0000-0000-0000AE000000}"/>
    <cellStyle name="HEADINGS" xfId="176" xr:uid="{00000000-0005-0000-0000-0000AF000000}"/>
    <cellStyle name="HEADINGSTOP" xfId="177" xr:uid="{00000000-0005-0000-0000-0000B0000000}"/>
    <cellStyle name="Input" xfId="178" xr:uid="{00000000-0005-0000-0000-0000B1000000}"/>
    <cellStyle name="Input [yellow]" xfId="179" xr:uid="{00000000-0005-0000-0000-0000B2000000}"/>
    <cellStyle name="Input Currency" xfId="180" xr:uid="{00000000-0005-0000-0000-0000B3000000}"/>
    <cellStyle name="Input Date" xfId="181" xr:uid="{00000000-0005-0000-0000-0000B4000000}"/>
    <cellStyle name="Input Fixed [0]" xfId="182" xr:uid="{00000000-0005-0000-0000-0000B5000000}"/>
    <cellStyle name="Input Normal" xfId="183" xr:uid="{00000000-0005-0000-0000-0000B6000000}"/>
    <cellStyle name="Input Percent" xfId="184" xr:uid="{00000000-0005-0000-0000-0000B7000000}"/>
    <cellStyle name="Input Percent [2]" xfId="185" xr:uid="{00000000-0005-0000-0000-0000B8000000}"/>
    <cellStyle name="Input Titles" xfId="186" xr:uid="{00000000-0005-0000-0000-0000B9000000}"/>
    <cellStyle name="Input_Cell" xfId="187" xr:uid="{00000000-0005-0000-0000-0000BA000000}"/>
    <cellStyle name="Link Currency (0)" xfId="188" xr:uid="{00000000-0005-0000-0000-0000BB000000}"/>
    <cellStyle name="Link Currency (2)" xfId="189" xr:uid="{00000000-0005-0000-0000-0000BC000000}"/>
    <cellStyle name="Link Units (0)" xfId="190" xr:uid="{00000000-0005-0000-0000-0000BD000000}"/>
    <cellStyle name="Link Units (1)" xfId="191" xr:uid="{00000000-0005-0000-0000-0000BE000000}"/>
    <cellStyle name="Link Units (2)" xfId="192" xr:uid="{00000000-0005-0000-0000-0000BF000000}"/>
    <cellStyle name="Linked Cell" xfId="193" xr:uid="{00000000-0005-0000-0000-0000C0000000}"/>
    <cellStyle name="NA is zero" xfId="194" xr:uid="{00000000-0005-0000-0000-0000C1000000}"/>
    <cellStyle name="Neutral" xfId="195" xr:uid="{00000000-0005-0000-0000-0000C2000000}"/>
    <cellStyle name="Normal - Style1" xfId="196" xr:uid="{00000000-0005-0000-0000-0000C3000000}"/>
    <cellStyle name="Normal [0]" xfId="197" xr:uid="{00000000-0005-0000-0000-0000C4000000}"/>
    <cellStyle name="Normal [1]" xfId="198" xr:uid="{00000000-0005-0000-0000-0000C5000000}"/>
    <cellStyle name="Normal [2]" xfId="199" xr:uid="{00000000-0005-0000-0000-0000C6000000}"/>
    <cellStyle name="Normal [3]" xfId="200" xr:uid="{00000000-0005-0000-0000-0000C7000000}"/>
    <cellStyle name="Normal 2" xfId="201" xr:uid="{00000000-0005-0000-0000-0000C8000000}"/>
    <cellStyle name="Normal 2 2" xfId="202" xr:uid="{00000000-0005-0000-0000-0000C9000000}"/>
    <cellStyle name="Normal 2 3" xfId="203" xr:uid="{00000000-0005-0000-0000-0000CA000000}"/>
    <cellStyle name="Normal 3" xfId="204" xr:uid="{00000000-0005-0000-0000-0000CB000000}"/>
    <cellStyle name="Normal 3 2" xfId="205" xr:uid="{00000000-0005-0000-0000-0000CC000000}"/>
    <cellStyle name="Normal 3 2 2" xfId="206" xr:uid="{00000000-0005-0000-0000-0000CD000000}"/>
    <cellStyle name="Normal 4" xfId="207" xr:uid="{00000000-0005-0000-0000-0000CE000000}"/>
    <cellStyle name="Normal 5" xfId="208" xr:uid="{00000000-0005-0000-0000-0000CF000000}"/>
    <cellStyle name="Normal Bold" xfId="209" xr:uid="{00000000-0005-0000-0000-0000D0000000}"/>
    <cellStyle name="Normal Pct" xfId="210" xr:uid="{00000000-0005-0000-0000-0000D1000000}"/>
    <cellStyle name="Normal_#10-Headcount" xfId="211" xr:uid="{00000000-0005-0000-0000-0000D2000000}"/>
    <cellStyle name="Normal1" xfId="212" xr:uid="{00000000-0005-0000-0000-0000D3000000}"/>
    <cellStyle name="normбlnм_laroux" xfId="213" xr:uid="{00000000-0005-0000-0000-0000D4000000}"/>
    <cellStyle name="Note" xfId="214" xr:uid="{00000000-0005-0000-0000-0000D5000000}"/>
    <cellStyle name="NPPESalesPct" xfId="215" xr:uid="{00000000-0005-0000-0000-0000D6000000}"/>
    <cellStyle name="numbers" xfId="216" xr:uid="{00000000-0005-0000-0000-0000D7000000}"/>
    <cellStyle name="NWI%S" xfId="217" xr:uid="{00000000-0005-0000-0000-0000D8000000}"/>
    <cellStyle name="Output" xfId="218" xr:uid="{00000000-0005-0000-0000-0000D9000000}"/>
    <cellStyle name="paint" xfId="219" xr:uid="{00000000-0005-0000-0000-0000DA000000}"/>
    <cellStyle name="pc1" xfId="220" xr:uid="{00000000-0005-0000-0000-0000DB000000}"/>
    <cellStyle name="per.style" xfId="221" xr:uid="{00000000-0005-0000-0000-0000DC000000}"/>
    <cellStyle name="Percent (0)" xfId="222" xr:uid="{00000000-0005-0000-0000-0000DD000000}"/>
    <cellStyle name="Percent [0]" xfId="223" xr:uid="{00000000-0005-0000-0000-0000DE000000}"/>
    <cellStyle name="Percent [0] 2" xfId="224" xr:uid="{00000000-0005-0000-0000-0000DF000000}"/>
    <cellStyle name="Percent [00]" xfId="225" xr:uid="{00000000-0005-0000-0000-0000E0000000}"/>
    <cellStyle name="Percent [1]" xfId="226" xr:uid="{00000000-0005-0000-0000-0000E1000000}"/>
    <cellStyle name="Percent [2]" xfId="227" xr:uid="{00000000-0005-0000-0000-0000E2000000}"/>
    <cellStyle name="Percent [2] 2" xfId="228" xr:uid="{00000000-0005-0000-0000-0000E3000000}"/>
    <cellStyle name="Percent_O.Taxes_2007_ICA" xfId="229" xr:uid="{00000000-0005-0000-0000-0000E4000000}"/>
    <cellStyle name="PercentSales" xfId="230" xr:uid="{00000000-0005-0000-0000-0000E5000000}"/>
    <cellStyle name="piw#" xfId="231" xr:uid="{00000000-0005-0000-0000-0000E6000000}"/>
    <cellStyle name="piw%" xfId="232" xr:uid="{00000000-0005-0000-0000-0000E7000000}"/>
    <cellStyle name="PrePop Currency (0)" xfId="233" xr:uid="{00000000-0005-0000-0000-0000E8000000}"/>
    <cellStyle name="PrePop Currency (2)" xfId="234" xr:uid="{00000000-0005-0000-0000-0000E9000000}"/>
    <cellStyle name="PrePop Units (0)" xfId="235" xr:uid="{00000000-0005-0000-0000-0000EA000000}"/>
    <cellStyle name="PrePop Units (1)" xfId="236" xr:uid="{00000000-0005-0000-0000-0000EB000000}"/>
    <cellStyle name="PrePop Units (2)" xfId="237" xr:uid="{00000000-0005-0000-0000-0000EC000000}"/>
    <cellStyle name="Price_Body" xfId="238" xr:uid="{00000000-0005-0000-0000-0000ED000000}"/>
    <cellStyle name="Red font" xfId="239" xr:uid="{00000000-0005-0000-0000-0000EE000000}"/>
    <cellStyle name="regstoresfromspecstores" xfId="240" xr:uid="{00000000-0005-0000-0000-0000EF000000}"/>
    <cellStyle name="RevList" xfId="241" xr:uid="{00000000-0005-0000-0000-0000F0000000}"/>
    <cellStyle name="Rubles" xfId="242" xr:uid="{00000000-0005-0000-0000-0000F1000000}"/>
    <cellStyle name="SAPBEXaggData" xfId="243" xr:uid="{00000000-0005-0000-0000-0000F2000000}"/>
    <cellStyle name="SAPBEXaggDataEmph" xfId="244" xr:uid="{00000000-0005-0000-0000-0000F3000000}"/>
    <cellStyle name="SAPBEXaggItem" xfId="245" xr:uid="{00000000-0005-0000-0000-0000F4000000}"/>
    <cellStyle name="SAPBEXaggItemX" xfId="246" xr:uid="{00000000-0005-0000-0000-0000F5000000}"/>
    <cellStyle name="SAPBEXchaText" xfId="247" xr:uid="{00000000-0005-0000-0000-0000F6000000}"/>
    <cellStyle name="SAPBEXexcBad7" xfId="248" xr:uid="{00000000-0005-0000-0000-0000F7000000}"/>
    <cellStyle name="SAPBEXexcBad8" xfId="249" xr:uid="{00000000-0005-0000-0000-0000F8000000}"/>
    <cellStyle name="SAPBEXexcBad9" xfId="250" xr:uid="{00000000-0005-0000-0000-0000F9000000}"/>
    <cellStyle name="SAPBEXexcCritical4" xfId="251" xr:uid="{00000000-0005-0000-0000-0000FA000000}"/>
    <cellStyle name="SAPBEXexcCritical5" xfId="252" xr:uid="{00000000-0005-0000-0000-0000FB000000}"/>
    <cellStyle name="SAPBEXexcCritical6" xfId="253" xr:uid="{00000000-0005-0000-0000-0000FC000000}"/>
    <cellStyle name="SAPBEXexcGood1" xfId="254" xr:uid="{00000000-0005-0000-0000-0000FD000000}"/>
    <cellStyle name="SAPBEXexcGood2" xfId="255" xr:uid="{00000000-0005-0000-0000-0000FE000000}"/>
    <cellStyle name="SAPBEXexcGood3" xfId="256" xr:uid="{00000000-0005-0000-0000-0000FF000000}"/>
    <cellStyle name="SAPBEXfilterDrill" xfId="257" xr:uid="{00000000-0005-0000-0000-000000010000}"/>
    <cellStyle name="SAPBEXfilterItem" xfId="258" xr:uid="{00000000-0005-0000-0000-000001010000}"/>
    <cellStyle name="SAPBEXfilterText" xfId="259" xr:uid="{00000000-0005-0000-0000-000002010000}"/>
    <cellStyle name="SAPBEXformats" xfId="260" xr:uid="{00000000-0005-0000-0000-000003010000}"/>
    <cellStyle name="SAPBEXheaderItem" xfId="261" xr:uid="{00000000-0005-0000-0000-000004010000}"/>
    <cellStyle name="SAPBEXheaderText" xfId="262" xr:uid="{00000000-0005-0000-0000-000005010000}"/>
    <cellStyle name="SAPBEXHLevel0" xfId="263" xr:uid="{00000000-0005-0000-0000-000006010000}"/>
    <cellStyle name="SAPBEXHLevel0X" xfId="264" xr:uid="{00000000-0005-0000-0000-000007010000}"/>
    <cellStyle name="SAPBEXHLevel1" xfId="265" xr:uid="{00000000-0005-0000-0000-000008010000}"/>
    <cellStyle name="SAPBEXHLevel1X" xfId="266" xr:uid="{00000000-0005-0000-0000-000009010000}"/>
    <cellStyle name="SAPBEXHLevel2" xfId="267" xr:uid="{00000000-0005-0000-0000-00000A010000}"/>
    <cellStyle name="SAPBEXHLevel2X" xfId="268" xr:uid="{00000000-0005-0000-0000-00000B010000}"/>
    <cellStyle name="SAPBEXHLevel3" xfId="269" xr:uid="{00000000-0005-0000-0000-00000C010000}"/>
    <cellStyle name="SAPBEXHLevel3X" xfId="270" xr:uid="{00000000-0005-0000-0000-00000D010000}"/>
    <cellStyle name="SAPBEXresData" xfId="271" xr:uid="{00000000-0005-0000-0000-00000E010000}"/>
    <cellStyle name="SAPBEXresDataEmph" xfId="272" xr:uid="{00000000-0005-0000-0000-00000F010000}"/>
    <cellStyle name="SAPBEXresItem" xfId="273" xr:uid="{00000000-0005-0000-0000-000010010000}"/>
    <cellStyle name="SAPBEXresItemX" xfId="274" xr:uid="{00000000-0005-0000-0000-000011010000}"/>
    <cellStyle name="SAPBEXstdData" xfId="275" xr:uid="{00000000-0005-0000-0000-000012010000}"/>
    <cellStyle name="SAPBEXstdDataEmph" xfId="276" xr:uid="{00000000-0005-0000-0000-000013010000}"/>
    <cellStyle name="SAPBEXstdItem" xfId="277" xr:uid="{00000000-0005-0000-0000-000014010000}"/>
    <cellStyle name="SAPBEXstdItemX" xfId="278" xr:uid="{00000000-0005-0000-0000-000015010000}"/>
    <cellStyle name="SAPBEXtitle" xfId="279" xr:uid="{00000000-0005-0000-0000-000016010000}"/>
    <cellStyle name="SAPBEXundefined" xfId="280" xr:uid="{00000000-0005-0000-0000-000017010000}"/>
    <cellStyle name="SHADEDSTORES" xfId="281" xr:uid="{00000000-0005-0000-0000-000018010000}"/>
    <cellStyle name="specstores" xfId="282" xr:uid="{00000000-0005-0000-0000-000019010000}"/>
    <cellStyle name="stand_bord" xfId="283" xr:uid="{00000000-0005-0000-0000-00001A010000}"/>
    <cellStyle name="Strange" xfId="284" xr:uid="{00000000-0005-0000-0000-00001B010000}"/>
    <cellStyle name="Style 1" xfId="285" xr:uid="{00000000-0005-0000-0000-00001C010000}"/>
    <cellStyle name="Subtotal" xfId="286" xr:uid="{00000000-0005-0000-0000-00001D010000}"/>
    <cellStyle name="Test [green]" xfId="287" xr:uid="{00000000-0005-0000-0000-00001E010000}"/>
    <cellStyle name="Text Indent A" xfId="288" xr:uid="{00000000-0005-0000-0000-00001F010000}"/>
    <cellStyle name="Text Indent B" xfId="289" xr:uid="{00000000-0005-0000-0000-000020010000}"/>
    <cellStyle name="Text Indent C" xfId="290" xr:uid="{00000000-0005-0000-0000-000021010000}"/>
    <cellStyle name="TFCF" xfId="291" xr:uid="{00000000-0005-0000-0000-000022010000}"/>
    <cellStyle name="Tickmark" xfId="292" xr:uid="{00000000-0005-0000-0000-000023010000}"/>
    <cellStyle name="Title" xfId="293" xr:uid="{00000000-0005-0000-0000-000024010000}"/>
    <cellStyle name="Total" xfId="294" xr:uid="{00000000-0005-0000-0000-000025010000}"/>
    <cellStyle name="Warning Text" xfId="295" xr:uid="{00000000-0005-0000-0000-000026010000}"/>
    <cellStyle name="White" xfId="296" xr:uid="{00000000-0005-0000-0000-000027010000}"/>
    <cellStyle name="Акцент1 2" xfId="297" xr:uid="{00000000-0005-0000-0000-000028010000}"/>
    <cellStyle name="Акцент1 3" xfId="298" xr:uid="{00000000-0005-0000-0000-000029010000}"/>
    <cellStyle name="Акцент2 2" xfId="299" xr:uid="{00000000-0005-0000-0000-00002A010000}"/>
    <cellStyle name="Акцент2 3" xfId="300" xr:uid="{00000000-0005-0000-0000-00002B010000}"/>
    <cellStyle name="Акцент3 2" xfId="301" xr:uid="{00000000-0005-0000-0000-00002C010000}"/>
    <cellStyle name="Акцент3 3" xfId="302" xr:uid="{00000000-0005-0000-0000-00002D010000}"/>
    <cellStyle name="Акцент4 2" xfId="303" xr:uid="{00000000-0005-0000-0000-00002E010000}"/>
    <cellStyle name="Акцент4 3" xfId="304" xr:uid="{00000000-0005-0000-0000-00002F010000}"/>
    <cellStyle name="Акцент5 2" xfId="305" xr:uid="{00000000-0005-0000-0000-000030010000}"/>
    <cellStyle name="Акцент5 3" xfId="306" xr:uid="{00000000-0005-0000-0000-000031010000}"/>
    <cellStyle name="Акцент6 2" xfId="307" xr:uid="{00000000-0005-0000-0000-000032010000}"/>
    <cellStyle name="Акцент6 3" xfId="308" xr:uid="{00000000-0005-0000-0000-000033010000}"/>
    <cellStyle name="Беззащитный" xfId="309" xr:uid="{00000000-0005-0000-0000-000034010000}"/>
    <cellStyle name="Ввод  2" xfId="310" xr:uid="{00000000-0005-0000-0000-000035010000}"/>
    <cellStyle name="Ввод  3" xfId="311" xr:uid="{00000000-0005-0000-0000-000036010000}"/>
    <cellStyle name="Вывод 2" xfId="312" xr:uid="{00000000-0005-0000-0000-000037010000}"/>
    <cellStyle name="Вывод 3" xfId="313" xr:uid="{00000000-0005-0000-0000-000038010000}"/>
    <cellStyle name="Вычисление 2" xfId="314" xr:uid="{00000000-0005-0000-0000-000039010000}"/>
    <cellStyle name="Вычисление 3" xfId="315" xr:uid="{00000000-0005-0000-0000-00003A010000}"/>
    <cellStyle name="Гиперссылка 2" xfId="316" xr:uid="{00000000-0005-0000-0000-00003B010000}"/>
    <cellStyle name="Гиперссылка 3" xfId="317" xr:uid="{00000000-0005-0000-0000-00003C010000}"/>
    <cellStyle name="Гиперссылка 4" xfId="318" xr:uid="{00000000-0005-0000-0000-00003D010000}"/>
    <cellStyle name="Гиперссылка 5" xfId="319" xr:uid="{00000000-0005-0000-0000-00003E010000}"/>
    <cellStyle name="Группа" xfId="320" xr:uid="{00000000-0005-0000-0000-00003F010000}"/>
    <cellStyle name="Дата" xfId="321" xr:uid="{00000000-0005-0000-0000-000040010000}"/>
    <cellStyle name="Денежный 2" xfId="322" xr:uid="{00000000-0005-0000-0000-000041010000}"/>
    <cellStyle name="Денежный 3" xfId="323" xr:uid="{00000000-0005-0000-0000-000042010000}"/>
    <cellStyle name="Заголовок 1 2" xfId="324" xr:uid="{00000000-0005-0000-0000-000043010000}"/>
    <cellStyle name="Заголовок 1 3" xfId="325" xr:uid="{00000000-0005-0000-0000-000044010000}"/>
    <cellStyle name="Заголовок 2 2" xfId="326" xr:uid="{00000000-0005-0000-0000-000045010000}"/>
    <cellStyle name="Заголовок 2 3" xfId="327" xr:uid="{00000000-0005-0000-0000-000046010000}"/>
    <cellStyle name="Заголовок 3 2" xfId="328" xr:uid="{00000000-0005-0000-0000-000047010000}"/>
    <cellStyle name="Заголовок 3 3" xfId="329" xr:uid="{00000000-0005-0000-0000-000048010000}"/>
    <cellStyle name="Заголовок 4 2" xfId="330" xr:uid="{00000000-0005-0000-0000-000049010000}"/>
    <cellStyle name="Заголовок 4 3" xfId="331" xr:uid="{00000000-0005-0000-0000-00004A010000}"/>
    <cellStyle name="Защитный" xfId="332" xr:uid="{00000000-0005-0000-0000-00004B010000}"/>
    <cellStyle name="Звезды" xfId="333" xr:uid="{00000000-0005-0000-0000-00004C010000}"/>
    <cellStyle name="Итог 2" xfId="334" xr:uid="{00000000-0005-0000-0000-00004D010000}"/>
    <cellStyle name="Итог 3" xfId="335" xr:uid="{00000000-0005-0000-0000-00004E010000}"/>
    <cellStyle name="КАНДАГАЧ тел3-33-96" xfId="336" xr:uid="{00000000-0005-0000-0000-00004F010000}"/>
    <cellStyle name="Компания" xfId="337" xr:uid="{00000000-0005-0000-0000-000050010000}"/>
    <cellStyle name="Контрольная ячейка 2" xfId="338" xr:uid="{00000000-0005-0000-0000-000051010000}"/>
    <cellStyle name="Контрольная ячейка 3" xfId="339" xr:uid="{00000000-0005-0000-0000-000052010000}"/>
    <cellStyle name="Мой" xfId="340" xr:uid="{00000000-0005-0000-0000-000053010000}"/>
    <cellStyle name="Название 2" xfId="341" xr:uid="{00000000-0005-0000-0000-000054010000}"/>
    <cellStyle name="Название 3" xfId="342" xr:uid="{00000000-0005-0000-0000-000055010000}"/>
    <cellStyle name="Нейтральный 2" xfId="343" xr:uid="{00000000-0005-0000-0000-000056010000}"/>
    <cellStyle name="Нейтральный 3" xfId="344" xr:uid="{00000000-0005-0000-0000-000057010000}"/>
    <cellStyle name="Обычный" xfId="0" builtinId="0"/>
    <cellStyle name="Обычный 10" xfId="345" xr:uid="{00000000-0005-0000-0000-000059010000}"/>
    <cellStyle name="Обычный 10 2" xfId="346" xr:uid="{00000000-0005-0000-0000-00005A010000}"/>
    <cellStyle name="Обычный 11" xfId="347" xr:uid="{00000000-0005-0000-0000-00005B010000}"/>
    <cellStyle name="Обычный 11 2" xfId="348" xr:uid="{00000000-0005-0000-0000-00005C010000}"/>
    <cellStyle name="Обычный 11 2 2" xfId="349" xr:uid="{00000000-0005-0000-0000-00005D010000}"/>
    <cellStyle name="Обычный 11 3" xfId="350" xr:uid="{00000000-0005-0000-0000-00005E010000}"/>
    <cellStyle name="Обычный 12" xfId="351" xr:uid="{00000000-0005-0000-0000-00005F010000}"/>
    <cellStyle name="Обычный 12 2" xfId="352" xr:uid="{00000000-0005-0000-0000-000060010000}"/>
    <cellStyle name="Обычный 12 3" xfId="353" xr:uid="{00000000-0005-0000-0000-000061010000}"/>
    <cellStyle name="Обычный 13" xfId="354" xr:uid="{00000000-0005-0000-0000-000062010000}"/>
    <cellStyle name="Обычный 13 2" xfId="355" xr:uid="{00000000-0005-0000-0000-000063010000}"/>
    <cellStyle name="Обычный 14" xfId="356" xr:uid="{00000000-0005-0000-0000-000064010000}"/>
    <cellStyle name="Обычный 15" xfId="357" xr:uid="{00000000-0005-0000-0000-000065010000}"/>
    <cellStyle name="Обычный 16" xfId="358" xr:uid="{00000000-0005-0000-0000-000066010000}"/>
    <cellStyle name="Обычный 17" xfId="359" xr:uid="{00000000-0005-0000-0000-000067010000}"/>
    <cellStyle name="Обычный 18" xfId="360" xr:uid="{00000000-0005-0000-0000-000068010000}"/>
    <cellStyle name="Обычный 19" xfId="361" xr:uid="{00000000-0005-0000-0000-000069010000}"/>
    <cellStyle name="Обычный 2" xfId="362" xr:uid="{00000000-0005-0000-0000-00006A010000}"/>
    <cellStyle name="Обычный 2 10" xfId="363" xr:uid="{00000000-0005-0000-0000-00006B010000}"/>
    <cellStyle name="Обычный 2 2" xfId="364" xr:uid="{00000000-0005-0000-0000-00006C010000}"/>
    <cellStyle name="Обычный 2 2 10" xfId="365" xr:uid="{00000000-0005-0000-0000-00006D010000}"/>
    <cellStyle name="Обычный 2 2 2" xfId="366" xr:uid="{00000000-0005-0000-0000-00006E010000}"/>
    <cellStyle name="Обычный 2 2 2 2" xfId="367" xr:uid="{00000000-0005-0000-0000-00006F010000}"/>
    <cellStyle name="Обычный 2 2 2 2 2" xfId="368" xr:uid="{00000000-0005-0000-0000-000070010000}"/>
    <cellStyle name="Обычный 2 2 2 2 3" xfId="369" xr:uid="{00000000-0005-0000-0000-000071010000}"/>
    <cellStyle name="Обычный 2 2 2 2 4" xfId="370" xr:uid="{00000000-0005-0000-0000-000072010000}"/>
    <cellStyle name="Обычный 2 2 2 2 5" xfId="371" xr:uid="{00000000-0005-0000-0000-000073010000}"/>
    <cellStyle name="Обычный 2 2 2 3" xfId="372" xr:uid="{00000000-0005-0000-0000-000074010000}"/>
    <cellStyle name="Обычный 2 2 2 4" xfId="373" xr:uid="{00000000-0005-0000-0000-000075010000}"/>
    <cellStyle name="Обычный 2 2 2 5" xfId="374" xr:uid="{00000000-0005-0000-0000-000076010000}"/>
    <cellStyle name="Обычный 2 2 3" xfId="375" xr:uid="{00000000-0005-0000-0000-000077010000}"/>
    <cellStyle name="Обычный 2 2 4" xfId="376" xr:uid="{00000000-0005-0000-0000-000078010000}"/>
    <cellStyle name="Обычный 2 2 5" xfId="377" xr:uid="{00000000-0005-0000-0000-000079010000}"/>
    <cellStyle name="Обычный 2 3" xfId="378" xr:uid="{00000000-0005-0000-0000-00007A010000}"/>
    <cellStyle name="Обычный 2 3 2" xfId="379" xr:uid="{00000000-0005-0000-0000-00007B010000}"/>
    <cellStyle name="Обычный 2 4" xfId="380" xr:uid="{00000000-0005-0000-0000-00007C010000}"/>
    <cellStyle name="Обычный 2 4 2" xfId="381" xr:uid="{00000000-0005-0000-0000-00007D010000}"/>
    <cellStyle name="Обычный 2 4 2 2" xfId="382" xr:uid="{00000000-0005-0000-0000-00007E010000}"/>
    <cellStyle name="Обычный 2 5" xfId="383" xr:uid="{00000000-0005-0000-0000-00007F010000}"/>
    <cellStyle name="Обычный 2 6" xfId="384" xr:uid="{00000000-0005-0000-0000-000080010000}"/>
    <cellStyle name="Обычный 2 7" xfId="385" xr:uid="{00000000-0005-0000-0000-000081010000}"/>
    <cellStyle name="Обычный 2 8" xfId="386" xr:uid="{00000000-0005-0000-0000-000082010000}"/>
    <cellStyle name="Обычный 2 9" xfId="387" xr:uid="{00000000-0005-0000-0000-000083010000}"/>
    <cellStyle name="Обычный 20" xfId="388" xr:uid="{00000000-0005-0000-0000-000084010000}"/>
    <cellStyle name="Обычный 21" xfId="389" xr:uid="{00000000-0005-0000-0000-000085010000}"/>
    <cellStyle name="Обычный 22" xfId="390" xr:uid="{00000000-0005-0000-0000-000086010000}"/>
    <cellStyle name="Обычный 23" xfId="391" xr:uid="{00000000-0005-0000-0000-000087010000}"/>
    <cellStyle name="Обычный 24" xfId="392" xr:uid="{00000000-0005-0000-0000-000088010000}"/>
    <cellStyle name="Обычный 25" xfId="393" xr:uid="{00000000-0005-0000-0000-000089010000}"/>
    <cellStyle name="Обычный 26" xfId="394" xr:uid="{00000000-0005-0000-0000-00008A010000}"/>
    <cellStyle name="Обычный 27" xfId="395" xr:uid="{00000000-0005-0000-0000-00008B010000}"/>
    <cellStyle name="Обычный 28" xfId="396" xr:uid="{00000000-0005-0000-0000-00008C010000}"/>
    <cellStyle name="Обычный 29" xfId="397" xr:uid="{00000000-0005-0000-0000-00008D010000}"/>
    <cellStyle name="Обычный 3" xfId="398" xr:uid="{00000000-0005-0000-0000-00008E010000}"/>
    <cellStyle name="Обычный 3 2" xfId="399" xr:uid="{00000000-0005-0000-0000-00008F010000}"/>
    <cellStyle name="Обычный 3 2 2" xfId="400" xr:uid="{00000000-0005-0000-0000-000090010000}"/>
    <cellStyle name="Обычный 3 2 2 2" xfId="401" xr:uid="{00000000-0005-0000-0000-000091010000}"/>
    <cellStyle name="Обычный 3 2 2 3" xfId="402" xr:uid="{00000000-0005-0000-0000-000092010000}"/>
    <cellStyle name="Обычный 3 2 2 4" xfId="403" xr:uid="{00000000-0005-0000-0000-000093010000}"/>
    <cellStyle name="Обычный 3 2 2 5" xfId="404" xr:uid="{00000000-0005-0000-0000-000094010000}"/>
    <cellStyle name="Обычный 3 2 3" xfId="405" xr:uid="{00000000-0005-0000-0000-000095010000}"/>
    <cellStyle name="Обычный 3 2 4" xfId="406" xr:uid="{00000000-0005-0000-0000-000096010000}"/>
    <cellStyle name="Обычный 3 2 5" xfId="407" xr:uid="{00000000-0005-0000-0000-000097010000}"/>
    <cellStyle name="Обычный 3 2 6" xfId="408" xr:uid="{00000000-0005-0000-0000-000098010000}"/>
    <cellStyle name="Обычный 3 3" xfId="409" xr:uid="{00000000-0005-0000-0000-000099010000}"/>
    <cellStyle name="Обычный 3 4" xfId="410" xr:uid="{00000000-0005-0000-0000-00009A010000}"/>
    <cellStyle name="Обычный 3 5" xfId="411" xr:uid="{00000000-0005-0000-0000-00009B010000}"/>
    <cellStyle name="Обычный 3 6" xfId="412" xr:uid="{00000000-0005-0000-0000-00009C010000}"/>
    <cellStyle name="Обычный 3 7" xfId="413" xr:uid="{00000000-0005-0000-0000-00009D010000}"/>
    <cellStyle name="Обычный 3 8" xfId="414" xr:uid="{00000000-0005-0000-0000-00009E010000}"/>
    <cellStyle name="Обычный 3 9" xfId="415" xr:uid="{00000000-0005-0000-0000-00009F010000}"/>
    <cellStyle name="Обычный 30" xfId="416" xr:uid="{00000000-0005-0000-0000-0000A0010000}"/>
    <cellStyle name="Обычный 31" xfId="417" xr:uid="{00000000-0005-0000-0000-0000A1010000}"/>
    <cellStyle name="Обычный 32" xfId="418" xr:uid="{00000000-0005-0000-0000-0000A2010000}"/>
    <cellStyle name="Обычный 33" xfId="419" xr:uid="{00000000-0005-0000-0000-0000A3010000}"/>
    <cellStyle name="Обычный 34" xfId="420" xr:uid="{00000000-0005-0000-0000-0000A4010000}"/>
    <cellStyle name="Обычный 35" xfId="421" xr:uid="{00000000-0005-0000-0000-0000A5010000}"/>
    <cellStyle name="Обычный 36" xfId="422" xr:uid="{00000000-0005-0000-0000-0000A6010000}"/>
    <cellStyle name="Обычный 4" xfId="423" xr:uid="{00000000-0005-0000-0000-0000A7010000}"/>
    <cellStyle name="Обычный 4 2" xfId="424" xr:uid="{00000000-0005-0000-0000-0000A8010000}"/>
    <cellStyle name="Обычный 4 3" xfId="425" xr:uid="{00000000-0005-0000-0000-0000A9010000}"/>
    <cellStyle name="Обычный 4 4" xfId="426" xr:uid="{00000000-0005-0000-0000-0000AA010000}"/>
    <cellStyle name="Обычный 4 5" xfId="427" xr:uid="{00000000-0005-0000-0000-0000AB010000}"/>
    <cellStyle name="Обычный 4 6" xfId="428" xr:uid="{00000000-0005-0000-0000-0000AC010000}"/>
    <cellStyle name="Обычный 5" xfId="429" xr:uid="{00000000-0005-0000-0000-0000AD010000}"/>
    <cellStyle name="Обычный 5 2" xfId="430" xr:uid="{00000000-0005-0000-0000-0000AE010000}"/>
    <cellStyle name="Обычный 5 3" xfId="431" xr:uid="{00000000-0005-0000-0000-0000AF010000}"/>
    <cellStyle name="Обычный 5 4" xfId="432" xr:uid="{00000000-0005-0000-0000-0000B0010000}"/>
    <cellStyle name="Обычный 5 5" xfId="433" xr:uid="{00000000-0005-0000-0000-0000B1010000}"/>
    <cellStyle name="Обычный 6" xfId="434" xr:uid="{00000000-0005-0000-0000-0000B2010000}"/>
    <cellStyle name="Обычный 6 2" xfId="435" xr:uid="{00000000-0005-0000-0000-0000B3010000}"/>
    <cellStyle name="Обычный 6 3" xfId="436" xr:uid="{00000000-0005-0000-0000-0000B4010000}"/>
    <cellStyle name="Обычный 6 4" xfId="437" xr:uid="{00000000-0005-0000-0000-0000B5010000}"/>
    <cellStyle name="Обычный 6 5" xfId="438" xr:uid="{00000000-0005-0000-0000-0000B6010000}"/>
    <cellStyle name="Обычный 7" xfId="439" xr:uid="{00000000-0005-0000-0000-0000B7010000}"/>
    <cellStyle name="Обычный 7 2" xfId="440" xr:uid="{00000000-0005-0000-0000-0000B8010000}"/>
    <cellStyle name="Обычный 8" xfId="441" xr:uid="{00000000-0005-0000-0000-0000B9010000}"/>
    <cellStyle name="Обычный 9" xfId="442" xr:uid="{00000000-0005-0000-0000-0000BA010000}"/>
    <cellStyle name="Обычный 9 2" xfId="443" xr:uid="{00000000-0005-0000-0000-0000BB010000}"/>
    <cellStyle name="Обычный 9 2 2" xfId="444" xr:uid="{00000000-0005-0000-0000-0000BC010000}"/>
    <cellStyle name="Обычный 9 3" xfId="445" xr:uid="{00000000-0005-0000-0000-0000BD010000}"/>
    <cellStyle name="Плохой 2" xfId="446" xr:uid="{00000000-0005-0000-0000-0000CA010000}"/>
    <cellStyle name="Плохой 3" xfId="447" xr:uid="{00000000-0005-0000-0000-0000CB010000}"/>
    <cellStyle name="Пояснение 2" xfId="448" xr:uid="{00000000-0005-0000-0000-0000CC010000}"/>
    <cellStyle name="Пояснение 3" xfId="449" xr:uid="{00000000-0005-0000-0000-0000CD010000}"/>
    <cellStyle name="Примечание 2" xfId="450" xr:uid="{00000000-0005-0000-0000-0000CE010000}"/>
    <cellStyle name="Примечание 3" xfId="451" xr:uid="{00000000-0005-0000-0000-0000CF010000}"/>
    <cellStyle name="Процентный 2" xfId="452" xr:uid="{00000000-0005-0000-0000-0000D0010000}"/>
    <cellStyle name="Процентный 2 2" xfId="453" xr:uid="{00000000-0005-0000-0000-0000D1010000}"/>
    <cellStyle name="Процентный 2 3" xfId="454" xr:uid="{00000000-0005-0000-0000-0000D2010000}"/>
    <cellStyle name="Процентный 2 4" xfId="455" xr:uid="{00000000-0005-0000-0000-0000D3010000}"/>
    <cellStyle name="Процентный 2 5" xfId="456" xr:uid="{00000000-0005-0000-0000-0000D4010000}"/>
    <cellStyle name="Процентный 3" xfId="457" xr:uid="{00000000-0005-0000-0000-0000D5010000}"/>
    <cellStyle name="Связанная ячейка 2" xfId="458" xr:uid="{00000000-0005-0000-0000-0000D6010000}"/>
    <cellStyle name="Связанная ячейка 3" xfId="459" xr:uid="{00000000-0005-0000-0000-0000D7010000}"/>
    <cellStyle name="Стиль 1" xfId="460" xr:uid="{00000000-0005-0000-0000-0000D8010000}"/>
    <cellStyle name="Стиль 1 2" xfId="461" xr:uid="{00000000-0005-0000-0000-0000D9010000}"/>
    <cellStyle name="Стиль 1 3" xfId="462" xr:uid="{00000000-0005-0000-0000-0000DA010000}"/>
    <cellStyle name="Стиль 2" xfId="463" xr:uid="{00000000-0005-0000-0000-0000DB010000}"/>
    <cellStyle name="Стиль 3" xfId="464" xr:uid="{00000000-0005-0000-0000-0000DC010000}"/>
    <cellStyle name="Стиль 4" xfId="465" xr:uid="{00000000-0005-0000-0000-0000DD010000}"/>
    <cellStyle name="Стиль 5" xfId="466" xr:uid="{00000000-0005-0000-0000-0000DE010000}"/>
    <cellStyle name="Стиль 6" xfId="467" xr:uid="{00000000-0005-0000-0000-0000DF010000}"/>
    <cellStyle name="Стиль_названий" xfId="468" xr:uid="{00000000-0005-0000-0000-0000E0010000}"/>
    <cellStyle name="Текст предупреждения 2" xfId="469" xr:uid="{00000000-0005-0000-0000-0000E1010000}"/>
    <cellStyle name="Текст предупреждения 3" xfId="470" xr:uid="{00000000-0005-0000-0000-0000E2010000}"/>
    <cellStyle name="Тысячи [0]" xfId="471" xr:uid="{00000000-0005-0000-0000-0000E3010000}"/>
    <cellStyle name="Тысячи_010SN05" xfId="472" xr:uid="{00000000-0005-0000-0000-0000E4010000}"/>
    <cellStyle name="Финансовый" xfId="473" builtinId="3"/>
    <cellStyle name="Финансовый [0] 2" xfId="474" xr:uid="{00000000-0005-0000-0000-0000E6010000}"/>
    <cellStyle name="Финансовый 10" xfId="475" xr:uid="{00000000-0005-0000-0000-0000E7010000}"/>
    <cellStyle name="Финансовый 10 2" xfId="476" xr:uid="{00000000-0005-0000-0000-0000E8010000}"/>
    <cellStyle name="Финансовый 10 3" xfId="477" xr:uid="{00000000-0005-0000-0000-0000E9010000}"/>
    <cellStyle name="Финансовый 10 4" xfId="478" xr:uid="{00000000-0005-0000-0000-0000EA010000}"/>
    <cellStyle name="Финансовый 2" xfId="479" xr:uid="{00000000-0005-0000-0000-0000EB010000}"/>
    <cellStyle name="Финансовый 2 2" xfId="480" xr:uid="{00000000-0005-0000-0000-0000EC010000}"/>
    <cellStyle name="Финансовый 2 3" xfId="481" xr:uid="{00000000-0005-0000-0000-0000ED010000}"/>
    <cellStyle name="Финансовый 2 4" xfId="482" xr:uid="{00000000-0005-0000-0000-0000EE010000}"/>
    <cellStyle name="Финансовый 2 5" xfId="483" xr:uid="{00000000-0005-0000-0000-0000EF010000}"/>
    <cellStyle name="Финансовый 2 6" xfId="484" xr:uid="{00000000-0005-0000-0000-0000F0010000}"/>
    <cellStyle name="Финансовый 3" xfId="485" xr:uid="{00000000-0005-0000-0000-0000F1010000}"/>
    <cellStyle name="Финансовый 4" xfId="486" xr:uid="{00000000-0005-0000-0000-0000F2010000}"/>
    <cellStyle name="Финансовый 5" xfId="487" xr:uid="{00000000-0005-0000-0000-0000F3010000}"/>
    <cellStyle name="Финансовый 6" xfId="488" xr:uid="{00000000-0005-0000-0000-0000F4010000}"/>
    <cellStyle name="Финансовый 7" xfId="489" xr:uid="{00000000-0005-0000-0000-0000F5010000}"/>
    <cellStyle name="Финансовый 8" xfId="490" xr:uid="{00000000-0005-0000-0000-0000F6010000}"/>
    <cellStyle name="Финансовый 9" xfId="491" xr:uid="{00000000-0005-0000-0000-0000F7010000}"/>
    <cellStyle name="Хороший 2" xfId="492" xr:uid="{00000000-0005-0000-0000-0000F8010000}"/>
    <cellStyle name="Хороший 3" xfId="493" xr:uid="{00000000-0005-0000-0000-0000F9010000}"/>
    <cellStyle name="Цена" xfId="494" xr:uid="{00000000-0005-0000-0000-0000FA010000}"/>
    <cellStyle name="Џђћ–…ќ’ќ›‰" xfId="495" xr:uid="{00000000-0005-0000-0000-0000FB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view="pageBreakPreview" topLeftCell="A31" zoomScaleNormal="100" zoomScaleSheetLayoutView="100" workbookViewId="0">
      <selection activeCell="D45" sqref="D45"/>
    </sheetView>
  </sheetViews>
  <sheetFormatPr defaultColWidth="9.140625" defaultRowHeight="15"/>
  <cols>
    <col min="1" max="1" width="37" style="8" customWidth="1"/>
    <col min="2" max="2" width="15.7109375" style="8" customWidth="1"/>
    <col min="3" max="3" width="15.7109375" style="9" customWidth="1"/>
    <col min="4" max="4" width="17.28515625" style="9" customWidth="1"/>
    <col min="5" max="5" width="9.140625" style="8"/>
    <col min="6" max="6" width="12" style="8" customWidth="1"/>
    <col min="7" max="16384" width="9.140625" style="8"/>
  </cols>
  <sheetData>
    <row r="1" spans="1:6">
      <c r="A1" s="7" t="s">
        <v>29</v>
      </c>
      <c r="B1" s="7"/>
      <c r="C1" s="7"/>
      <c r="D1" s="27"/>
      <c r="E1" s="7"/>
    </row>
    <row r="2" spans="1:6" ht="9" customHeight="1">
      <c r="A2" s="7"/>
      <c r="B2" s="7"/>
      <c r="C2" s="7"/>
      <c r="D2" s="7"/>
      <c r="E2" s="7"/>
    </row>
    <row r="3" spans="1:6">
      <c r="A3" s="89" t="s">
        <v>20</v>
      </c>
      <c r="B3" s="89"/>
      <c r="C3" s="89"/>
      <c r="D3" s="89"/>
    </row>
    <row r="4" spans="1:6">
      <c r="A4" s="90" t="s">
        <v>135</v>
      </c>
      <c r="B4" s="90"/>
      <c r="C4" s="90"/>
      <c r="D4" s="90"/>
    </row>
    <row r="5" spans="1:6" ht="8.25" customHeight="1"/>
    <row r="6" spans="1:6" ht="26.25">
      <c r="A6" s="59" t="s">
        <v>6</v>
      </c>
      <c r="B6" s="60" t="s">
        <v>7</v>
      </c>
      <c r="C6" s="61" t="s">
        <v>136</v>
      </c>
      <c r="D6" s="61" t="s">
        <v>137</v>
      </c>
    </row>
    <row r="7" spans="1:6">
      <c r="A7" s="11"/>
      <c r="B7" s="29"/>
      <c r="C7" s="35"/>
      <c r="D7" s="58"/>
    </row>
    <row r="8" spans="1:6">
      <c r="A8" s="11" t="s">
        <v>8</v>
      </c>
      <c r="B8" s="6"/>
      <c r="C8" s="36"/>
      <c r="D8" s="37"/>
    </row>
    <row r="9" spans="1:6">
      <c r="A9" s="11" t="s">
        <v>0</v>
      </c>
      <c r="B9" s="12"/>
      <c r="C9" s="36"/>
      <c r="D9" s="37"/>
    </row>
    <row r="10" spans="1:6">
      <c r="A10" s="13" t="s">
        <v>1</v>
      </c>
      <c r="B10" s="6">
        <v>4</v>
      </c>
      <c r="C10" s="38">
        <v>13422925</v>
      </c>
      <c r="D10" s="37">
        <v>13420835</v>
      </c>
      <c r="F10" s="84"/>
    </row>
    <row r="11" spans="1:6">
      <c r="A11" s="13" t="s">
        <v>2</v>
      </c>
      <c r="B11" s="6">
        <v>5</v>
      </c>
      <c r="C11" s="38">
        <v>73708</v>
      </c>
      <c r="D11" s="37">
        <v>77939</v>
      </c>
    </row>
    <row r="12" spans="1:6">
      <c r="A12" s="13" t="s">
        <v>22</v>
      </c>
      <c r="B12" s="6">
        <v>6</v>
      </c>
      <c r="C12" s="38">
        <v>1010775</v>
      </c>
      <c r="D12" s="37">
        <v>1006733</v>
      </c>
    </row>
    <row r="13" spans="1:6" ht="26.25">
      <c r="A13" s="13" t="s">
        <v>23</v>
      </c>
      <c r="B13" s="6">
        <v>7</v>
      </c>
      <c r="C13" s="38">
        <v>0</v>
      </c>
      <c r="D13" s="37">
        <v>0</v>
      </c>
    </row>
    <row r="14" spans="1:6">
      <c r="A14" s="13" t="s">
        <v>3</v>
      </c>
      <c r="B14" s="6">
        <v>8</v>
      </c>
      <c r="C14" s="38">
        <v>69</v>
      </c>
      <c r="D14" s="37">
        <v>75</v>
      </c>
    </row>
    <row r="15" spans="1:6">
      <c r="A15" s="13" t="s">
        <v>24</v>
      </c>
      <c r="B15" s="6">
        <v>9</v>
      </c>
      <c r="C15" s="38">
        <v>53961.578009999997</v>
      </c>
      <c r="D15" s="37">
        <v>53961.578009999997</v>
      </c>
    </row>
    <row r="16" spans="1:6">
      <c r="A16" s="30" t="s">
        <v>35</v>
      </c>
      <c r="B16" s="31"/>
      <c r="C16" s="41">
        <v>14561438</v>
      </c>
      <c r="D16" s="42">
        <v>14559544</v>
      </c>
    </row>
    <row r="17" spans="1:4">
      <c r="A17" s="13"/>
      <c r="B17" s="16"/>
      <c r="C17" s="38"/>
      <c r="D17" s="40"/>
    </row>
    <row r="18" spans="1:4">
      <c r="A18" s="11" t="s">
        <v>25</v>
      </c>
      <c r="B18" s="12"/>
      <c r="C18" s="38"/>
      <c r="D18" s="37"/>
    </row>
    <row r="19" spans="1:4">
      <c r="A19" s="13" t="s">
        <v>24</v>
      </c>
      <c r="B19" s="6">
        <v>9</v>
      </c>
      <c r="C19" s="38">
        <v>6844</v>
      </c>
      <c r="D19" s="37">
        <v>5954</v>
      </c>
    </row>
    <row r="20" spans="1:4">
      <c r="A20" s="13" t="s">
        <v>26</v>
      </c>
      <c r="B20" s="6">
        <v>10</v>
      </c>
      <c r="C20" s="38">
        <v>1490</v>
      </c>
      <c r="D20" s="37">
        <v>1908</v>
      </c>
    </row>
    <row r="21" spans="1:4">
      <c r="A21" s="13" t="s">
        <v>27</v>
      </c>
      <c r="B21" s="6">
        <v>11</v>
      </c>
      <c r="C21" s="38">
        <v>100</v>
      </c>
      <c r="D21" s="37">
        <v>100</v>
      </c>
    </row>
    <row r="22" spans="1:4">
      <c r="A22" s="13" t="s">
        <v>9</v>
      </c>
      <c r="B22" s="6">
        <v>11</v>
      </c>
      <c r="C22" s="38">
        <v>107</v>
      </c>
      <c r="D22" s="37">
        <v>12336</v>
      </c>
    </row>
    <row r="23" spans="1:4">
      <c r="A23" s="13" t="s">
        <v>28</v>
      </c>
      <c r="B23" s="6"/>
      <c r="C23" s="38">
        <v>214161</v>
      </c>
      <c r="D23" s="37">
        <v>176914</v>
      </c>
    </row>
    <row r="24" spans="1:4">
      <c r="A24" s="30" t="s">
        <v>34</v>
      </c>
      <c r="B24" s="31"/>
      <c r="C24" s="41">
        <v>222702</v>
      </c>
      <c r="D24" s="42">
        <v>197212</v>
      </c>
    </row>
    <row r="25" spans="1:4" ht="15.75" thickBot="1">
      <c r="A25" s="33" t="s">
        <v>36</v>
      </c>
      <c r="B25" s="34"/>
      <c r="C25" s="43">
        <v>14784141</v>
      </c>
      <c r="D25" s="44">
        <v>14756756</v>
      </c>
    </row>
    <row r="26" spans="1:4">
      <c r="A26" s="13"/>
      <c r="B26" s="16"/>
      <c r="C26" s="45"/>
      <c r="D26" s="40"/>
    </row>
    <row r="27" spans="1:4">
      <c r="A27" s="11" t="s">
        <v>10</v>
      </c>
      <c r="B27" s="12"/>
      <c r="C27" s="45"/>
      <c r="D27" s="37"/>
    </row>
    <row r="28" spans="1:4">
      <c r="A28" s="11" t="s">
        <v>11</v>
      </c>
      <c r="B28" s="12"/>
      <c r="C28" s="45"/>
      <c r="D28" s="37"/>
    </row>
    <row r="29" spans="1:4">
      <c r="A29" s="13" t="s">
        <v>12</v>
      </c>
      <c r="B29" s="6">
        <v>12</v>
      </c>
      <c r="C29" s="38">
        <v>10751303.405560002</v>
      </c>
      <c r="D29" s="37">
        <v>10751303.405560002</v>
      </c>
    </row>
    <row r="30" spans="1:4">
      <c r="A30" s="14" t="s">
        <v>13</v>
      </c>
      <c r="B30" s="15"/>
      <c r="C30" s="77">
        <v>-1150988</v>
      </c>
      <c r="D30" s="77">
        <v>-1627099</v>
      </c>
    </row>
    <row r="31" spans="1:4">
      <c r="A31" s="30" t="s">
        <v>37</v>
      </c>
      <c r="B31" s="31"/>
      <c r="C31" s="41">
        <v>9200315</v>
      </c>
      <c r="D31" s="42">
        <v>9124205</v>
      </c>
    </row>
    <row r="32" spans="1:4">
      <c r="A32" s="28"/>
      <c r="B32" s="16"/>
      <c r="C32" s="45"/>
      <c r="D32" s="40"/>
    </row>
    <row r="33" spans="1:4">
      <c r="A33" s="11" t="s">
        <v>4</v>
      </c>
      <c r="B33" s="12"/>
      <c r="C33" s="45"/>
      <c r="D33" s="37"/>
    </row>
    <row r="34" spans="1:4" ht="18.75" customHeight="1">
      <c r="A34" s="18" t="s">
        <v>30</v>
      </c>
      <c r="B34" s="6">
        <v>13</v>
      </c>
      <c r="C34" s="38">
        <v>5351330</v>
      </c>
      <c r="D34" s="37">
        <v>5418920</v>
      </c>
    </row>
    <row r="35" spans="1:4" ht="26.25">
      <c r="A35" s="18" t="s">
        <v>31</v>
      </c>
      <c r="B35" s="6">
        <v>14</v>
      </c>
      <c r="C35" s="38">
        <v>13361</v>
      </c>
      <c r="D35" s="37">
        <v>13361</v>
      </c>
    </row>
    <row r="36" spans="1:4" ht="26.25">
      <c r="A36" s="28" t="s">
        <v>32</v>
      </c>
      <c r="B36" s="15">
        <v>15</v>
      </c>
      <c r="C36" s="39">
        <v>101447</v>
      </c>
      <c r="D36" s="40">
        <v>101447</v>
      </c>
    </row>
    <row r="37" spans="1:4">
      <c r="A37" s="30" t="s">
        <v>38</v>
      </c>
      <c r="B37" s="31"/>
      <c r="C37" s="41">
        <v>5466140</v>
      </c>
      <c r="D37" s="42">
        <v>5533729</v>
      </c>
    </row>
    <row r="38" spans="1:4">
      <c r="A38" s="21" t="s">
        <v>33</v>
      </c>
      <c r="B38" s="16"/>
      <c r="C38" s="46"/>
      <c r="D38" s="47"/>
    </row>
    <row r="39" spans="1:4" ht="15" customHeight="1">
      <c r="A39" s="18" t="s">
        <v>30</v>
      </c>
      <c r="B39" s="6">
        <v>13</v>
      </c>
      <c r="C39" s="38">
        <v>0</v>
      </c>
      <c r="D39" s="37"/>
    </row>
    <row r="40" spans="1:4" s="9" customFormat="1" ht="25.5">
      <c r="A40" s="18" t="s">
        <v>31</v>
      </c>
      <c r="B40" s="6">
        <v>14</v>
      </c>
      <c r="C40" s="38">
        <v>94687</v>
      </c>
      <c r="D40" s="37">
        <v>68157</v>
      </c>
    </row>
    <row r="41" spans="1:4" s="9" customFormat="1" ht="25.5">
      <c r="A41" s="28" t="s">
        <v>32</v>
      </c>
      <c r="B41" s="6">
        <v>15</v>
      </c>
      <c r="C41" s="38">
        <v>22999</v>
      </c>
      <c r="D41" s="37">
        <v>30665</v>
      </c>
    </row>
    <row r="42" spans="1:4" s="9" customFormat="1" ht="12.75">
      <c r="A42" s="30" t="s">
        <v>39</v>
      </c>
      <c r="B42" s="31"/>
      <c r="C42" s="41">
        <v>117686</v>
      </c>
      <c r="D42" s="42">
        <v>98822</v>
      </c>
    </row>
    <row r="43" spans="1:4" s="9" customFormat="1" ht="12.75">
      <c r="A43" s="78" t="s">
        <v>40</v>
      </c>
      <c r="B43" s="79"/>
      <c r="C43" s="80">
        <v>5583826</v>
      </c>
      <c r="D43" s="81">
        <v>5632551</v>
      </c>
    </row>
    <row r="44" spans="1:4" s="9" customFormat="1" ht="19.5" customHeight="1" thickBot="1">
      <c r="A44" s="33" t="s">
        <v>41</v>
      </c>
      <c r="B44" s="34"/>
      <c r="C44" s="43">
        <v>14784141</v>
      </c>
      <c r="D44" s="44">
        <v>14756756</v>
      </c>
    </row>
    <row r="45" spans="1:4">
      <c r="C45" s="50">
        <f>C25-C44</f>
        <v>0</v>
      </c>
      <c r="D45" s="50">
        <f>D25-D44</f>
        <v>0</v>
      </c>
    </row>
    <row r="46" spans="1:4" ht="12" customHeight="1">
      <c r="A46" s="14" t="s">
        <v>19</v>
      </c>
      <c r="B46" s="51"/>
      <c r="C46" s="52"/>
      <c r="D46" s="14" t="s">
        <v>17</v>
      </c>
    </row>
    <row r="47" spans="1:4">
      <c r="A47" s="71" t="s">
        <v>42</v>
      </c>
      <c r="B47" s="71"/>
      <c r="C47" s="72"/>
      <c r="D47" s="71" t="s">
        <v>133</v>
      </c>
    </row>
    <row r="48" spans="1:4">
      <c r="A48" s="73" t="s">
        <v>43</v>
      </c>
      <c r="B48" s="71"/>
      <c r="C48" s="72"/>
      <c r="D48" s="73" t="s">
        <v>18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3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view="pageBreakPreview" zoomScaleNormal="100" zoomScaleSheetLayoutView="100" workbookViewId="0">
      <selection activeCell="D25" sqref="D25"/>
    </sheetView>
  </sheetViews>
  <sheetFormatPr defaultColWidth="9.140625" defaultRowHeight="15"/>
  <cols>
    <col min="1" max="1" width="34.7109375" style="8" customWidth="1"/>
    <col min="2" max="2" width="15.7109375" style="8" customWidth="1"/>
    <col min="3" max="4" width="16.7109375" style="8" customWidth="1"/>
    <col min="5" max="16384" width="9.140625" style="8"/>
  </cols>
  <sheetData>
    <row r="1" spans="1:5">
      <c r="A1" s="7" t="s">
        <v>29</v>
      </c>
      <c r="B1" s="7"/>
      <c r="C1" s="7"/>
      <c r="D1" s="27"/>
      <c r="E1" s="7"/>
    </row>
    <row r="2" spans="1:5">
      <c r="A2" s="23"/>
      <c r="B2" s="23"/>
      <c r="C2" s="24"/>
      <c r="D2" s="24"/>
    </row>
    <row r="3" spans="1:5">
      <c r="A3" s="89" t="s">
        <v>21</v>
      </c>
      <c r="B3" s="89"/>
      <c r="C3" s="89"/>
      <c r="D3" s="89"/>
    </row>
    <row r="4" spans="1:5">
      <c r="A4" s="90" t="s">
        <v>138</v>
      </c>
      <c r="B4" s="90"/>
      <c r="C4" s="90"/>
      <c r="D4" s="90"/>
    </row>
    <row r="5" spans="1:5">
      <c r="A5" s="25"/>
      <c r="B5" s="25"/>
      <c r="C5" s="25"/>
      <c r="D5" s="25"/>
    </row>
    <row r="6" spans="1:5" ht="67.5" customHeight="1">
      <c r="A6" s="59" t="s">
        <v>6</v>
      </c>
      <c r="B6" s="60" t="s">
        <v>7</v>
      </c>
      <c r="C6" s="85" t="s">
        <v>138</v>
      </c>
      <c r="D6" s="85" t="s">
        <v>139</v>
      </c>
    </row>
    <row r="7" spans="1:5">
      <c r="A7" s="13"/>
      <c r="B7" s="12"/>
      <c r="C7" s="54"/>
      <c r="D7" s="55"/>
    </row>
    <row r="8" spans="1:5">
      <c r="A8" s="13" t="s">
        <v>47</v>
      </c>
      <c r="B8" s="6">
        <v>16</v>
      </c>
      <c r="C8" s="38">
        <v>-134281</v>
      </c>
      <c r="D8" s="37">
        <v>-120220</v>
      </c>
    </row>
    <row r="9" spans="1:5" ht="13.5" customHeight="1">
      <c r="A9" s="13" t="s">
        <v>48</v>
      </c>
      <c r="B9" s="6"/>
      <c r="C9" s="38">
        <v>213610</v>
      </c>
      <c r="D9" s="37">
        <v>22193</v>
      </c>
    </row>
    <row r="10" spans="1:5" ht="13.5" customHeight="1">
      <c r="A10" s="62" t="s">
        <v>49</v>
      </c>
      <c r="B10" s="32"/>
      <c r="C10" s="48">
        <v>-3219</v>
      </c>
      <c r="D10" s="48">
        <v>-532175</v>
      </c>
    </row>
    <row r="11" spans="1:5">
      <c r="A11" s="11" t="s">
        <v>50</v>
      </c>
      <c r="B11" s="26"/>
      <c r="C11" s="56">
        <v>76110</v>
      </c>
      <c r="D11" s="56">
        <v>-630202</v>
      </c>
    </row>
    <row r="12" spans="1:5" ht="8.25" customHeight="1">
      <c r="A12" s="13"/>
      <c r="B12" s="6"/>
      <c r="C12" s="38"/>
      <c r="D12" s="37"/>
    </row>
    <row r="13" spans="1:5">
      <c r="A13" s="13" t="s">
        <v>14</v>
      </c>
      <c r="B13" s="6">
        <v>21</v>
      </c>
      <c r="C13" s="38">
        <v>0</v>
      </c>
      <c r="D13" s="37">
        <v>0</v>
      </c>
    </row>
    <row r="14" spans="1:5">
      <c r="A14" s="13" t="s">
        <v>51</v>
      </c>
      <c r="B14" s="6">
        <v>22</v>
      </c>
      <c r="C14" s="38">
        <v>0</v>
      </c>
      <c r="D14" s="37">
        <v>0</v>
      </c>
    </row>
    <row r="15" spans="1:5" ht="8.25" customHeight="1">
      <c r="A15" s="13"/>
      <c r="B15" s="6"/>
      <c r="C15" s="38"/>
      <c r="D15" s="37"/>
    </row>
    <row r="16" spans="1:5">
      <c r="A16" s="11" t="s">
        <v>55</v>
      </c>
      <c r="B16" s="6">
        <v>23</v>
      </c>
      <c r="C16" s="38"/>
      <c r="D16" s="37"/>
    </row>
    <row r="17" spans="1:4">
      <c r="A17" s="11" t="s">
        <v>52</v>
      </c>
      <c r="B17" s="26"/>
      <c r="C17" s="56">
        <v>76110</v>
      </c>
      <c r="D17" s="56">
        <v>-630202</v>
      </c>
    </row>
    <row r="18" spans="1:4" ht="8.25" customHeight="1">
      <c r="A18" s="13"/>
      <c r="B18" s="6"/>
      <c r="C18" s="56"/>
      <c r="D18" s="36"/>
    </row>
    <row r="19" spans="1:4">
      <c r="A19" s="62" t="s">
        <v>15</v>
      </c>
      <c r="B19" s="32">
        <v>24</v>
      </c>
      <c r="C19" s="48">
        <v>0</v>
      </c>
      <c r="D19" s="48">
        <v>0</v>
      </c>
    </row>
    <row r="20" spans="1:4">
      <c r="A20" s="63" t="s">
        <v>74</v>
      </c>
      <c r="B20" s="60"/>
      <c r="C20" s="64">
        <f>C17</f>
        <v>76110</v>
      </c>
      <c r="D20" s="64">
        <f>D17</f>
        <v>-630202</v>
      </c>
    </row>
    <row r="21" spans="1:4" ht="15.75" thickBot="1">
      <c r="A21" s="20" t="s">
        <v>75</v>
      </c>
      <c r="B21" s="10"/>
      <c r="C21" s="57">
        <f>C17</f>
        <v>76110</v>
      </c>
      <c r="D21" s="57">
        <f>D20</f>
        <v>-630202</v>
      </c>
    </row>
    <row r="22" spans="1:4" ht="10.5" customHeight="1">
      <c r="A22" s="11"/>
      <c r="B22" s="26"/>
      <c r="C22" s="36"/>
      <c r="D22" s="36"/>
    </row>
    <row r="23" spans="1:4">
      <c r="A23" s="11" t="s">
        <v>53</v>
      </c>
      <c r="B23" s="26"/>
      <c r="C23" s="36"/>
      <c r="D23" s="36"/>
    </row>
    <row r="24" spans="1:4" ht="26.25">
      <c r="A24" s="62" t="s">
        <v>54</v>
      </c>
      <c r="B24" s="32">
        <v>12</v>
      </c>
      <c r="C24" s="83">
        <v>0.63</v>
      </c>
      <c r="D24" s="83">
        <v>-5.25</v>
      </c>
    </row>
    <row r="26" spans="1:4">
      <c r="A26" s="53"/>
      <c r="B26" s="53"/>
      <c r="C26" s="53"/>
      <c r="D26" s="53"/>
    </row>
    <row r="27" spans="1:4">
      <c r="A27" s="14" t="s">
        <v>19</v>
      </c>
      <c r="B27" s="51"/>
      <c r="C27" s="52"/>
      <c r="D27" s="14" t="s">
        <v>17</v>
      </c>
    </row>
    <row r="28" spans="1:4">
      <c r="A28" s="71" t="s">
        <v>42</v>
      </c>
      <c r="B28" s="71"/>
      <c r="C28" s="72"/>
      <c r="D28" s="71" t="s">
        <v>133</v>
      </c>
    </row>
    <row r="29" spans="1:4" ht="25.5">
      <c r="A29" s="73" t="s">
        <v>43</v>
      </c>
      <c r="B29" s="71"/>
      <c r="C29" s="72"/>
      <c r="D29" s="73" t="s">
        <v>18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view="pageBreakPreview" zoomScaleNormal="100" zoomScaleSheetLayoutView="100" workbookViewId="0">
      <selection activeCell="E22" sqref="E22"/>
    </sheetView>
  </sheetViews>
  <sheetFormatPr defaultColWidth="9.140625" defaultRowHeight="12.75"/>
  <cols>
    <col min="1" max="1" width="31.42578125" style="5" customWidth="1"/>
    <col min="2" max="2" width="5.85546875" style="5" bestFit="1" customWidth="1"/>
    <col min="3" max="3" width="15.7109375" style="5" customWidth="1"/>
    <col min="4" max="4" width="17.5703125" style="5" customWidth="1"/>
    <col min="5" max="5" width="17" style="5" customWidth="1"/>
    <col min="6" max="6" width="14.5703125" style="5" customWidth="1"/>
    <col min="7" max="16384" width="9.140625" style="5"/>
  </cols>
  <sheetData>
    <row r="1" spans="1:6" s="8" customFormat="1" ht="15">
      <c r="A1" s="7" t="str">
        <f>'ОСД '!A1</f>
        <v xml:space="preserve">АО "TIN ONE MINING" </v>
      </c>
      <c r="B1" s="7"/>
      <c r="C1" s="7"/>
      <c r="D1" s="7"/>
      <c r="E1" s="27"/>
    </row>
    <row r="2" spans="1:6">
      <c r="A2" s="1"/>
      <c r="B2" s="2"/>
      <c r="C2" s="2"/>
      <c r="D2" s="3"/>
      <c r="E2" s="1"/>
    </row>
    <row r="3" spans="1:6" ht="15">
      <c r="A3" s="91" t="s">
        <v>5</v>
      </c>
      <c r="B3" s="91"/>
      <c r="C3" s="91"/>
      <c r="D3" s="91"/>
      <c r="E3" s="92"/>
    </row>
    <row r="4" spans="1:6" customFormat="1" ht="15">
      <c r="A4" s="90" t="s">
        <v>138</v>
      </c>
      <c r="B4" s="90"/>
      <c r="C4" s="90"/>
      <c r="D4" s="93"/>
      <c r="E4" s="93"/>
    </row>
    <row r="5" spans="1:6">
      <c r="A5" s="19"/>
      <c r="B5" s="19"/>
      <c r="C5" s="19"/>
      <c r="D5" s="19"/>
      <c r="E5" s="4"/>
    </row>
    <row r="6" spans="1:6" ht="26.25" thickBot="1">
      <c r="A6" s="74" t="s">
        <v>6</v>
      </c>
      <c r="B6" s="10" t="s">
        <v>7</v>
      </c>
      <c r="C6" s="75" t="s">
        <v>12</v>
      </c>
      <c r="D6" s="75" t="s">
        <v>13</v>
      </c>
      <c r="E6" s="75" t="s">
        <v>16</v>
      </c>
    </row>
    <row r="7" spans="1:6">
      <c r="A7" s="21"/>
      <c r="B7" s="15"/>
      <c r="C7" s="65"/>
      <c r="D7" s="65"/>
      <c r="E7" s="40"/>
    </row>
    <row r="8" spans="1:6">
      <c r="A8" s="63" t="s">
        <v>78</v>
      </c>
      <c r="B8" s="60"/>
      <c r="C8" s="66">
        <v>10751303</v>
      </c>
      <c r="D8" s="82">
        <v>-1217808</v>
      </c>
      <c r="E8" s="66">
        <v>9533495</v>
      </c>
    </row>
    <row r="9" spans="1:6">
      <c r="A9" s="13" t="s">
        <v>44</v>
      </c>
      <c r="B9" s="6"/>
      <c r="C9" s="37">
        <v>0</v>
      </c>
      <c r="D9" s="37">
        <v>-897779</v>
      </c>
      <c r="E9" s="37">
        <v>-897779</v>
      </c>
    </row>
    <row r="10" spans="1:6">
      <c r="A10" s="13" t="s">
        <v>45</v>
      </c>
      <c r="B10" s="6"/>
      <c r="C10" s="37">
        <v>0</v>
      </c>
      <c r="D10" s="37">
        <v>0</v>
      </c>
      <c r="E10" s="37">
        <v>0</v>
      </c>
    </row>
    <row r="11" spans="1:6" ht="13.5" customHeight="1">
      <c r="A11" s="62" t="s">
        <v>46</v>
      </c>
      <c r="B11" s="32">
        <v>12</v>
      </c>
      <c r="C11" s="49">
        <v>0</v>
      </c>
      <c r="D11" s="49">
        <v>3170374</v>
      </c>
      <c r="E11" s="37">
        <v>3170374</v>
      </c>
      <c r="F11" s="76"/>
    </row>
    <row r="12" spans="1:6" ht="6" customHeight="1">
      <c r="A12" s="68"/>
      <c r="B12" s="69"/>
      <c r="C12" s="70"/>
      <c r="D12" s="70"/>
      <c r="E12" s="70"/>
    </row>
    <row r="13" spans="1:6" ht="13.5" thickBot="1">
      <c r="A13" s="20" t="s">
        <v>140</v>
      </c>
      <c r="B13" s="17"/>
      <c r="C13" s="67">
        <v>10751303</v>
      </c>
      <c r="D13" s="67">
        <v>1054787</v>
      </c>
      <c r="E13" s="67">
        <v>11806090</v>
      </c>
    </row>
    <row r="14" spans="1:6">
      <c r="A14" s="21"/>
      <c r="B14" s="15"/>
      <c r="C14" s="40"/>
      <c r="D14" s="40"/>
      <c r="E14" s="40"/>
    </row>
    <row r="15" spans="1:6">
      <c r="A15" s="63" t="s">
        <v>141</v>
      </c>
      <c r="B15" s="60"/>
      <c r="C15" s="64">
        <v>10751303</v>
      </c>
      <c r="D15" s="64">
        <v>-1627099</v>
      </c>
      <c r="E15" s="64">
        <v>9124204</v>
      </c>
      <c r="F15" s="76">
        <f>E15-'ОФП '!D31</f>
        <v>-1</v>
      </c>
    </row>
    <row r="16" spans="1:6" ht="7.5" customHeight="1">
      <c r="A16" s="63"/>
      <c r="B16" s="60"/>
      <c r="C16" s="64"/>
      <c r="D16" s="64"/>
      <c r="E16" s="64"/>
    </row>
    <row r="17" spans="1:6">
      <c r="A17" s="13" t="s">
        <v>76</v>
      </c>
      <c r="B17" s="6"/>
      <c r="C17" s="37">
        <v>0</v>
      </c>
      <c r="D17" s="37">
        <v>76110</v>
      </c>
      <c r="E17" s="37">
        <v>76110</v>
      </c>
    </row>
    <row r="18" spans="1:6">
      <c r="A18" s="13" t="s">
        <v>45</v>
      </c>
      <c r="B18" s="6"/>
      <c r="C18" s="37"/>
      <c r="D18" s="37">
        <v>0</v>
      </c>
      <c r="E18" s="37">
        <v>0</v>
      </c>
    </row>
    <row r="19" spans="1:6" ht="12.75" customHeight="1">
      <c r="A19" s="62" t="s">
        <v>46</v>
      </c>
      <c r="B19" s="32"/>
      <c r="C19" s="49">
        <v>0</v>
      </c>
      <c r="D19" s="49">
        <v>0</v>
      </c>
      <c r="E19" s="37">
        <v>0</v>
      </c>
      <c r="F19" s="76"/>
    </row>
    <row r="20" spans="1:6">
      <c r="A20" s="62"/>
      <c r="B20" s="32"/>
      <c r="C20" s="48"/>
      <c r="D20" s="48"/>
      <c r="E20" s="48"/>
    </row>
    <row r="21" spans="1:6" ht="13.5" thickBot="1">
      <c r="A21" s="20" t="s">
        <v>142</v>
      </c>
      <c r="B21" s="10"/>
      <c r="C21" s="67">
        <v>10751303</v>
      </c>
      <c r="D21" s="67">
        <v>-1550988</v>
      </c>
      <c r="E21" s="67">
        <v>9200315</v>
      </c>
      <c r="F21" s="76">
        <f>E21-'ОФП '!C31</f>
        <v>0</v>
      </c>
    </row>
    <row r="22" spans="1:6">
      <c r="A22" s="21"/>
      <c r="B22" s="15"/>
      <c r="C22" s="22"/>
      <c r="D22" s="22"/>
      <c r="E22" s="22"/>
    </row>
    <row r="23" spans="1:6" s="8" customFormat="1" ht="9.75" customHeight="1">
      <c r="A23" s="53"/>
      <c r="B23" s="53"/>
      <c r="C23" s="53"/>
    </row>
    <row r="24" spans="1:6" s="8" customFormat="1" ht="15">
      <c r="A24" s="14" t="s">
        <v>19</v>
      </c>
      <c r="B24" s="51"/>
      <c r="C24" s="52"/>
      <c r="D24" s="14" t="s">
        <v>17</v>
      </c>
      <c r="E24" s="14"/>
    </row>
    <row r="25" spans="1:6" s="8" customFormat="1" ht="15">
      <c r="A25" s="71" t="s">
        <v>42</v>
      </c>
      <c r="B25" s="71"/>
      <c r="C25" s="72"/>
      <c r="D25" s="71" t="s">
        <v>133</v>
      </c>
      <c r="E25" s="71"/>
    </row>
    <row r="26" spans="1:6" s="8" customFormat="1" ht="15">
      <c r="A26" s="73" t="s">
        <v>43</v>
      </c>
      <c r="B26" s="71"/>
      <c r="C26" s="72"/>
      <c r="D26" s="73" t="s">
        <v>18</v>
      </c>
      <c r="E26" s="73"/>
    </row>
  </sheetData>
  <mergeCells count="2">
    <mergeCell ref="A3:E3"/>
    <mergeCell ref="A4:E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32FB3-4053-417A-9602-A3DB28BA94BD}">
  <sheetPr>
    <outlinePr summaryBelow="0" summaryRight="0"/>
    <pageSetUpPr autoPageBreaks="0" fitToPage="1"/>
  </sheetPr>
  <dimension ref="B1:AJ106"/>
  <sheetViews>
    <sheetView tabSelected="1" workbookViewId="0">
      <selection sqref="A1:AJ1048576"/>
    </sheetView>
  </sheetViews>
  <sheetFormatPr defaultRowHeight="11.25"/>
  <cols>
    <col min="1" max="1" width="1.5703125" style="86" customWidth="1"/>
    <col min="2" max="2" width="0.5703125" style="86" customWidth="1"/>
    <col min="3" max="3" width="1.85546875" style="86" customWidth="1"/>
    <col min="4" max="4" width="2.140625" style="86" customWidth="1"/>
    <col min="5" max="5" width="1.5703125" style="86" customWidth="1"/>
    <col min="6" max="6" width="5.5703125" style="86" customWidth="1"/>
    <col min="7" max="7" width="6.140625" style="86" customWidth="1"/>
    <col min="8" max="8" width="0.28515625" style="86" customWidth="1"/>
    <col min="9" max="9" width="1.140625" style="86" customWidth="1"/>
    <col min="10" max="10" width="8.85546875" style="86" customWidth="1"/>
    <col min="11" max="11" width="0.7109375" style="86" customWidth="1"/>
    <col min="12" max="12" width="0.5703125" style="86" customWidth="1"/>
    <col min="13" max="13" width="0.85546875" style="86" customWidth="1"/>
    <col min="14" max="14" width="1.7109375" style="86" customWidth="1"/>
    <col min="15" max="15" width="6.7109375" style="86" customWidth="1"/>
    <col min="16" max="16" width="3.7109375" style="86" customWidth="1"/>
    <col min="17" max="17" width="5.85546875" style="86" customWidth="1"/>
    <col min="18" max="18" width="4.85546875" style="86" customWidth="1"/>
    <col min="19" max="19" width="4.5703125" style="86" customWidth="1"/>
    <col min="20" max="21" width="0.140625" style="86" customWidth="1"/>
    <col min="22" max="22" width="8.85546875" style="86" customWidth="1"/>
    <col min="23" max="23" width="0.85546875" style="86" customWidth="1"/>
    <col min="24" max="24" width="0.5703125" style="86" customWidth="1"/>
    <col min="25" max="25" width="0.42578125" style="86" customWidth="1"/>
    <col min="26" max="26" width="7.140625" style="86" customWidth="1"/>
    <col min="27" max="27" width="1.5703125" style="86" customWidth="1"/>
    <col min="28" max="28" width="9.140625" style="86" customWidth="1"/>
    <col min="29" max="29" width="0.5703125" style="86" customWidth="1"/>
    <col min="30" max="30" width="0.140625" style="86" customWidth="1"/>
    <col min="31" max="31" width="3.5703125" style="86" customWidth="1"/>
    <col min="32" max="32" width="2.5703125" style="86" customWidth="1"/>
    <col min="33" max="33" width="7.7109375" style="86" customWidth="1"/>
    <col min="34" max="34" width="5.42578125" style="86" customWidth="1"/>
    <col min="35" max="35" width="1.140625" style="86" customWidth="1"/>
    <col min="36" max="36" width="0.85546875" style="86" customWidth="1"/>
    <col min="37" max="215" width="9.140625" style="86" customWidth="1"/>
    <col min="216" max="216" width="1.5703125" style="86" customWidth="1"/>
    <col min="217" max="217" width="0.5703125" style="86" customWidth="1"/>
    <col min="218" max="218" width="1.85546875" style="86" customWidth="1"/>
    <col min="219" max="219" width="2.140625" style="86" customWidth="1"/>
    <col min="220" max="220" width="1.5703125" style="86" customWidth="1"/>
    <col min="221" max="221" width="5.5703125" style="86" customWidth="1"/>
    <col min="222" max="222" width="6.140625" style="86" customWidth="1"/>
    <col min="223" max="223" width="0.28515625" style="86" customWidth="1"/>
    <col min="224" max="224" width="1.140625" style="86" customWidth="1"/>
    <col min="225" max="225" width="8.85546875" style="86" customWidth="1"/>
    <col min="226" max="226" width="0.7109375" style="86" customWidth="1"/>
    <col min="227" max="227" width="0.5703125" style="86" customWidth="1"/>
    <col min="228" max="228" width="0.85546875" style="86" customWidth="1"/>
    <col min="229" max="229" width="1.7109375" style="86" customWidth="1"/>
    <col min="230" max="230" width="6.7109375" style="86" customWidth="1"/>
    <col min="231" max="231" width="3.7109375" style="86" customWidth="1"/>
    <col min="232" max="232" width="5.85546875" style="86" customWidth="1"/>
    <col min="233" max="233" width="4.85546875" style="86" customWidth="1"/>
    <col min="234" max="234" width="4.42578125" style="86" customWidth="1"/>
    <col min="235" max="236" width="0.140625" style="86" customWidth="1"/>
    <col min="237" max="237" width="8.85546875" style="86" customWidth="1"/>
    <col min="238" max="238" width="0.85546875" style="86" customWidth="1"/>
    <col min="239" max="239" width="0.5703125" style="86" customWidth="1"/>
    <col min="240" max="240" width="0.42578125" style="86" customWidth="1"/>
    <col min="241" max="241" width="7.140625" style="86" customWidth="1"/>
    <col min="242" max="242" width="1.5703125" style="86" customWidth="1"/>
    <col min="243" max="243" width="7.5703125" style="86" customWidth="1"/>
    <col min="244" max="244" width="0.5703125" style="86" customWidth="1"/>
    <col min="245" max="245" width="0.140625" style="86" customWidth="1"/>
    <col min="246" max="246" width="3.5703125" style="86" customWidth="1"/>
    <col min="247" max="247" width="2.5703125" style="86" customWidth="1"/>
    <col min="248" max="248" width="5.85546875" style="86" customWidth="1"/>
    <col min="249" max="249" width="5.42578125" style="86" customWidth="1"/>
    <col min="250" max="250" width="1.140625" style="86" customWidth="1"/>
    <col min="251" max="251" width="0.85546875" style="86" customWidth="1"/>
    <col min="252" max="252" width="0.140625" style="86" customWidth="1"/>
    <col min="253" max="253" width="8.85546875" style="86" customWidth="1"/>
    <col min="254" max="471" width="9.140625" style="86"/>
    <col min="472" max="472" width="1.5703125" style="86" customWidth="1"/>
    <col min="473" max="473" width="0.5703125" style="86" customWidth="1"/>
    <col min="474" max="474" width="1.85546875" style="86" customWidth="1"/>
    <col min="475" max="475" width="2.140625" style="86" customWidth="1"/>
    <col min="476" max="476" width="1.5703125" style="86" customWidth="1"/>
    <col min="477" max="477" width="5.5703125" style="86" customWidth="1"/>
    <col min="478" max="478" width="6.140625" style="86" customWidth="1"/>
    <col min="479" max="479" width="0.28515625" style="86" customWidth="1"/>
    <col min="480" max="480" width="1.140625" style="86" customWidth="1"/>
    <col min="481" max="481" width="8.85546875" style="86" customWidth="1"/>
    <col min="482" max="482" width="0.7109375" style="86" customWidth="1"/>
    <col min="483" max="483" width="0.5703125" style="86" customWidth="1"/>
    <col min="484" max="484" width="0.85546875" style="86" customWidth="1"/>
    <col min="485" max="485" width="1.7109375" style="86" customWidth="1"/>
    <col min="486" max="486" width="6.7109375" style="86" customWidth="1"/>
    <col min="487" max="487" width="3.7109375" style="86" customWidth="1"/>
    <col min="488" max="488" width="5.85546875" style="86" customWidth="1"/>
    <col min="489" max="489" width="4.85546875" style="86" customWidth="1"/>
    <col min="490" max="490" width="4.42578125" style="86" customWidth="1"/>
    <col min="491" max="492" width="0.140625" style="86" customWidth="1"/>
    <col min="493" max="493" width="8.85546875" style="86" customWidth="1"/>
    <col min="494" max="494" width="0.85546875" style="86" customWidth="1"/>
    <col min="495" max="495" width="0.5703125" style="86" customWidth="1"/>
    <col min="496" max="496" width="0.42578125" style="86" customWidth="1"/>
    <col min="497" max="497" width="7.140625" style="86" customWidth="1"/>
    <col min="498" max="498" width="1.5703125" style="86" customWidth="1"/>
    <col min="499" max="499" width="7.5703125" style="86" customWidth="1"/>
    <col min="500" max="500" width="0.5703125" style="86" customWidth="1"/>
    <col min="501" max="501" width="0.140625" style="86" customWidth="1"/>
    <col min="502" max="502" width="3.5703125" style="86" customWidth="1"/>
    <col min="503" max="503" width="2.5703125" style="86" customWidth="1"/>
    <col min="504" max="504" width="5.85546875" style="86" customWidth="1"/>
    <col min="505" max="505" width="5.42578125" style="86" customWidth="1"/>
    <col min="506" max="506" width="1.140625" style="86" customWidth="1"/>
    <col min="507" max="507" width="0.85546875" style="86" customWidth="1"/>
    <col min="508" max="508" width="0.140625" style="86" customWidth="1"/>
    <col min="509" max="509" width="8.85546875" style="86" customWidth="1"/>
    <col min="510" max="727" width="9.140625" style="86"/>
    <col min="728" max="728" width="1.5703125" style="86" customWidth="1"/>
    <col min="729" max="729" width="0.5703125" style="86" customWidth="1"/>
    <col min="730" max="730" width="1.85546875" style="86" customWidth="1"/>
    <col min="731" max="731" width="2.140625" style="86" customWidth="1"/>
    <col min="732" max="732" width="1.5703125" style="86" customWidth="1"/>
    <col min="733" max="733" width="5.5703125" style="86" customWidth="1"/>
    <col min="734" max="734" width="6.140625" style="86" customWidth="1"/>
    <col min="735" max="735" width="0.28515625" style="86" customWidth="1"/>
    <col min="736" max="736" width="1.140625" style="86" customWidth="1"/>
    <col min="737" max="737" width="8.85546875" style="86" customWidth="1"/>
    <col min="738" max="738" width="0.7109375" style="86" customWidth="1"/>
    <col min="739" max="739" width="0.5703125" style="86" customWidth="1"/>
    <col min="740" max="740" width="0.85546875" style="86" customWidth="1"/>
    <col min="741" max="741" width="1.7109375" style="86" customWidth="1"/>
    <col min="742" max="742" width="6.7109375" style="86" customWidth="1"/>
    <col min="743" max="743" width="3.7109375" style="86" customWidth="1"/>
    <col min="744" max="744" width="5.85546875" style="86" customWidth="1"/>
    <col min="745" max="745" width="4.85546875" style="86" customWidth="1"/>
    <col min="746" max="746" width="4.42578125" style="86" customWidth="1"/>
    <col min="747" max="748" width="0.140625" style="86" customWidth="1"/>
    <col min="749" max="749" width="8.85546875" style="86" customWidth="1"/>
    <col min="750" max="750" width="0.85546875" style="86" customWidth="1"/>
    <col min="751" max="751" width="0.5703125" style="86" customWidth="1"/>
    <col min="752" max="752" width="0.42578125" style="86" customWidth="1"/>
    <col min="753" max="753" width="7.140625" style="86" customWidth="1"/>
    <col min="754" max="754" width="1.5703125" style="86" customWidth="1"/>
    <col min="755" max="755" width="7.5703125" style="86" customWidth="1"/>
    <col min="756" max="756" width="0.5703125" style="86" customWidth="1"/>
    <col min="757" max="757" width="0.140625" style="86" customWidth="1"/>
    <col min="758" max="758" width="3.5703125" style="86" customWidth="1"/>
    <col min="759" max="759" width="2.5703125" style="86" customWidth="1"/>
    <col min="760" max="760" width="5.85546875" style="86" customWidth="1"/>
    <col min="761" max="761" width="5.42578125" style="86" customWidth="1"/>
    <col min="762" max="762" width="1.140625" style="86" customWidth="1"/>
    <col min="763" max="763" width="0.85546875" style="86" customWidth="1"/>
    <col min="764" max="764" width="0.140625" style="86" customWidth="1"/>
    <col min="765" max="765" width="8.85546875" style="86" customWidth="1"/>
    <col min="766" max="983" width="9.140625" style="86"/>
    <col min="984" max="984" width="1.5703125" style="86" customWidth="1"/>
    <col min="985" max="985" width="0.5703125" style="86" customWidth="1"/>
    <col min="986" max="986" width="1.85546875" style="86" customWidth="1"/>
    <col min="987" max="987" width="2.140625" style="86" customWidth="1"/>
    <col min="988" max="988" width="1.5703125" style="86" customWidth="1"/>
    <col min="989" max="989" width="5.5703125" style="86" customWidth="1"/>
    <col min="990" max="990" width="6.140625" style="86" customWidth="1"/>
    <col min="991" max="991" width="0.28515625" style="86" customWidth="1"/>
    <col min="992" max="992" width="1.140625" style="86" customWidth="1"/>
    <col min="993" max="993" width="8.85546875" style="86" customWidth="1"/>
    <col min="994" max="994" width="0.7109375" style="86" customWidth="1"/>
    <col min="995" max="995" width="0.5703125" style="86" customWidth="1"/>
    <col min="996" max="996" width="0.85546875" style="86" customWidth="1"/>
    <col min="997" max="997" width="1.7109375" style="86" customWidth="1"/>
    <col min="998" max="998" width="6.7109375" style="86" customWidth="1"/>
    <col min="999" max="999" width="3.7109375" style="86" customWidth="1"/>
    <col min="1000" max="1000" width="5.85546875" style="86" customWidth="1"/>
    <col min="1001" max="1001" width="4.85546875" style="86" customWidth="1"/>
    <col min="1002" max="1002" width="4.42578125" style="86" customWidth="1"/>
    <col min="1003" max="1004" width="0.140625" style="86" customWidth="1"/>
    <col min="1005" max="1005" width="8.85546875" style="86" customWidth="1"/>
    <col min="1006" max="1006" width="0.85546875" style="86" customWidth="1"/>
    <col min="1007" max="1007" width="0.5703125" style="86" customWidth="1"/>
    <col min="1008" max="1008" width="0.42578125" style="86" customWidth="1"/>
    <col min="1009" max="1009" width="7.140625" style="86" customWidth="1"/>
    <col min="1010" max="1010" width="1.5703125" style="86" customWidth="1"/>
    <col min="1011" max="1011" width="7.5703125" style="86" customWidth="1"/>
    <col min="1012" max="1012" width="0.5703125" style="86" customWidth="1"/>
    <col min="1013" max="1013" width="0.140625" style="86" customWidth="1"/>
    <col min="1014" max="1014" width="3.5703125" style="86" customWidth="1"/>
    <col min="1015" max="1015" width="2.5703125" style="86" customWidth="1"/>
    <col min="1016" max="1016" width="5.85546875" style="86" customWidth="1"/>
    <col min="1017" max="1017" width="5.42578125" style="86" customWidth="1"/>
    <col min="1018" max="1018" width="1.140625" style="86" customWidth="1"/>
    <col min="1019" max="1019" width="0.85546875" style="86" customWidth="1"/>
    <col min="1020" max="1020" width="0.140625" style="86" customWidth="1"/>
    <col min="1021" max="1021" width="8.85546875" style="86" customWidth="1"/>
    <col min="1022" max="1239" width="9.140625" style="86"/>
    <col min="1240" max="1240" width="1.5703125" style="86" customWidth="1"/>
    <col min="1241" max="1241" width="0.5703125" style="86" customWidth="1"/>
    <col min="1242" max="1242" width="1.85546875" style="86" customWidth="1"/>
    <col min="1243" max="1243" width="2.140625" style="86" customWidth="1"/>
    <col min="1244" max="1244" width="1.5703125" style="86" customWidth="1"/>
    <col min="1245" max="1245" width="5.5703125" style="86" customWidth="1"/>
    <col min="1246" max="1246" width="6.140625" style="86" customWidth="1"/>
    <col min="1247" max="1247" width="0.28515625" style="86" customWidth="1"/>
    <col min="1248" max="1248" width="1.140625" style="86" customWidth="1"/>
    <col min="1249" max="1249" width="8.85546875" style="86" customWidth="1"/>
    <col min="1250" max="1250" width="0.7109375" style="86" customWidth="1"/>
    <col min="1251" max="1251" width="0.5703125" style="86" customWidth="1"/>
    <col min="1252" max="1252" width="0.85546875" style="86" customWidth="1"/>
    <col min="1253" max="1253" width="1.7109375" style="86" customWidth="1"/>
    <col min="1254" max="1254" width="6.7109375" style="86" customWidth="1"/>
    <col min="1255" max="1255" width="3.7109375" style="86" customWidth="1"/>
    <col min="1256" max="1256" width="5.85546875" style="86" customWidth="1"/>
    <col min="1257" max="1257" width="4.85546875" style="86" customWidth="1"/>
    <col min="1258" max="1258" width="4.42578125" style="86" customWidth="1"/>
    <col min="1259" max="1260" width="0.140625" style="86" customWidth="1"/>
    <col min="1261" max="1261" width="8.85546875" style="86" customWidth="1"/>
    <col min="1262" max="1262" width="0.85546875" style="86" customWidth="1"/>
    <col min="1263" max="1263" width="0.5703125" style="86" customWidth="1"/>
    <col min="1264" max="1264" width="0.42578125" style="86" customWidth="1"/>
    <col min="1265" max="1265" width="7.140625" style="86" customWidth="1"/>
    <col min="1266" max="1266" width="1.5703125" style="86" customWidth="1"/>
    <col min="1267" max="1267" width="7.5703125" style="86" customWidth="1"/>
    <col min="1268" max="1268" width="0.5703125" style="86" customWidth="1"/>
    <col min="1269" max="1269" width="0.140625" style="86" customWidth="1"/>
    <col min="1270" max="1270" width="3.5703125" style="86" customWidth="1"/>
    <col min="1271" max="1271" width="2.5703125" style="86" customWidth="1"/>
    <col min="1272" max="1272" width="5.85546875" style="86" customWidth="1"/>
    <col min="1273" max="1273" width="5.42578125" style="86" customWidth="1"/>
    <col min="1274" max="1274" width="1.140625" style="86" customWidth="1"/>
    <col min="1275" max="1275" width="0.85546875" style="86" customWidth="1"/>
    <col min="1276" max="1276" width="0.140625" style="86" customWidth="1"/>
    <col min="1277" max="1277" width="8.85546875" style="86" customWidth="1"/>
    <col min="1278" max="1495" width="9.140625" style="86"/>
    <col min="1496" max="1496" width="1.5703125" style="86" customWidth="1"/>
    <col min="1497" max="1497" width="0.5703125" style="86" customWidth="1"/>
    <col min="1498" max="1498" width="1.85546875" style="86" customWidth="1"/>
    <col min="1499" max="1499" width="2.140625" style="86" customWidth="1"/>
    <col min="1500" max="1500" width="1.5703125" style="86" customWidth="1"/>
    <col min="1501" max="1501" width="5.5703125" style="86" customWidth="1"/>
    <col min="1502" max="1502" width="6.140625" style="86" customWidth="1"/>
    <col min="1503" max="1503" width="0.28515625" style="86" customWidth="1"/>
    <col min="1504" max="1504" width="1.140625" style="86" customWidth="1"/>
    <col min="1505" max="1505" width="8.85546875" style="86" customWidth="1"/>
    <col min="1506" max="1506" width="0.7109375" style="86" customWidth="1"/>
    <col min="1507" max="1507" width="0.5703125" style="86" customWidth="1"/>
    <col min="1508" max="1508" width="0.85546875" style="86" customWidth="1"/>
    <col min="1509" max="1509" width="1.7109375" style="86" customWidth="1"/>
    <col min="1510" max="1510" width="6.7109375" style="86" customWidth="1"/>
    <col min="1511" max="1511" width="3.7109375" style="86" customWidth="1"/>
    <col min="1512" max="1512" width="5.85546875" style="86" customWidth="1"/>
    <col min="1513" max="1513" width="4.85546875" style="86" customWidth="1"/>
    <col min="1514" max="1514" width="4.42578125" style="86" customWidth="1"/>
    <col min="1515" max="1516" width="0.140625" style="86" customWidth="1"/>
    <col min="1517" max="1517" width="8.85546875" style="86" customWidth="1"/>
    <col min="1518" max="1518" width="0.85546875" style="86" customWidth="1"/>
    <col min="1519" max="1519" width="0.5703125" style="86" customWidth="1"/>
    <col min="1520" max="1520" width="0.42578125" style="86" customWidth="1"/>
    <col min="1521" max="1521" width="7.140625" style="86" customWidth="1"/>
    <col min="1522" max="1522" width="1.5703125" style="86" customWidth="1"/>
    <col min="1523" max="1523" width="7.5703125" style="86" customWidth="1"/>
    <col min="1524" max="1524" width="0.5703125" style="86" customWidth="1"/>
    <col min="1525" max="1525" width="0.140625" style="86" customWidth="1"/>
    <col min="1526" max="1526" width="3.5703125" style="86" customWidth="1"/>
    <col min="1527" max="1527" width="2.5703125" style="86" customWidth="1"/>
    <col min="1528" max="1528" width="5.85546875" style="86" customWidth="1"/>
    <col min="1529" max="1529" width="5.42578125" style="86" customWidth="1"/>
    <col min="1530" max="1530" width="1.140625" style="86" customWidth="1"/>
    <col min="1531" max="1531" width="0.85546875" style="86" customWidth="1"/>
    <col min="1532" max="1532" width="0.140625" style="86" customWidth="1"/>
    <col min="1533" max="1533" width="8.85546875" style="86" customWidth="1"/>
    <col min="1534" max="1751" width="9.140625" style="86"/>
    <col min="1752" max="1752" width="1.5703125" style="86" customWidth="1"/>
    <col min="1753" max="1753" width="0.5703125" style="86" customWidth="1"/>
    <col min="1754" max="1754" width="1.85546875" style="86" customWidth="1"/>
    <col min="1755" max="1755" width="2.140625" style="86" customWidth="1"/>
    <col min="1756" max="1756" width="1.5703125" style="86" customWidth="1"/>
    <col min="1757" max="1757" width="5.5703125" style="86" customWidth="1"/>
    <col min="1758" max="1758" width="6.140625" style="86" customWidth="1"/>
    <col min="1759" max="1759" width="0.28515625" style="86" customWidth="1"/>
    <col min="1760" max="1760" width="1.140625" style="86" customWidth="1"/>
    <col min="1761" max="1761" width="8.85546875" style="86" customWidth="1"/>
    <col min="1762" max="1762" width="0.7109375" style="86" customWidth="1"/>
    <col min="1763" max="1763" width="0.5703125" style="86" customWidth="1"/>
    <col min="1764" max="1764" width="0.85546875" style="86" customWidth="1"/>
    <col min="1765" max="1765" width="1.7109375" style="86" customWidth="1"/>
    <col min="1766" max="1766" width="6.7109375" style="86" customWidth="1"/>
    <col min="1767" max="1767" width="3.7109375" style="86" customWidth="1"/>
    <col min="1768" max="1768" width="5.85546875" style="86" customWidth="1"/>
    <col min="1769" max="1769" width="4.85546875" style="86" customWidth="1"/>
    <col min="1770" max="1770" width="4.42578125" style="86" customWidth="1"/>
    <col min="1771" max="1772" width="0.140625" style="86" customWidth="1"/>
    <col min="1773" max="1773" width="8.85546875" style="86" customWidth="1"/>
    <col min="1774" max="1774" width="0.85546875" style="86" customWidth="1"/>
    <col min="1775" max="1775" width="0.5703125" style="86" customWidth="1"/>
    <col min="1776" max="1776" width="0.42578125" style="86" customWidth="1"/>
    <col min="1777" max="1777" width="7.140625" style="86" customWidth="1"/>
    <col min="1778" max="1778" width="1.5703125" style="86" customWidth="1"/>
    <col min="1779" max="1779" width="7.5703125" style="86" customWidth="1"/>
    <col min="1780" max="1780" width="0.5703125" style="86" customWidth="1"/>
    <col min="1781" max="1781" width="0.140625" style="86" customWidth="1"/>
    <col min="1782" max="1782" width="3.5703125" style="86" customWidth="1"/>
    <col min="1783" max="1783" width="2.5703125" style="86" customWidth="1"/>
    <col min="1784" max="1784" width="5.85546875" style="86" customWidth="1"/>
    <col min="1785" max="1785" width="5.42578125" style="86" customWidth="1"/>
    <col min="1786" max="1786" width="1.140625" style="86" customWidth="1"/>
    <col min="1787" max="1787" width="0.85546875" style="86" customWidth="1"/>
    <col min="1788" max="1788" width="0.140625" style="86" customWidth="1"/>
    <col min="1789" max="1789" width="8.85546875" style="86" customWidth="1"/>
    <col min="1790" max="2007" width="9.140625" style="86"/>
    <col min="2008" max="2008" width="1.5703125" style="86" customWidth="1"/>
    <col min="2009" max="2009" width="0.5703125" style="86" customWidth="1"/>
    <col min="2010" max="2010" width="1.85546875" style="86" customWidth="1"/>
    <col min="2011" max="2011" width="2.140625" style="86" customWidth="1"/>
    <col min="2012" max="2012" width="1.5703125" style="86" customWidth="1"/>
    <col min="2013" max="2013" width="5.5703125" style="86" customWidth="1"/>
    <col min="2014" max="2014" width="6.140625" style="86" customWidth="1"/>
    <col min="2015" max="2015" width="0.28515625" style="86" customWidth="1"/>
    <col min="2016" max="2016" width="1.140625" style="86" customWidth="1"/>
    <col min="2017" max="2017" width="8.85546875" style="86" customWidth="1"/>
    <col min="2018" max="2018" width="0.7109375" style="86" customWidth="1"/>
    <col min="2019" max="2019" width="0.5703125" style="86" customWidth="1"/>
    <col min="2020" max="2020" width="0.85546875" style="86" customWidth="1"/>
    <col min="2021" max="2021" width="1.7109375" style="86" customWidth="1"/>
    <col min="2022" max="2022" width="6.7109375" style="86" customWidth="1"/>
    <col min="2023" max="2023" width="3.7109375" style="86" customWidth="1"/>
    <col min="2024" max="2024" width="5.85546875" style="86" customWidth="1"/>
    <col min="2025" max="2025" width="4.85546875" style="86" customWidth="1"/>
    <col min="2026" max="2026" width="4.42578125" style="86" customWidth="1"/>
    <col min="2027" max="2028" width="0.140625" style="86" customWidth="1"/>
    <col min="2029" max="2029" width="8.85546875" style="86" customWidth="1"/>
    <col min="2030" max="2030" width="0.85546875" style="86" customWidth="1"/>
    <col min="2031" max="2031" width="0.5703125" style="86" customWidth="1"/>
    <col min="2032" max="2032" width="0.42578125" style="86" customWidth="1"/>
    <col min="2033" max="2033" width="7.140625" style="86" customWidth="1"/>
    <col min="2034" max="2034" width="1.5703125" style="86" customWidth="1"/>
    <col min="2035" max="2035" width="7.5703125" style="86" customWidth="1"/>
    <col min="2036" max="2036" width="0.5703125" style="86" customWidth="1"/>
    <col min="2037" max="2037" width="0.140625" style="86" customWidth="1"/>
    <col min="2038" max="2038" width="3.5703125" style="86" customWidth="1"/>
    <col min="2039" max="2039" width="2.5703125" style="86" customWidth="1"/>
    <col min="2040" max="2040" width="5.85546875" style="86" customWidth="1"/>
    <col min="2041" max="2041" width="5.42578125" style="86" customWidth="1"/>
    <col min="2042" max="2042" width="1.140625" style="86" customWidth="1"/>
    <col min="2043" max="2043" width="0.85546875" style="86" customWidth="1"/>
    <col min="2044" max="2044" width="0.140625" style="86" customWidth="1"/>
    <col min="2045" max="2045" width="8.85546875" style="86" customWidth="1"/>
    <col min="2046" max="2263" width="9.140625" style="86"/>
    <col min="2264" max="2264" width="1.5703125" style="86" customWidth="1"/>
    <col min="2265" max="2265" width="0.5703125" style="86" customWidth="1"/>
    <col min="2266" max="2266" width="1.85546875" style="86" customWidth="1"/>
    <col min="2267" max="2267" width="2.140625" style="86" customWidth="1"/>
    <col min="2268" max="2268" width="1.5703125" style="86" customWidth="1"/>
    <col min="2269" max="2269" width="5.5703125" style="86" customWidth="1"/>
    <col min="2270" max="2270" width="6.140625" style="86" customWidth="1"/>
    <col min="2271" max="2271" width="0.28515625" style="86" customWidth="1"/>
    <col min="2272" max="2272" width="1.140625" style="86" customWidth="1"/>
    <col min="2273" max="2273" width="8.85546875" style="86" customWidth="1"/>
    <col min="2274" max="2274" width="0.7109375" style="86" customWidth="1"/>
    <col min="2275" max="2275" width="0.5703125" style="86" customWidth="1"/>
    <col min="2276" max="2276" width="0.85546875" style="86" customWidth="1"/>
    <col min="2277" max="2277" width="1.7109375" style="86" customWidth="1"/>
    <col min="2278" max="2278" width="6.7109375" style="86" customWidth="1"/>
    <col min="2279" max="2279" width="3.7109375" style="86" customWidth="1"/>
    <col min="2280" max="2280" width="5.85546875" style="86" customWidth="1"/>
    <col min="2281" max="2281" width="4.85546875" style="86" customWidth="1"/>
    <col min="2282" max="2282" width="4.42578125" style="86" customWidth="1"/>
    <col min="2283" max="2284" width="0.140625" style="86" customWidth="1"/>
    <col min="2285" max="2285" width="8.85546875" style="86" customWidth="1"/>
    <col min="2286" max="2286" width="0.85546875" style="86" customWidth="1"/>
    <col min="2287" max="2287" width="0.5703125" style="86" customWidth="1"/>
    <col min="2288" max="2288" width="0.42578125" style="86" customWidth="1"/>
    <col min="2289" max="2289" width="7.140625" style="86" customWidth="1"/>
    <col min="2290" max="2290" width="1.5703125" style="86" customWidth="1"/>
    <col min="2291" max="2291" width="7.5703125" style="86" customWidth="1"/>
    <col min="2292" max="2292" width="0.5703125" style="86" customWidth="1"/>
    <col min="2293" max="2293" width="0.140625" style="86" customWidth="1"/>
    <col min="2294" max="2294" width="3.5703125" style="86" customWidth="1"/>
    <col min="2295" max="2295" width="2.5703125" style="86" customWidth="1"/>
    <col min="2296" max="2296" width="5.85546875" style="86" customWidth="1"/>
    <col min="2297" max="2297" width="5.42578125" style="86" customWidth="1"/>
    <col min="2298" max="2298" width="1.140625" style="86" customWidth="1"/>
    <col min="2299" max="2299" width="0.85546875" style="86" customWidth="1"/>
    <col min="2300" max="2300" width="0.140625" style="86" customWidth="1"/>
    <col min="2301" max="2301" width="8.85546875" style="86" customWidth="1"/>
    <col min="2302" max="2519" width="9.140625" style="86"/>
    <col min="2520" max="2520" width="1.5703125" style="86" customWidth="1"/>
    <col min="2521" max="2521" width="0.5703125" style="86" customWidth="1"/>
    <col min="2522" max="2522" width="1.85546875" style="86" customWidth="1"/>
    <col min="2523" max="2523" width="2.140625" style="86" customWidth="1"/>
    <col min="2524" max="2524" width="1.5703125" style="86" customWidth="1"/>
    <col min="2525" max="2525" width="5.5703125" style="86" customWidth="1"/>
    <col min="2526" max="2526" width="6.140625" style="86" customWidth="1"/>
    <col min="2527" max="2527" width="0.28515625" style="86" customWidth="1"/>
    <col min="2528" max="2528" width="1.140625" style="86" customWidth="1"/>
    <col min="2529" max="2529" width="8.85546875" style="86" customWidth="1"/>
    <col min="2530" max="2530" width="0.7109375" style="86" customWidth="1"/>
    <col min="2531" max="2531" width="0.5703125" style="86" customWidth="1"/>
    <col min="2532" max="2532" width="0.85546875" style="86" customWidth="1"/>
    <col min="2533" max="2533" width="1.7109375" style="86" customWidth="1"/>
    <col min="2534" max="2534" width="6.7109375" style="86" customWidth="1"/>
    <col min="2535" max="2535" width="3.7109375" style="86" customWidth="1"/>
    <col min="2536" max="2536" width="5.85546875" style="86" customWidth="1"/>
    <col min="2537" max="2537" width="4.85546875" style="86" customWidth="1"/>
    <col min="2538" max="2538" width="4.42578125" style="86" customWidth="1"/>
    <col min="2539" max="2540" width="0.140625" style="86" customWidth="1"/>
    <col min="2541" max="2541" width="8.85546875" style="86" customWidth="1"/>
    <col min="2542" max="2542" width="0.85546875" style="86" customWidth="1"/>
    <col min="2543" max="2543" width="0.5703125" style="86" customWidth="1"/>
    <col min="2544" max="2544" width="0.42578125" style="86" customWidth="1"/>
    <col min="2545" max="2545" width="7.140625" style="86" customWidth="1"/>
    <col min="2546" max="2546" width="1.5703125" style="86" customWidth="1"/>
    <col min="2547" max="2547" width="7.5703125" style="86" customWidth="1"/>
    <col min="2548" max="2548" width="0.5703125" style="86" customWidth="1"/>
    <col min="2549" max="2549" width="0.140625" style="86" customWidth="1"/>
    <col min="2550" max="2550" width="3.5703125" style="86" customWidth="1"/>
    <col min="2551" max="2551" width="2.5703125" style="86" customWidth="1"/>
    <col min="2552" max="2552" width="5.85546875" style="86" customWidth="1"/>
    <col min="2553" max="2553" width="5.42578125" style="86" customWidth="1"/>
    <col min="2554" max="2554" width="1.140625" style="86" customWidth="1"/>
    <col min="2555" max="2555" width="0.85546875" style="86" customWidth="1"/>
    <col min="2556" max="2556" width="0.140625" style="86" customWidth="1"/>
    <col min="2557" max="2557" width="8.85546875" style="86" customWidth="1"/>
    <col min="2558" max="2775" width="9.140625" style="86"/>
    <col min="2776" max="2776" width="1.5703125" style="86" customWidth="1"/>
    <col min="2777" max="2777" width="0.5703125" style="86" customWidth="1"/>
    <col min="2778" max="2778" width="1.85546875" style="86" customWidth="1"/>
    <col min="2779" max="2779" width="2.140625" style="86" customWidth="1"/>
    <col min="2780" max="2780" width="1.5703125" style="86" customWidth="1"/>
    <col min="2781" max="2781" width="5.5703125" style="86" customWidth="1"/>
    <col min="2782" max="2782" width="6.140625" style="86" customWidth="1"/>
    <col min="2783" max="2783" width="0.28515625" style="86" customWidth="1"/>
    <col min="2784" max="2784" width="1.140625" style="86" customWidth="1"/>
    <col min="2785" max="2785" width="8.85546875" style="86" customWidth="1"/>
    <col min="2786" max="2786" width="0.7109375" style="86" customWidth="1"/>
    <col min="2787" max="2787" width="0.5703125" style="86" customWidth="1"/>
    <col min="2788" max="2788" width="0.85546875" style="86" customWidth="1"/>
    <col min="2789" max="2789" width="1.7109375" style="86" customWidth="1"/>
    <col min="2790" max="2790" width="6.7109375" style="86" customWidth="1"/>
    <col min="2791" max="2791" width="3.7109375" style="86" customWidth="1"/>
    <col min="2792" max="2792" width="5.85546875" style="86" customWidth="1"/>
    <col min="2793" max="2793" width="4.85546875" style="86" customWidth="1"/>
    <col min="2794" max="2794" width="4.42578125" style="86" customWidth="1"/>
    <col min="2795" max="2796" width="0.140625" style="86" customWidth="1"/>
    <col min="2797" max="2797" width="8.85546875" style="86" customWidth="1"/>
    <col min="2798" max="2798" width="0.85546875" style="86" customWidth="1"/>
    <col min="2799" max="2799" width="0.5703125" style="86" customWidth="1"/>
    <col min="2800" max="2800" width="0.42578125" style="86" customWidth="1"/>
    <col min="2801" max="2801" width="7.140625" style="86" customWidth="1"/>
    <col min="2802" max="2802" width="1.5703125" style="86" customWidth="1"/>
    <col min="2803" max="2803" width="7.5703125" style="86" customWidth="1"/>
    <col min="2804" max="2804" width="0.5703125" style="86" customWidth="1"/>
    <col min="2805" max="2805" width="0.140625" style="86" customWidth="1"/>
    <col min="2806" max="2806" width="3.5703125" style="86" customWidth="1"/>
    <col min="2807" max="2807" width="2.5703125" style="86" customWidth="1"/>
    <col min="2808" max="2808" width="5.85546875" style="86" customWidth="1"/>
    <col min="2809" max="2809" width="5.42578125" style="86" customWidth="1"/>
    <col min="2810" max="2810" width="1.140625" style="86" customWidth="1"/>
    <col min="2811" max="2811" width="0.85546875" style="86" customWidth="1"/>
    <col min="2812" max="2812" width="0.140625" style="86" customWidth="1"/>
    <col min="2813" max="2813" width="8.85546875" style="86" customWidth="1"/>
    <col min="2814" max="3031" width="9.140625" style="86"/>
    <col min="3032" max="3032" width="1.5703125" style="86" customWidth="1"/>
    <col min="3033" max="3033" width="0.5703125" style="86" customWidth="1"/>
    <col min="3034" max="3034" width="1.85546875" style="86" customWidth="1"/>
    <col min="3035" max="3035" width="2.140625" style="86" customWidth="1"/>
    <col min="3036" max="3036" width="1.5703125" style="86" customWidth="1"/>
    <col min="3037" max="3037" width="5.5703125" style="86" customWidth="1"/>
    <col min="3038" max="3038" width="6.140625" style="86" customWidth="1"/>
    <col min="3039" max="3039" width="0.28515625" style="86" customWidth="1"/>
    <col min="3040" max="3040" width="1.140625" style="86" customWidth="1"/>
    <col min="3041" max="3041" width="8.85546875" style="86" customWidth="1"/>
    <col min="3042" max="3042" width="0.7109375" style="86" customWidth="1"/>
    <col min="3043" max="3043" width="0.5703125" style="86" customWidth="1"/>
    <col min="3044" max="3044" width="0.85546875" style="86" customWidth="1"/>
    <col min="3045" max="3045" width="1.7109375" style="86" customWidth="1"/>
    <col min="3046" max="3046" width="6.7109375" style="86" customWidth="1"/>
    <col min="3047" max="3047" width="3.7109375" style="86" customWidth="1"/>
    <col min="3048" max="3048" width="5.85546875" style="86" customWidth="1"/>
    <col min="3049" max="3049" width="4.85546875" style="86" customWidth="1"/>
    <col min="3050" max="3050" width="4.42578125" style="86" customWidth="1"/>
    <col min="3051" max="3052" width="0.140625" style="86" customWidth="1"/>
    <col min="3053" max="3053" width="8.85546875" style="86" customWidth="1"/>
    <col min="3054" max="3054" width="0.85546875" style="86" customWidth="1"/>
    <col min="3055" max="3055" width="0.5703125" style="86" customWidth="1"/>
    <col min="3056" max="3056" width="0.42578125" style="86" customWidth="1"/>
    <col min="3057" max="3057" width="7.140625" style="86" customWidth="1"/>
    <col min="3058" max="3058" width="1.5703125" style="86" customWidth="1"/>
    <col min="3059" max="3059" width="7.5703125" style="86" customWidth="1"/>
    <col min="3060" max="3060" width="0.5703125" style="86" customWidth="1"/>
    <col min="3061" max="3061" width="0.140625" style="86" customWidth="1"/>
    <col min="3062" max="3062" width="3.5703125" style="86" customWidth="1"/>
    <col min="3063" max="3063" width="2.5703125" style="86" customWidth="1"/>
    <col min="3064" max="3064" width="5.85546875" style="86" customWidth="1"/>
    <col min="3065" max="3065" width="5.42578125" style="86" customWidth="1"/>
    <col min="3066" max="3066" width="1.140625" style="86" customWidth="1"/>
    <col min="3067" max="3067" width="0.85546875" style="86" customWidth="1"/>
    <col min="3068" max="3068" width="0.140625" style="86" customWidth="1"/>
    <col min="3069" max="3069" width="8.85546875" style="86" customWidth="1"/>
    <col min="3070" max="3287" width="9.140625" style="86"/>
    <col min="3288" max="3288" width="1.5703125" style="86" customWidth="1"/>
    <col min="3289" max="3289" width="0.5703125" style="86" customWidth="1"/>
    <col min="3290" max="3290" width="1.85546875" style="86" customWidth="1"/>
    <col min="3291" max="3291" width="2.140625" style="86" customWidth="1"/>
    <col min="3292" max="3292" width="1.5703125" style="86" customWidth="1"/>
    <col min="3293" max="3293" width="5.5703125" style="86" customWidth="1"/>
    <col min="3294" max="3294" width="6.140625" style="86" customWidth="1"/>
    <col min="3295" max="3295" width="0.28515625" style="86" customWidth="1"/>
    <col min="3296" max="3296" width="1.140625" style="86" customWidth="1"/>
    <col min="3297" max="3297" width="8.85546875" style="86" customWidth="1"/>
    <col min="3298" max="3298" width="0.7109375" style="86" customWidth="1"/>
    <col min="3299" max="3299" width="0.5703125" style="86" customWidth="1"/>
    <col min="3300" max="3300" width="0.85546875" style="86" customWidth="1"/>
    <col min="3301" max="3301" width="1.7109375" style="86" customWidth="1"/>
    <col min="3302" max="3302" width="6.7109375" style="86" customWidth="1"/>
    <col min="3303" max="3303" width="3.7109375" style="86" customWidth="1"/>
    <col min="3304" max="3304" width="5.85546875" style="86" customWidth="1"/>
    <col min="3305" max="3305" width="4.85546875" style="86" customWidth="1"/>
    <col min="3306" max="3306" width="4.42578125" style="86" customWidth="1"/>
    <col min="3307" max="3308" width="0.140625" style="86" customWidth="1"/>
    <col min="3309" max="3309" width="8.85546875" style="86" customWidth="1"/>
    <col min="3310" max="3310" width="0.85546875" style="86" customWidth="1"/>
    <col min="3311" max="3311" width="0.5703125" style="86" customWidth="1"/>
    <col min="3312" max="3312" width="0.42578125" style="86" customWidth="1"/>
    <col min="3313" max="3313" width="7.140625" style="86" customWidth="1"/>
    <col min="3314" max="3314" width="1.5703125" style="86" customWidth="1"/>
    <col min="3315" max="3315" width="7.5703125" style="86" customWidth="1"/>
    <col min="3316" max="3316" width="0.5703125" style="86" customWidth="1"/>
    <col min="3317" max="3317" width="0.140625" style="86" customWidth="1"/>
    <col min="3318" max="3318" width="3.5703125" style="86" customWidth="1"/>
    <col min="3319" max="3319" width="2.5703125" style="86" customWidth="1"/>
    <col min="3320" max="3320" width="5.85546875" style="86" customWidth="1"/>
    <col min="3321" max="3321" width="5.42578125" style="86" customWidth="1"/>
    <col min="3322" max="3322" width="1.140625" style="86" customWidth="1"/>
    <col min="3323" max="3323" width="0.85546875" style="86" customWidth="1"/>
    <col min="3324" max="3324" width="0.140625" style="86" customWidth="1"/>
    <col min="3325" max="3325" width="8.85546875" style="86" customWidth="1"/>
    <col min="3326" max="3543" width="9.140625" style="86"/>
    <col min="3544" max="3544" width="1.5703125" style="86" customWidth="1"/>
    <col min="3545" max="3545" width="0.5703125" style="86" customWidth="1"/>
    <col min="3546" max="3546" width="1.85546875" style="86" customWidth="1"/>
    <col min="3547" max="3547" width="2.140625" style="86" customWidth="1"/>
    <col min="3548" max="3548" width="1.5703125" style="86" customWidth="1"/>
    <col min="3549" max="3549" width="5.5703125" style="86" customWidth="1"/>
    <col min="3550" max="3550" width="6.140625" style="86" customWidth="1"/>
    <col min="3551" max="3551" width="0.28515625" style="86" customWidth="1"/>
    <col min="3552" max="3552" width="1.140625" style="86" customWidth="1"/>
    <col min="3553" max="3553" width="8.85546875" style="86" customWidth="1"/>
    <col min="3554" max="3554" width="0.7109375" style="86" customWidth="1"/>
    <col min="3555" max="3555" width="0.5703125" style="86" customWidth="1"/>
    <col min="3556" max="3556" width="0.85546875" style="86" customWidth="1"/>
    <col min="3557" max="3557" width="1.7109375" style="86" customWidth="1"/>
    <col min="3558" max="3558" width="6.7109375" style="86" customWidth="1"/>
    <col min="3559" max="3559" width="3.7109375" style="86" customWidth="1"/>
    <col min="3560" max="3560" width="5.85546875" style="86" customWidth="1"/>
    <col min="3561" max="3561" width="4.85546875" style="86" customWidth="1"/>
    <col min="3562" max="3562" width="4.42578125" style="86" customWidth="1"/>
    <col min="3563" max="3564" width="0.140625" style="86" customWidth="1"/>
    <col min="3565" max="3565" width="8.85546875" style="86" customWidth="1"/>
    <col min="3566" max="3566" width="0.85546875" style="86" customWidth="1"/>
    <col min="3567" max="3567" width="0.5703125" style="86" customWidth="1"/>
    <col min="3568" max="3568" width="0.42578125" style="86" customWidth="1"/>
    <col min="3569" max="3569" width="7.140625" style="86" customWidth="1"/>
    <col min="3570" max="3570" width="1.5703125" style="86" customWidth="1"/>
    <col min="3571" max="3571" width="7.5703125" style="86" customWidth="1"/>
    <col min="3572" max="3572" width="0.5703125" style="86" customWidth="1"/>
    <col min="3573" max="3573" width="0.140625" style="86" customWidth="1"/>
    <col min="3574" max="3574" width="3.5703125" style="86" customWidth="1"/>
    <col min="3575" max="3575" width="2.5703125" style="86" customWidth="1"/>
    <col min="3576" max="3576" width="5.85546875" style="86" customWidth="1"/>
    <col min="3577" max="3577" width="5.42578125" style="86" customWidth="1"/>
    <col min="3578" max="3578" width="1.140625" style="86" customWidth="1"/>
    <col min="3579" max="3579" width="0.85546875" style="86" customWidth="1"/>
    <col min="3580" max="3580" width="0.140625" style="86" customWidth="1"/>
    <col min="3581" max="3581" width="8.85546875" style="86" customWidth="1"/>
    <col min="3582" max="3799" width="9.140625" style="86"/>
    <col min="3800" max="3800" width="1.5703125" style="86" customWidth="1"/>
    <col min="3801" max="3801" width="0.5703125" style="86" customWidth="1"/>
    <col min="3802" max="3802" width="1.85546875" style="86" customWidth="1"/>
    <col min="3803" max="3803" width="2.140625" style="86" customWidth="1"/>
    <col min="3804" max="3804" width="1.5703125" style="86" customWidth="1"/>
    <col min="3805" max="3805" width="5.5703125" style="86" customWidth="1"/>
    <col min="3806" max="3806" width="6.140625" style="86" customWidth="1"/>
    <col min="3807" max="3807" width="0.28515625" style="86" customWidth="1"/>
    <col min="3808" max="3808" width="1.140625" style="86" customWidth="1"/>
    <col min="3809" max="3809" width="8.85546875" style="86" customWidth="1"/>
    <col min="3810" max="3810" width="0.7109375" style="86" customWidth="1"/>
    <col min="3811" max="3811" width="0.5703125" style="86" customWidth="1"/>
    <col min="3812" max="3812" width="0.85546875" style="86" customWidth="1"/>
    <col min="3813" max="3813" width="1.7109375" style="86" customWidth="1"/>
    <col min="3814" max="3814" width="6.7109375" style="86" customWidth="1"/>
    <col min="3815" max="3815" width="3.7109375" style="86" customWidth="1"/>
    <col min="3816" max="3816" width="5.85546875" style="86" customWidth="1"/>
    <col min="3817" max="3817" width="4.85546875" style="86" customWidth="1"/>
    <col min="3818" max="3818" width="4.42578125" style="86" customWidth="1"/>
    <col min="3819" max="3820" width="0.140625" style="86" customWidth="1"/>
    <col min="3821" max="3821" width="8.85546875" style="86" customWidth="1"/>
    <col min="3822" max="3822" width="0.85546875" style="86" customWidth="1"/>
    <col min="3823" max="3823" width="0.5703125" style="86" customWidth="1"/>
    <col min="3824" max="3824" width="0.42578125" style="86" customWidth="1"/>
    <col min="3825" max="3825" width="7.140625" style="86" customWidth="1"/>
    <col min="3826" max="3826" width="1.5703125" style="86" customWidth="1"/>
    <col min="3827" max="3827" width="7.5703125" style="86" customWidth="1"/>
    <col min="3828" max="3828" width="0.5703125" style="86" customWidth="1"/>
    <col min="3829" max="3829" width="0.140625" style="86" customWidth="1"/>
    <col min="3830" max="3830" width="3.5703125" style="86" customWidth="1"/>
    <col min="3831" max="3831" width="2.5703125" style="86" customWidth="1"/>
    <col min="3832" max="3832" width="5.85546875" style="86" customWidth="1"/>
    <col min="3833" max="3833" width="5.42578125" style="86" customWidth="1"/>
    <col min="3834" max="3834" width="1.140625" style="86" customWidth="1"/>
    <col min="3835" max="3835" width="0.85546875" style="86" customWidth="1"/>
    <col min="3836" max="3836" width="0.140625" style="86" customWidth="1"/>
    <col min="3837" max="3837" width="8.85546875" style="86" customWidth="1"/>
    <col min="3838" max="4055" width="9.140625" style="86"/>
    <col min="4056" max="4056" width="1.5703125" style="86" customWidth="1"/>
    <col min="4057" max="4057" width="0.5703125" style="86" customWidth="1"/>
    <col min="4058" max="4058" width="1.85546875" style="86" customWidth="1"/>
    <col min="4059" max="4059" width="2.140625" style="86" customWidth="1"/>
    <col min="4060" max="4060" width="1.5703125" style="86" customWidth="1"/>
    <col min="4061" max="4061" width="5.5703125" style="86" customWidth="1"/>
    <col min="4062" max="4062" width="6.140625" style="86" customWidth="1"/>
    <col min="4063" max="4063" width="0.28515625" style="86" customWidth="1"/>
    <col min="4064" max="4064" width="1.140625" style="86" customWidth="1"/>
    <col min="4065" max="4065" width="8.85546875" style="86" customWidth="1"/>
    <col min="4066" max="4066" width="0.7109375" style="86" customWidth="1"/>
    <col min="4067" max="4067" width="0.5703125" style="86" customWidth="1"/>
    <col min="4068" max="4068" width="0.85546875" style="86" customWidth="1"/>
    <col min="4069" max="4069" width="1.7109375" style="86" customWidth="1"/>
    <col min="4070" max="4070" width="6.7109375" style="86" customWidth="1"/>
    <col min="4071" max="4071" width="3.7109375" style="86" customWidth="1"/>
    <col min="4072" max="4072" width="5.85546875" style="86" customWidth="1"/>
    <col min="4073" max="4073" width="4.85546875" style="86" customWidth="1"/>
    <col min="4074" max="4074" width="4.42578125" style="86" customWidth="1"/>
    <col min="4075" max="4076" width="0.140625" style="86" customWidth="1"/>
    <col min="4077" max="4077" width="8.85546875" style="86" customWidth="1"/>
    <col min="4078" max="4078" width="0.85546875" style="86" customWidth="1"/>
    <col min="4079" max="4079" width="0.5703125" style="86" customWidth="1"/>
    <col min="4080" max="4080" width="0.42578125" style="86" customWidth="1"/>
    <col min="4081" max="4081" width="7.140625" style="86" customWidth="1"/>
    <col min="4082" max="4082" width="1.5703125" style="86" customWidth="1"/>
    <col min="4083" max="4083" width="7.5703125" style="86" customWidth="1"/>
    <col min="4084" max="4084" width="0.5703125" style="86" customWidth="1"/>
    <col min="4085" max="4085" width="0.140625" style="86" customWidth="1"/>
    <col min="4086" max="4086" width="3.5703125" style="86" customWidth="1"/>
    <col min="4087" max="4087" width="2.5703125" style="86" customWidth="1"/>
    <col min="4088" max="4088" width="5.85546875" style="86" customWidth="1"/>
    <col min="4089" max="4089" width="5.42578125" style="86" customWidth="1"/>
    <col min="4090" max="4090" width="1.140625" style="86" customWidth="1"/>
    <col min="4091" max="4091" width="0.85546875" style="86" customWidth="1"/>
    <col min="4092" max="4092" width="0.140625" style="86" customWidth="1"/>
    <col min="4093" max="4093" width="8.85546875" style="86" customWidth="1"/>
    <col min="4094" max="4311" width="9.140625" style="86"/>
    <col min="4312" max="4312" width="1.5703125" style="86" customWidth="1"/>
    <col min="4313" max="4313" width="0.5703125" style="86" customWidth="1"/>
    <col min="4314" max="4314" width="1.85546875" style="86" customWidth="1"/>
    <col min="4315" max="4315" width="2.140625" style="86" customWidth="1"/>
    <col min="4316" max="4316" width="1.5703125" style="86" customWidth="1"/>
    <col min="4317" max="4317" width="5.5703125" style="86" customWidth="1"/>
    <col min="4318" max="4318" width="6.140625" style="86" customWidth="1"/>
    <col min="4319" max="4319" width="0.28515625" style="86" customWidth="1"/>
    <col min="4320" max="4320" width="1.140625" style="86" customWidth="1"/>
    <col min="4321" max="4321" width="8.85546875" style="86" customWidth="1"/>
    <col min="4322" max="4322" width="0.7109375" style="86" customWidth="1"/>
    <col min="4323" max="4323" width="0.5703125" style="86" customWidth="1"/>
    <col min="4324" max="4324" width="0.85546875" style="86" customWidth="1"/>
    <col min="4325" max="4325" width="1.7109375" style="86" customWidth="1"/>
    <col min="4326" max="4326" width="6.7109375" style="86" customWidth="1"/>
    <col min="4327" max="4327" width="3.7109375" style="86" customWidth="1"/>
    <col min="4328" max="4328" width="5.85546875" style="86" customWidth="1"/>
    <col min="4329" max="4329" width="4.85546875" style="86" customWidth="1"/>
    <col min="4330" max="4330" width="4.42578125" style="86" customWidth="1"/>
    <col min="4331" max="4332" width="0.140625" style="86" customWidth="1"/>
    <col min="4333" max="4333" width="8.85546875" style="86" customWidth="1"/>
    <col min="4334" max="4334" width="0.85546875" style="86" customWidth="1"/>
    <col min="4335" max="4335" width="0.5703125" style="86" customWidth="1"/>
    <col min="4336" max="4336" width="0.42578125" style="86" customWidth="1"/>
    <col min="4337" max="4337" width="7.140625" style="86" customWidth="1"/>
    <col min="4338" max="4338" width="1.5703125" style="86" customWidth="1"/>
    <col min="4339" max="4339" width="7.5703125" style="86" customWidth="1"/>
    <col min="4340" max="4340" width="0.5703125" style="86" customWidth="1"/>
    <col min="4341" max="4341" width="0.140625" style="86" customWidth="1"/>
    <col min="4342" max="4342" width="3.5703125" style="86" customWidth="1"/>
    <col min="4343" max="4343" width="2.5703125" style="86" customWidth="1"/>
    <col min="4344" max="4344" width="5.85546875" style="86" customWidth="1"/>
    <col min="4345" max="4345" width="5.42578125" style="86" customWidth="1"/>
    <col min="4346" max="4346" width="1.140625" style="86" customWidth="1"/>
    <col min="4347" max="4347" width="0.85546875" style="86" customWidth="1"/>
    <col min="4348" max="4348" width="0.140625" style="86" customWidth="1"/>
    <col min="4349" max="4349" width="8.85546875" style="86" customWidth="1"/>
    <col min="4350" max="4567" width="9.140625" style="86"/>
    <col min="4568" max="4568" width="1.5703125" style="86" customWidth="1"/>
    <col min="4569" max="4569" width="0.5703125" style="86" customWidth="1"/>
    <col min="4570" max="4570" width="1.85546875" style="86" customWidth="1"/>
    <col min="4571" max="4571" width="2.140625" style="86" customWidth="1"/>
    <col min="4572" max="4572" width="1.5703125" style="86" customWidth="1"/>
    <col min="4573" max="4573" width="5.5703125" style="86" customWidth="1"/>
    <col min="4574" max="4574" width="6.140625" style="86" customWidth="1"/>
    <col min="4575" max="4575" width="0.28515625" style="86" customWidth="1"/>
    <col min="4576" max="4576" width="1.140625" style="86" customWidth="1"/>
    <col min="4577" max="4577" width="8.85546875" style="86" customWidth="1"/>
    <col min="4578" max="4578" width="0.7109375" style="86" customWidth="1"/>
    <col min="4579" max="4579" width="0.5703125" style="86" customWidth="1"/>
    <col min="4580" max="4580" width="0.85546875" style="86" customWidth="1"/>
    <col min="4581" max="4581" width="1.7109375" style="86" customWidth="1"/>
    <col min="4582" max="4582" width="6.7109375" style="86" customWidth="1"/>
    <col min="4583" max="4583" width="3.7109375" style="86" customWidth="1"/>
    <col min="4584" max="4584" width="5.85546875" style="86" customWidth="1"/>
    <col min="4585" max="4585" width="4.85546875" style="86" customWidth="1"/>
    <col min="4586" max="4586" width="4.42578125" style="86" customWidth="1"/>
    <col min="4587" max="4588" width="0.140625" style="86" customWidth="1"/>
    <col min="4589" max="4589" width="8.85546875" style="86" customWidth="1"/>
    <col min="4590" max="4590" width="0.85546875" style="86" customWidth="1"/>
    <col min="4591" max="4591" width="0.5703125" style="86" customWidth="1"/>
    <col min="4592" max="4592" width="0.42578125" style="86" customWidth="1"/>
    <col min="4593" max="4593" width="7.140625" style="86" customWidth="1"/>
    <col min="4594" max="4594" width="1.5703125" style="86" customWidth="1"/>
    <col min="4595" max="4595" width="7.5703125" style="86" customWidth="1"/>
    <col min="4596" max="4596" width="0.5703125" style="86" customWidth="1"/>
    <col min="4597" max="4597" width="0.140625" style="86" customWidth="1"/>
    <col min="4598" max="4598" width="3.5703125" style="86" customWidth="1"/>
    <col min="4599" max="4599" width="2.5703125" style="86" customWidth="1"/>
    <col min="4600" max="4600" width="5.85546875" style="86" customWidth="1"/>
    <col min="4601" max="4601" width="5.42578125" style="86" customWidth="1"/>
    <col min="4602" max="4602" width="1.140625" style="86" customWidth="1"/>
    <col min="4603" max="4603" width="0.85546875" style="86" customWidth="1"/>
    <col min="4604" max="4604" width="0.140625" style="86" customWidth="1"/>
    <col min="4605" max="4605" width="8.85546875" style="86" customWidth="1"/>
    <col min="4606" max="4823" width="9.140625" style="86"/>
    <col min="4824" max="4824" width="1.5703125" style="86" customWidth="1"/>
    <col min="4825" max="4825" width="0.5703125" style="86" customWidth="1"/>
    <col min="4826" max="4826" width="1.85546875" style="86" customWidth="1"/>
    <col min="4827" max="4827" width="2.140625" style="86" customWidth="1"/>
    <col min="4828" max="4828" width="1.5703125" style="86" customWidth="1"/>
    <col min="4829" max="4829" width="5.5703125" style="86" customWidth="1"/>
    <col min="4830" max="4830" width="6.140625" style="86" customWidth="1"/>
    <col min="4831" max="4831" width="0.28515625" style="86" customWidth="1"/>
    <col min="4832" max="4832" width="1.140625" style="86" customWidth="1"/>
    <col min="4833" max="4833" width="8.85546875" style="86" customWidth="1"/>
    <col min="4834" max="4834" width="0.7109375" style="86" customWidth="1"/>
    <col min="4835" max="4835" width="0.5703125" style="86" customWidth="1"/>
    <col min="4836" max="4836" width="0.85546875" style="86" customWidth="1"/>
    <col min="4837" max="4837" width="1.7109375" style="86" customWidth="1"/>
    <col min="4838" max="4838" width="6.7109375" style="86" customWidth="1"/>
    <col min="4839" max="4839" width="3.7109375" style="86" customWidth="1"/>
    <col min="4840" max="4840" width="5.85546875" style="86" customWidth="1"/>
    <col min="4841" max="4841" width="4.85546875" style="86" customWidth="1"/>
    <col min="4842" max="4842" width="4.42578125" style="86" customWidth="1"/>
    <col min="4843" max="4844" width="0.140625" style="86" customWidth="1"/>
    <col min="4845" max="4845" width="8.85546875" style="86" customWidth="1"/>
    <col min="4846" max="4846" width="0.85546875" style="86" customWidth="1"/>
    <col min="4847" max="4847" width="0.5703125" style="86" customWidth="1"/>
    <col min="4848" max="4848" width="0.42578125" style="86" customWidth="1"/>
    <col min="4849" max="4849" width="7.140625" style="86" customWidth="1"/>
    <col min="4850" max="4850" width="1.5703125" style="86" customWidth="1"/>
    <col min="4851" max="4851" width="7.5703125" style="86" customWidth="1"/>
    <col min="4852" max="4852" width="0.5703125" style="86" customWidth="1"/>
    <col min="4853" max="4853" width="0.140625" style="86" customWidth="1"/>
    <col min="4854" max="4854" width="3.5703125" style="86" customWidth="1"/>
    <col min="4855" max="4855" width="2.5703125" style="86" customWidth="1"/>
    <col min="4856" max="4856" width="5.85546875" style="86" customWidth="1"/>
    <col min="4857" max="4857" width="5.42578125" style="86" customWidth="1"/>
    <col min="4858" max="4858" width="1.140625" style="86" customWidth="1"/>
    <col min="4859" max="4859" width="0.85546875" style="86" customWidth="1"/>
    <col min="4860" max="4860" width="0.140625" style="86" customWidth="1"/>
    <col min="4861" max="4861" width="8.85546875" style="86" customWidth="1"/>
    <col min="4862" max="5079" width="9.140625" style="86"/>
    <col min="5080" max="5080" width="1.5703125" style="86" customWidth="1"/>
    <col min="5081" max="5081" width="0.5703125" style="86" customWidth="1"/>
    <col min="5082" max="5082" width="1.85546875" style="86" customWidth="1"/>
    <col min="5083" max="5083" width="2.140625" style="86" customWidth="1"/>
    <col min="5084" max="5084" width="1.5703125" style="86" customWidth="1"/>
    <col min="5085" max="5085" width="5.5703125" style="86" customWidth="1"/>
    <col min="5086" max="5086" width="6.140625" style="86" customWidth="1"/>
    <col min="5087" max="5087" width="0.28515625" style="86" customWidth="1"/>
    <col min="5088" max="5088" width="1.140625" style="86" customWidth="1"/>
    <col min="5089" max="5089" width="8.85546875" style="86" customWidth="1"/>
    <col min="5090" max="5090" width="0.7109375" style="86" customWidth="1"/>
    <col min="5091" max="5091" width="0.5703125" style="86" customWidth="1"/>
    <col min="5092" max="5092" width="0.85546875" style="86" customWidth="1"/>
    <col min="5093" max="5093" width="1.7109375" style="86" customWidth="1"/>
    <col min="5094" max="5094" width="6.7109375" style="86" customWidth="1"/>
    <col min="5095" max="5095" width="3.7109375" style="86" customWidth="1"/>
    <col min="5096" max="5096" width="5.85546875" style="86" customWidth="1"/>
    <col min="5097" max="5097" width="4.85546875" style="86" customWidth="1"/>
    <col min="5098" max="5098" width="4.42578125" style="86" customWidth="1"/>
    <col min="5099" max="5100" width="0.140625" style="86" customWidth="1"/>
    <col min="5101" max="5101" width="8.85546875" style="86" customWidth="1"/>
    <col min="5102" max="5102" width="0.85546875" style="86" customWidth="1"/>
    <col min="5103" max="5103" width="0.5703125" style="86" customWidth="1"/>
    <col min="5104" max="5104" width="0.42578125" style="86" customWidth="1"/>
    <col min="5105" max="5105" width="7.140625" style="86" customWidth="1"/>
    <col min="5106" max="5106" width="1.5703125" style="86" customWidth="1"/>
    <col min="5107" max="5107" width="7.5703125" style="86" customWidth="1"/>
    <col min="5108" max="5108" width="0.5703125" style="86" customWidth="1"/>
    <col min="5109" max="5109" width="0.140625" style="86" customWidth="1"/>
    <col min="5110" max="5110" width="3.5703125" style="86" customWidth="1"/>
    <col min="5111" max="5111" width="2.5703125" style="86" customWidth="1"/>
    <col min="5112" max="5112" width="5.85546875" style="86" customWidth="1"/>
    <col min="5113" max="5113" width="5.42578125" style="86" customWidth="1"/>
    <col min="5114" max="5114" width="1.140625" style="86" customWidth="1"/>
    <col min="5115" max="5115" width="0.85546875" style="86" customWidth="1"/>
    <col min="5116" max="5116" width="0.140625" style="86" customWidth="1"/>
    <col min="5117" max="5117" width="8.85546875" style="86" customWidth="1"/>
    <col min="5118" max="5335" width="9.140625" style="86"/>
    <col min="5336" max="5336" width="1.5703125" style="86" customWidth="1"/>
    <col min="5337" max="5337" width="0.5703125" style="86" customWidth="1"/>
    <col min="5338" max="5338" width="1.85546875" style="86" customWidth="1"/>
    <col min="5339" max="5339" width="2.140625" style="86" customWidth="1"/>
    <col min="5340" max="5340" width="1.5703125" style="86" customWidth="1"/>
    <col min="5341" max="5341" width="5.5703125" style="86" customWidth="1"/>
    <col min="5342" max="5342" width="6.140625" style="86" customWidth="1"/>
    <col min="5343" max="5343" width="0.28515625" style="86" customWidth="1"/>
    <col min="5344" max="5344" width="1.140625" style="86" customWidth="1"/>
    <col min="5345" max="5345" width="8.85546875" style="86" customWidth="1"/>
    <col min="5346" max="5346" width="0.7109375" style="86" customWidth="1"/>
    <col min="5347" max="5347" width="0.5703125" style="86" customWidth="1"/>
    <col min="5348" max="5348" width="0.85546875" style="86" customWidth="1"/>
    <col min="5349" max="5349" width="1.7109375" style="86" customWidth="1"/>
    <col min="5350" max="5350" width="6.7109375" style="86" customWidth="1"/>
    <col min="5351" max="5351" width="3.7109375" style="86" customWidth="1"/>
    <col min="5352" max="5352" width="5.85546875" style="86" customWidth="1"/>
    <col min="5353" max="5353" width="4.85546875" style="86" customWidth="1"/>
    <col min="5354" max="5354" width="4.42578125" style="86" customWidth="1"/>
    <col min="5355" max="5356" width="0.140625" style="86" customWidth="1"/>
    <col min="5357" max="5357" width="8.85546875" style="86" customWidth="1"/>
    <col min="5358" max="5358" width="0.85546875" style="86" customWidth="1"/>
    <col min="5359" max="5359" width="0.5703125" style="86" customWidth="1"/>
    <col min="5360" max="5360" width="0.42578125" style="86" customWidth="1"/>
    <col min="5361" max="5361" width="7.140625" style="86" customWidth="1"/>
    <col min="5362" max="5362" width="1.5703125" style="86" customWidth="1"/>
    <col min="5363" max="5363" width="7.5703125" style="86" customWidth="1"/>
    <col min="5364" max="5364" width="0.5703125" style="86" customWidth="1"/>
    <col min="5365" max="5365" width="0.140625" style="86" customWidth="1"/>
    <col min="5366" max="5366" width="3.5703125" style="86" customWidth="1"/>
    <col min="5367" max="5367" width="2.5703125" style="86" customWidth="1"/>
    <col min="5368" max="5368" width="5.85546875" style="86" customWidth="1"/>
    <col min="5369" max="5369" width="5.42578125" style="86" customWidth="1"/>
    <col min="5370" max="5370" width="1.140625" style="86" customWidth="1"/>
    <col min="5371" max="5371" width="0.85546875" style="86" customWidth="1"/>
    <col min="5372" max="5372" width="0.140625" style="86" customWidth="1"/>
    <col min="5373" max="5373" width="8.85546875" style="86" customWidth="1"/>
    <col min="5374" max="5591" width="9.140625" style="86"/>
    <col min="5592" max="5592" width="1.5703125" style="86" customWidth="1"/>
    <col min="5593" max="5593" width="0.5703125" style="86" customWidth="1"/>
    <col min="5594" max="5594" width="1.85546875" style="86" customWidth="1"/>
    <col min="5595" max="5595" width="2.140625" style="86" customWidth="1"/>
    <col min="5596" max="5596" width="1.5703125" style="86" customWidth="1"/>
    <col min="5597" max="5597" width="5.5703125" style="86" customWidth="1"/>
    <col min="5598" max="5598" width="6.140625" style="86" customWidth="1"/>
    <col min="5599" max="5599" width="0.28515625" style="86" customWidth="1"/>
    <col min="5600" max="5600" width="1.140625" style="86" customWidth="1"/>
    <col min="5601" max="5601" width="8.85546875" style="86" customWidth="1"/>
    <col min="5602" max="5602" width="0.7109375" style="86" customWidth="1"/>
    <col min="5603" max="5603" width="0.5703125" style="86" customWidth="1"/>
    <col min="5604" max="5604" width="0.85546875" style="86" customWidth="1"/>
    <col min="5605" max="5605" width="1.7109375" style="86" customWidth="1"/>
    <col min="5606" max="5606" width="6.7109375" style="86" customWidth="1"/>
    <col min="5607" max="5607" width="3.7109375" style="86" customWidth="1"/>
    <col min="5608" max="5608" width="5.85546875" style="86" customWidth="1"/>
    <col min="5609" max="5609" width="4.85546875" style="86" customWidth="1"/>
    <col min="5610" max="5610" width="4.42578125" style="86" customWidth="1"/>
    <col min="5611" max="5612" width="0.140625" style="86" customWidth="1"/>
    <col min="5613" max="5613" width="8.85546875" style="86" customWidth="1"/>
    <col min="5614" max="5614" width="0.85546875" style="86" customWidth="1"/>
    <col min="5615" max="5615" width="0.5703125" style="86" customWidth="1"/>
    <col min="5616" max="5616" width="0.42578125" style="86" customWidth="1"/>
    <col min="5617" max="5617" width="7.140625" style="86" customWidth="1"/>
    <col min="5618" max="5618" width="1.5703125" style="86" customWidth="1"/>
    <col min="5619" max="5619" width="7.5703125" style="86" customWidth="1"/>
    <col min="5620" max="5620" width="0.5703125" style="86" customWidth="1"/>
    <col min="5621" max="5621" width="0.140625" style="86" customWidth="1"/>
    <col min="5622" max="5622" width="3.5703125" style="86" customWidth="1"/>
    <col min="5623" max="5623" width="2.5703125" style="86" customWidth="1"/>
    <col min="5624" max="5624" width="5.85546875" style="86" customWidth="1"/>
    <col min="5625" max="5625" width="5.42578125" style="86" customWidth="1"/>
    <col min="5626" max="5626" width="1.140625" style="86" customWidth="1"/>
    <col min="5627" max="5627" width="0.85546875" style="86" customWidth="1"/>
    <col min="5628" max="5628" width="0.140625" style="86" customWidth="1"/>
    <col min="5629" max="5629" width="8.85546875" style="86" customWidth="1"/>
    <col min="5630" max="5847" width="9.140625" style="86"/>
    <col min="5848" max="5848" width="1.5703125" style="86" customWidth="1"/>
    <col min="5849" max="5849" width="0.5703125" style="86" customWidth="1"/>
    <col min="5850" max="5850" width="1.85546875" style="86" customWidth="1"/>
    <col min="5851" max="5851" width="2.140625" style="86" customWidth="1"/>
    <col min="5852" max="5852" width="1.5703125" style="86" customWidth="1"/>
    <col min="5853" max="5853" width="5.5703125" style="86" customWidth="1"/>
    <col min="5854" max="5854" width="6.140625" style="86" customWidth="1"/>
    <col min="5855" max="5855" width="0.28515625" style="86" customWidth="1"/>
    <col min="5856" max="5856" width="1.140625" style="86" customWidth="1"/>
    <col min="5857" max="5857" width="8.85546875" style="86" customWidth="1"/>
    <col min="5858" max="5858" width="0.7109375" style="86" customWidth="1"/>
    <col min="5859" max="5859" width="0.5703125" style="86" customWidth="1"/>
    <col min="5860" max="5860" width="0.85546875" style="86" customWidth="1"/>
    <col min="5861" max="5861" width="1.7109375" style="86" customWidth="1"/>
    <col min="5862" max="5862" width="6.7109375" style="86" customWidth="1"/>
    <col min="5863" max="5863" width="3.7109375" style="86" customWidth="1"/>
    <col min="5864" max="5864" width="5.85546875" style="86" customWidth="1"/>
    <col min="5865" max="5865" width="4.85546875" style="86" customWidth="1"/>
    <col min="5866" max="5866" width="4.42578125" style="86" customWidth="1"/>
    <col min="5867" max="5868" width="0.140625" style="86" customWidth="1"/>
    <col min="5869" max="5869" width="8.85546875" style="86" customWidth="1"/>
    <col min="5870" max="5870" width="0.85546875" style="86" customWidth="1"/>
    <col min="5871" max="5871" width="0.5703125" style="86" customWidth="1"/>
    <col min="5872" max="5872" width="0.42578125" style="86" customWidth="1"/>
    <col min="5873" max="5873" width="7.140625" style="86" customWidth="1"/>
    <col min="5874" max="5874" width="1.5703125" style="86" customWidth="1"/>
    <col min="5875" max="5875" width="7.5703125" style="86" customWidth="1"/>
    <col min="5876" max="5876" width="0.5703125" style="86" customWidth="1"/>
    <col min="5877" max="5877" width="0.140625" style="86" customWidth="1"/>
    <col min="5878" max="5878" width="3.5703125" style="86" customWidth="1"/>
    <col min="5879" max="5879" width="2.5703125" style="86" customWidth="1"/>
    <col min="5880" max="5880" width="5.85546875" style="86" customWidth="1"/>
    <col min="5881" max="5881" width="5.42578125" style="86" customWidth="1"/>
    <col min="5882" max="5882" width="1.140625" style="86" customWidth="1"/>
    <col min="5883" max="5883" width="0.85546875" style="86" customWidth="1"/>
    <col min="5884" max="5884" width="0.140625" style="86" customWidth="1"/>
    <col min="5885" max="5885" width="8.85546875" style="86" customWidth="1"/>
    <col min="5886" max="6103" width="9.140625" style="86"/>
    <col min="6104" max="6104" width="1.5703125" style="86" customWidth="1"/>
    <col min="6105" max="6105" width="0.5703125" style="86" customWidth="1"/>
    <col min="6106" max="6106" width="1.85546875" style="86" customWidth="1"/>
    <col min="6107" max="6107" width="2.140625" style="86" customWidth="1"/>
    <col min="6108" max="6108" width="1.5703125" style="86" customWidth="1"/>
    <col min="6109" max="6109" width="5.5703125" style="86" customWidth="1"/>
    <col min="6110" max="6110" width="6.140625" style="86" customWidth="1"/>
    <col min="6111" max="6111" width="0.28515625" style="86" customWidth="1"/>
    <col min="6112" max="6112" width="1.140625" style="86" customWidth="1"/>
    <col min="6113" max="6113" width="8.85546875" style="86" customWidth="1"/>
    <col min="6114" max="6114" width="0.7109375" style="86" customWidth="1"/>
    <col min="6115" max="6115" width="0.5703125" style="86" customWidth="1"/>
    <col min="6116" max="6116" width="0.85546875" style="86" customWidth="1"/>
    <col min="6117" max="6117" width="1.7109375" style="86" customWidth="1"/>
    <col min="6118" max="6118" width="6.7109375" style="86" customWidth="1"/>
    <col min="6119" max="6119" width="3.7109375" style="86" customWidth="1"/>
    <col min="6120" max="6120" width="5.85546875" style="86" customWidth="1"/>
    <col min="6121" max="6121" width="4.85546875" style="86" customWidth="1"/>
    <col min="6122" max="6122" width="4.42578125" style="86" customWidth="1"/>
    <col min="6123" max="6124" width="0.140625" style="86" customWidth="1"/>
    <col min="6125" max="6125" width="8.85546875" style="86" customWidth="1"/>
    <col min="6126" max="6126" width="0.85546875" style="86" customWidth="1"/>
    <col min="6127" max="6127" width="0.5703125" style="86" customWidth="1"/>
    <col min="6128" max="6128" width="0.42578125" style="86" customWidth="1"/>
    <col min="6129" max="6129" width="7.140625" style="86" customWidth="1"/>
    <col min="6130" max="6130" width="1.5703125" style="86" customWidth="1"/>
    <col min="6131" max="6131" width="7.5703125" style="86" customWidth="1"/>
    <col min="6132" max="6132" width="0.5703125" style="86" customWidth="1"/>
    <col min="6133" max="6133" width="0.140625" style="86" customWidth="1"/>
    <col min="6134" max="6134" width="3.5703125" style="86" customWidth="1"/>
    <col min="6135" max="6135" width="2.5703125" style="86" customWidth="1"/>
    <col min="6136" max="6136" width="5.85546875" style="86" customWidth="1"/>
    <col min="6137" max="6137" width="5.42578125" style="86" customWidth="1"/>
    <col min="6138" max="6138" width="1.140625" style="86" customWidth="1"/>
    <col min="6139" max="6139" width="0.85546875" style="86" customWidth="1"/>
    <col min="6140" max="6140" width="0.140625" style="86" customWidth="1"/>
    <col min="6141" max="6141" width="8.85546875" style="86" customWidth="1"/>
    <col min="6142" max="6359" width="9.140625" style="86"/>
    <col min="6360" max="6360" width="1.5703125" style="86" customWidth="1"/>
    <col min="6361" max="6361" width="0.5703125" style="86" customWidth="1"/>
    <col min="6362" max="6362" width="1.85546875" style="86" customWidth="1"/>
    <col min="6363" max="6363" width="2.140625" style="86" customWidth="1"/>
    <col min="6364" max="6364" width="1.5703125" style="86" customWidth="1"/>
    <col min="6365" max="6365" width="5.5703125" style="86" customWidth="1"/>
    <col min="6366" max="6366" width="6.140625" style="86" customWidth="1"/>
    <col min="6367" max="6367" width="0.28515625" style="86" customWidth="1"/>
    <col min="6368" max="6368" width="1.140625" style="86" customWidth="1"/>
    <col min="6369" max="6369" width="8.85546875" style="86" customWidth="1"/>
    <col min="6370" max="6370" width="0.7109375" style="86" customWidth="1"/>
    <col min="6371" max="6371" width="0.5703125" style="86" customWidth="1"/>
    <col min="6372" max="6372" width="0.85546875" style="86" customWidth="1"/>
    <col min="6373" max="6373" width="1.7109375" style="86" customWidth="1"/>
    <col min="6374" max="6374" width="6.7109375" style="86" customWidth="1"/>
    <col min="6375" max="6375" width="3.7109375" style="86" customWidth="1"/>
    <col min="6376" max="6376" width="5.85546875" style="86" customWidth="1"/>
    <col min="6377" max="6377" width="4.85546875" style="86" customWidth="1"/>
    <col min="6378" max="6378" width="4.42578125" style="86" customWidth="1"/>
    <col min="6379" max="6380" width="0.140625" style="86" customWidth="1"/>
    <col min="6381" max="6381" width="8.85546875" style="86" customWidth="1"/>
    <col min="6382" max="6382" width="0.85546875" style="86" customWidth="1"/>
    <col min="6383" max="6383" width="0.5703125" style="86" customWidth="1"/>
    <col min="6384" max="6384" width="0.42578125" style="86" customWidth="1"/>
    <col min="6385" max="6385" width="7.140625" style="86" customWidth="1"/>
    <col min="6386" max="6386" width="1.5703125" style="86" customWidth="1"/>
    <col min="6387" max="6387" width="7.5703125" style="86" customWidth="1"/>
    <col min="6388" max="6388" width="0.5703125" style="86" customWidth="1"/>
    <col min="6389" max="6389" width="0.140625" style="86" customWidth="1"/>
    <col min="6390" max="6390" width="3.5703125" style="86" customWidth="1"/>
    <col min="6391" max="6391" width="2.5703125" style="86" customWidth="1"/>
    <col min="6392" max="6392" width="5.85546875" style="86" customWidth="1"/>
    <col min="6393" max="6393" width="5.42578125" style="86" customWidth="1"/>
    <col min="6394" max="6394" width="1.140625" style="86" customWidth="1"/>
    <col min="6395" max="6395" width="0.85546875" style="86" customWidth="1"/>
    <col min="6396" max="6396" width="0.140625" style="86" customWidth="1"/>
    <col min="6397" max="6397" width="8.85546875" style="86" customWidth="1"/>
    <col min="6398" max="6615" width="9.140625" style="86"/>
    <col min="6616" max="6616" width="1.5703125" style="86" customWidth="1"/>
    <col min="6617" max="6617" width="0.5703125" style="86" customWidth="1"/>
    <col min="6618" max="6618" width="1.85546875" style="86" customWidth="1"/>
    <col min="6619" max="6619" width="2.140625" style="86" customWidth="1"/>
    <col min="6620" max="6620" width="1.5703125" style="86" customWidth="1"/>
    <col min="6621" max="6621" width="5.5703125" style="86" customWidth="1"/>
    <col min="6622" max="6622" width="6.140625" style="86" customWidth="1"/>
    <col min="6623" max="6623" width="0.28515625" style="86" customWidth="1"/>
    <col min="6624" max="6624" width="1.140625" style="86" customWidth="1"/>
    <col min="6625" max="6625" width="8.85546875" style="86" customWidth="1"/>
    <col min="6626" max="6626" width="0.7109375" style="86" customWidth="1"/>
    <col min="6627" max="6627" width="0.5703125" style="86" customWidth="1"/>
    <col min="6628" max="6628" width="0.85546875" style="86" customWidth="1"/>
    <col min="6629" max="6629" width="1.7109375" style="86" customWidth="1"/>
    <col min="6630" max="6630" width="6.7109375" style="86" customWidth="1"/>
    <col min="6631" max="6631" width="3.7109375" style="86" customWidth="1"/>
    <col min="6632" max="6632" width="5.85546875" style="86" customWidth="1"/>
    <col min="6633" max="6633" width="4.85546875" style="86" customWidth="1"/>
    <col min="6634" max="6634" width="4.42578125" style="86" customWidth="1"/>
    <col min="6635" max="6636" width="0.140625" style="86" customWidth="1"/>
    <col min="6637" max="6637" width="8.85546875" style="86" customWidth="1"/>
    <col min="6638" max="6638" width="0.85546875" style="86" customWidth="1"/>
    <col min="6639" max="6639" width="0.5703125" style="86" customWidth="1"/>
    <col min="6640" max="6640" width="0.42578125" style="86" customWidth="1"/>
    <col min="6641" max="6641" width="7.140625" style="86" customWidth="1"/>
    <col min="6642" max="6642" width="1.5703125" style="86" customWidth="1"/>
    <col min="6643" max="6643" width="7.5703125" style="86" customWidth="1"/>
    <col min="6644" max="6644" width="0.5703125" style="86" customWidth="1"/>
    <col min="6645" max="6645" width="0.140625" style="86" customWidth="1"/>
    <col min="6646" max="6646" width="3.5703125" style="86" customWidth="1"/>
    <col min="6647" max="6647" width="2.5703125" style="86" customWidth="1"/>
    <col min="6648" max="6648" width="5.85546875" style="86" customWidth="1"/>
    <col min="6649" max="6649" width="5.42578125" style="86" customWidth="1"/>
    <col min="6650" max="6650" width="1.140625" style="86" customWidth="1"/>
    <col min="6651" max="6651" width="0.85546875" style="86" customWidth="1"/>
    <col min="6652" max="6652" width="0.140625" style="86" customWidth="1"/>
    <col min="6653" max="6653" width="8.85546875" style="86" customWidth="1"/>
    <col min="6654" max="6871" width="9.140625" style="86"/>
    <col min="6872" max="6872" width="1.5703125" style="86" customWidth="1"/>
    <col min="6873" max="6873" width="0.5703125" style="86" customWidth="1"/>
    <col min="6874" max="6874" width="1.85546875" style="86" customWidth="1"/>
    <col min="6875" max="6875" width="2.140625" style="86" customWidth="1"/>
    <col min="6876" max="6876" width="1.5703125" style="86" customWidth="1"/>
    <col min="6877" max="6877" width="5.5703125" style="86" customWidth="1"/>
    <col min="6878" max="6878" width="6.140625" style="86" customWidth="1"/>
    <col min="6879" max="6879" width="0.28515625" style="86" customWidth="1"/>
    <col min="6880" max="6880" width="1.140625" style="86" customWidth="1"/>
    <col min="6881" max="6881" width="8.85546875" style="86" customWidth="1"/>
    <col min="6882" max="6882" width="0.7109375" style="86" customWidth="1"/>
    <col min="6883" max="6883" width="0.5703125" style="86" customWidth="1"/>
    <col min="6884" max="6884" width="0.85546875" style="86" customWidth="1"/>
    <col min="6885" max="6885" width="1.7109375" style="86" customWidth="1"/>
    <col min="6886" max="6886" width="6.7109375" style="86" customWidth="1"/>
    <col min="6887" max="6887" width="3.7109375" style="86" customWidth="1"/>
    <col min="6888" max="6888" width="5.85546875" style="86" customWidth="1"/>
    <col min="6889" max="6889" width="4.85546875" style="86" customWidth="1"/>
    <col min="6890" max="6890" width="4.42578125" style="86" customWidth="1"/>
    <col min="6891" max="6892" width="0.140625" style="86" customWidth="1"/>
    <col min="6893" max="6893" width="8.85546875" style="86" customWidth="1"/>
    <col min="6894" max="6894" width="0.85546875" style="86" customWidth="1"/>
    <col min="6895" max="6895" width="0.5703125" style="86" customWidth="1"/>
    <col min="6896" max="6896" width="0.42578125" style="86" customWidth="1"/>
    <col min="6897" max="6897" width="7.140625" style="86" customWidth="1"/>
    <col min="6898" max="6898" width="1.5703125" style="86" customWidth="1"/>
    <col min="6899" max="6899" width="7.5703125" style="86" customWidth="1"/>
    <col min="6900" max="6900" width="0.5703125" style="86" customWidth="1"/>
    <col min="6901" max="6901" width="0.140625" style="86" customWidth="1"/>
    <col min="6902" max="6902" width="3.5703125" style="86" customWidth="1"/>
    <col min="6903" max="6903" width="2.5703125" style="86" customWidth="1"/>
    <col min="6904" max="6904" width="5.85546875" style="86" customWidth="1"/>
    <col min="6905" max="6905" width="5.42578125" style="86" customWidth="1"/>
    <col min="6906" max="6906" width="1.140625" style="86" customWidth="1"/>
    <col min="6907" max="6907" width="0.85546875" style="86" customWidth="1"/>
    <col min="6908" max="6908" width="0.140625" style="86" customWidth="1"/>
    <col min="6909" max="6909" width="8.85546875" style="86" customWidth="1"/>
    <col min="6910" max="7127" width="9.140625" style="86"/>
    <col min="7128" max="7128" width="1.5703125" style="86" customWidth="1"/>
    <col min="7129" max="7129" width="0.5703125" style="86" customWidth="1"/>
    <col min="7130" max="7130" width="1.85546875" style="86" customWidth="1"/>
    <col min="7131" max="7131" width="2.140625" style="86" customWidth="1"/>
    <col min="7132" max="7132" width="1.5703125" style="86" customWidth="1"/>
    <col min="7133" max="7133" width="5.5703125" style="86" customWidth="1"/>
    <col min="7134" max="7134" width="6.140625" style="86" customWidth="1"/>
    <col min="7135" max="7135" width="0.28515625" style="86" customWidth="1"/>
    <col min="7136" max="7136" width="1.140625" style="86" customWidth="1"/>
    <col min="7137" max="7137" width="8.85546875" style="86" customWidth="1"/>
    <col min="7138" max="7138" width="0.7109375" style="86" customWidth="1"/>
    <col min="7139" max="7139" width="0.5703125" style="86" customWidth="1"/>
    <col min="7140" max="7140" width="0.85546875" style="86" customWidth="1"/>
    <col min="7141" max="7141" width="1.7109375" style="86" customWidth="1"/>
    <col min="7142" max="7142" width="6.7109375" style="86" customWidth="1"/>
    <col min="7143" max="7143" width="3.7109375" style="86" customWidth="1"/>
    <col min="7144" max="7144" width="5.85546875" style="86" customWidth="1"/>
    <col min="7145" max="7145" width="4.85546875" style="86" customWidth="1"/>
    <col min="7146" max="7146" width="4.42578125" style="86" customWidth="1"/>
    <col min="7147" max="7148" width="0.140625" style="86" customWidth="1"/>
    <col min="7149" max="7149" width="8.85546875" style="86" customWidth="1"/>
    <col min="7150" max="7150" width="0.85546875" style="86" customWidth="1"/>
    <col min="7151" max="7151" width="0.5703125" style="86" customWidth="1"/>
    <col min="7152" max="7152" width="0.42578125" style="86" customWidth="1"/>
    <col min="7153" max="7153" width="7.140625" style="86" customWidth="1"/>
    <col min="7154" max="7154" width="1.5703125" style="86" customWidth="1"/>
    <col min="7155" max="7155" width="7.5703125" style="86" customWidth="1"/>
    <col min="7156" max="7156" width="0.5703125" style="86" customWidth="1"/>
    <col min="7157" max="7157" width="0.140625" style="86" customWidth="1"/>
    <col min="7158" max="7158" width="3.5703125" style="86" customWidth="1"/>
    <col min="7159" max="7159" width="2.5703125" style="86" customWidth="1"/>
    <col min="7160" max="7160" width="5.85546875" style="86" customWidth="1"/>
    <col min="7161" max="7161" width="5.42578125" style="86" customWidth="1"/>
    <col min="7162" max="7162" width="1.140625" style="86" customWidth="1"/>
    <col min="7163" max="7163" width="0.85546875" style="86" customWidth="1"/>
    <col min="7164" max="7164" width="0.140625" style="86" customWidth="1"/>
    <col min="7165" max="7165" width="8.85546875" style="86" customWidth="1"/>
    <col min="7166" max="7383" width="9.140625" style="86"/>
    <col min="7384" max="7384" width="1.5703125" style="86" customWidth="1"/>
    <col min="7385" max="7385" width="0.5703125" style="86" customWidth="1"/>
    <col min="7386" max="7386" width="1.85546875" style="86" customWidth="1"/>
    <col min="7387" max="7387" width="2.140625" style="86" customWidth="1"/>
    <col min="7388" max="7388" width="1.5703125" style="86" customWidth="1"/>
    <col min="7389" max="7389" width="5.5703125" style="86" customWidth="1"/>
    <col min="7390" max="7390" width="6.140625" style="86" customWidth="1"/>
    <col min="7391" max="7391" width="0.28515625" style="86" customWidth="1"/>
    <col min="7392" max="7392" width="1.140625" style="86" customWidth="1"/>
    <col min="7393" max="7393" width="8.85546875" style="86" customWidth="1"/>
    <col min="7394" max="7394" width="0.7109375" style="86" customWidth="1"/>
    <col min="7395" max="7395" width="0.5703125" style="86" customWidth="1"/>
    <col min="7396" max="7396" width="0.85546875" style="86" customWidth="1"/>
    <col min="7397" max="7397" width="1.7109375" style="86" customWidth="1"/>
    <col min="7398" max="7398" width="6.7109375" style="86" customWidth="1"/>
    <col min="7399" max="7399" width="3.7109375" style="86" customWidth="1"/>
    <col min="7400" max="7400" width="5.85546875" style="86" customWidth="1"/>
    <col min="7401" max="7401" width="4.85546875" style="86" customWidth="1"/>
    <col min="7402" max="7402" width="4.42578125" style="86" customWidth="1"/>
    <col min="7403" max="7404" width="0.140625" style="86" customWidth="1"/>
    <col min="7405" max="7405" width="8.85546875" style="86" customWidth="1"/>
    <col min="7406" max="7406" width="0.85546875" style="86" customWidth="1"/>
    <col min="7407" max="7407" width="0.5703125" style="86" customWidth="1"/>
    <col min="7408" max="7408" width="0.42578125" style="86" customWidth="1"/>
    <col min="7409" max="7409" width="7.140625" style="86" customWidth="1"/>
    <col min="7410" max="7410" width="1.5703125" style="86" customWidth="1"/>
    <col min="7411" max="7411" width="7.5703125" style="86" customWidth="1"/>
    <col min="7412" max="7412" width="0.5703125" style="86" customWidth="1"/>
    <col min="7413" max="7413" width="0.140625" style="86" customWidth="1"/>
    <col min="7414" max="7414" width="3.5703125" style="86" customWidth="1"/>
    <col min="7415" max="7415" width="2.5703125" style="86" customWidth="1"/>
    <col min="7416" max="7416" width="5.85546875" style="86" customWidth="1"/>
    <col min="7417" max="7417" width="5.42578125" style="86" customWidth="1"/>
    <col min="7418" max="7418" width="1.140625" style="86" customWidth="1"/>
    <col min="7419" max="7419" width="0.85546875" style="86" customWidth="1"/>
    <col min="7420" max="7420" width="0.140625" style="86" customWidth="1"/>
    <col min="7421" max="7421" width="8.85546875" style="86" customWidth="1"/>
    <col min="7422" max="7639" width="9.140625" style="86"/>
    <col min="7640" max="7640" width="1.5703125" style="86" customWidth="1"/>
    <col min="7641" max="7641" width="0.5703125" style="86" customWidth="1"/>
    <col min="7642" max="7642" width="1.85546875" style="86" customWidth="1"/>
    <col min="7643" max="7643" width="2.140625" style="86" customWidth="1"/>
    <col min="7644" max="7644" width="1.5703125" style="86" customWidth="1"/>
    <col min="7645" max="7645" width="5.5703125" style="86" customWidth="1"/>
    <col min="7646" max="7646" width="6.140625" style="86" customWidth="1"/>
    <col min="7647" max="7647" width="0.28515625" style="86" customWidth="1"/>
    <col min="7648" max="7648" width="1.140625" style="86" customWidth="1"/>
    <col min="7649" max="7649" width="8.85546875" style="86" customWidth="1"/>
    <col min="7650" max="7650" width="0.7109375" style="86" customWidth="1"/>
    <col min="7651" max="7651" width="0.5703125" style="86" customWidth="1"/>
    <col min="7652" max="7652" width="0.85546875" style="86" customWidth="1"/>
    <col min="7653" max="7653" width="1.7109375" style="86" customWidth="1"/>
    <col min="7654" max="7654" width="6.7109375" style="86" customWidth="1"/>
    <col min="7655" max="7655" width="3.7109375" style="86" customWidth="1"/>
    <col min="7656" max="7656" width="5.85546875" style="86" customWidth="1"/>
    <col min="7657" max="7657" width="4.85546875" style="86" customWidth="1"/>
    <col min="7658" max="7658" width="4.42578125" style="86" customWidth="1"/>
    <col min="7659" max="7660" width="0.140625" style="86" customWidth="1"/>
    <col min="7661" max="7661" width="8.85546875" style="86" customWidth="1"/>
    <col min="7662" max="7662" width="0.85546875" style="86" customWidth="1"/>
    <col min="7663" max="7663" width="0.5703125" style="86" customWidth="1"/>
    <col min="7664" max="7664" width="0.42578125" style="86" customWidth="1"/>
    <col min="7665" max="7665" width="7.140625" style="86" customWidth="1"/>
    <col min="7666" max="7666" width="1.5703125" style="86" customWidth="1"/>
    <col min="7667" max="7667" width="7.5703125" style="86" customWidth="1"/>
    <col min="7668" max="7668" width="0.5703125" style="86" customWidth="1"/>
    <col min="7669" max="7669" width="0.140625" style="86" customWidth="1"/>
    <col min="7670" max="7670" width="3.5703125" style="86" customWidth="1"/>
    <col min="7671" max="7671" width="2.5703125" style="86" customWidth="1"/>
    <col min="7672" max="7672" width="5.85546875" style="86" customWidth="1"/>
    <col min="7673" max="7673" width="5.42578125" style="86" customWidth="1"/>
    <col min="7674" max="7674" width="1.140625" style="86" customWidth="1"/>
    <col min="7675" max="7675" width="0.85546875" style="86" customWidth="1"/>
    <col min="7676" max="7676" width="0.140625" style="86" customWidth="1"/>
    <col min="7677" max="7677" width="8.85546875" style="86" customWidth="1"/>
    <col min="7678" max="7895" width="9.140625" style="86"/>
    <col min="7896" max="7896" width="1.5703125" style="86" customWidth="1"/>
    <col min="7897" max="7897" width="0.5703125" style="86" customWidth="1"/>
    <col min="7898" max="7898" width="1.85546875" style="86" customWidth="1"/>
    <col min="7899" max="7899" width="2.140625" style="86" customWidth="1"/>
    <col min="7900" max="7900" width="1.5703125" style="86" customWidth="1"/>
    <col min="7901" max="7901" width="5.5703125" style="86" customWidth="1"/>
    <col min="7902" max="7902" width="6.140625" style="86" customWidth="1"/>
    <col min="7903" max="7903" width="0.28515625" style="86" customWidth="1"/>
    <col min="7904" max="7904" width="1.140625" style="86" customWidth="1"/>
    <col min="7905" max="7905" width="8.85546875" style="86" customWidth="1"/>
    <col min="7906" max="7906" width="0.7109375" style="86" customWidth="1"/>
    <col min="7907" max="7907" width="0.5703125" style="86" customWidth="1"/>
    <col min="7908" max="7908" width="0.85546875" style="86" customWidth="1"/>
    <col min="7909" max="7909" width="1.7109375" style="86" customWidth="1"/>
    <col min="7910" max="7910" width="6.7109375" style="86" customWidth="1"/>
    <col min="7911" max="7911" width="3.7109375" style="86" customWidth="1"/>
    <col min="7912" max="7912" width="5.85546875" style="86" customWidth="1"/>
    <col min="7913" max="7913" width="4.85546875" style="86" customWidth="1"/>
    <col min="7914" max="7914" width="4.42578125" style="86" customWidth="1"/>
    <col min="7915" max="7916" width="0.140625" style="86" customWidth="1"/>
    <col min="7917" max="7917" width="8.85546875" style="86" customWidth="1"/>
    <col min="7918" max="7918" width="0.85546875" style="86" customWidth="1"/>
    <col min="7919" max="7919" width="0.5703125" style="86" customWidth="1"/>
    <col min="7920" max="7920" width="0.42578125" style="86" customWidth="1"/>
    <col min="7921" max="7921" width="7.140625" style="86" customWidth="1"/>
    <col min="7922" max="7922" width="1.5703125" style="86" customWidth="1"/>
    <col min="7923" max="7923" width="7.5703125" style="86" customWidth="1"/>
    <col min="7924" max="7924" width="0.5703125" style="86" customWidth="1"/>
    <col min="7925" max="7925" width="0.140625" style="86" customWidth="1"/>
    <col min="7926" max="7926" width="3.5703125" style="86" customWidth="1"/>
    <col min="7927" max="7927" width="2.5703125" style="86" customWidth="1"/>
    <col min="7928" max="7928" width="5.85546875" style="86" customWidth="1"/>
    <col min="7929" max="7929" width="5.42578125" style="86" customWidth="1"/>
    <col min="7930" max="7930" width="1.140625" style="86" customWidth="1"/>
    <col min="7931" max="7931" width="0.85546875" style="86" customWidth="1"/>
    <col min="7932" max="7932" width="0.140625" style="86" customWidth="1"/>
    <col min="7933" max="7933" width="8.85546875" style="86" customWidth="1"/>
    <col min="7934" max="8151" width="9.140625" style="86"/>
    <col min="8152" max="8152" width="1.5703125" style="86" customWidth="1"/>
    <col min="8153" max="8153" width="0.5703125" style="86" customWidth="1"/>
    <col min="8154" max="8154" width="1.85546875" style="86" customWidth="1"/>
    <col min="8155" max="8155" width="2.140625" style="86" customWidth="1"/>
    <col min="8156" max="8156" width="1.5703125" style="86" customWidth="1"/>
    <col min="8157" max="8157" width="5.5703125" style="86" customWidth="1"/>
    <col min="8158" max="8158" width="6.140625" style="86" customWidth="1"/>
    <col min="8159" max="8159" width="0.28515625" style="86" customWidth="1"/>
    <col min="8160" max="8160" width="1.140625" style="86" customWidth="1"/>
    <col min="8161" max="8161" width="8.85546875" style="86" customWidth="1"/>
    <col min="8162" max="8162" width="0.7109375" style="86" customWidth="1"/>
    <col min="8163" max="8163" width="0.5703125" style="86" customWidth="1"/>
    <col min="8164" max="8164" width="0.85546875" style="86" customWidth="1"/>
    <col min="8165" max="8165" width="1.7109375" style="86" customWidth="1"/>
    <col min="8166" max="8166" width="6.7109375" style="86" customWidth="1"/>
    <col min="8167" max="8167" width="3.7109375" style="86" customWidth="1"/>
    <col min="8168" max="8168" width="5.85546875" style="86" customWidth="1"/>
    <col min="8169" max="8169" width="4.85546875" style="86" customWidth="1"/>
    <col min="8170" max="8170" width="4.42578125" style="86" customWidth="1"/>
    <col min="8171" max="8172" width="0.140625" style="86" customWidth="1"/>
    <col min="8173" max="8173" width="8.85546875" style="86" customWidth="1"/>
    <col min="8174" max="8174" width="0.85546875" style="86" customWidth="1"/>
    <col min="8175" max="8175" width="0.5703125" style="86" customWidth="1"/>
    <col min="8176" max="8176" width="0.42578125" style="86" customWidth="1"/>
    <col min="8177" max="8177" width="7.140625" style="86" customWidth="1"/>
    <col min="8178" max="8178" width="1.5703125" style="86" customWidth="1"/>
    <col min="8179" max="8179" width="7.5703125" style="86" customWidth="1"/>
    <col min="8180" max="8180" width="0.5703125" style="86" customWidth="1"/>
    <col min="8181" max="8181" width="0.140625" style="86" customWidth="1"/>
    <col min="8182" max="8182" width="3.5703125" style="86" customWidth="1"/>
    <col min="8183" max="8183" width="2.5703125" style="86" customWidth="1"/>
    <col min="8184" max="8184" width="5.85546875" style="86" customWidth="1"/>
    <col min="8185" max="8185" width="5.42578125" style="86" customWidth="1"/>
    <col min="8186" max="8186" width="1.140625" style="86" customWidth="1"/>
    <col min="8187" max="8187" width="0.85546875" style="86" customWidth="1"/>
    <col min="8188" max="8188" width="0.140625" style="86" customWidth="1"/>
    <col min="8189" max="8189" width="8.85546875" style="86" customWidth="1"/>
    <col min="8190" max="8407" width="9.140625" style="86"/>
    <col min="8408" max="8408" width="1.5703125" style="86" customWidth="1"/>
    <col min="8409" max="8409" width="0.5703125" style="86" customWidth="1"/>
    <col min="8410" max="8410" width="1.85546875" style="86" customWidth="1"/>
    <col min="8411" max="8411" width="2.140625" style="86" customWidth="1"/>
    <col min="8412" max="8412" width="1.5703125" style="86" customWidth="1"/>
    <col min="8413" max="8413" width="5.5703125" style="86" customWidth="1"/>
    <col min="8414" max="8414" width="6.140625" style="86" customWidth="1"/>
    <col min="8415" max="8415" width="0.28515625" style="86" customWidth="1"/>
    <col min="8416" max="8416" width="1.140625" style="86" customWidth="1"/>
    <col min="8417" max="8417" width="8.85546875" style="86" customWidth="1"/>
    <col min="8418" max="8418" width="0.7109375" style="86" customWidth="1"/>
    <col min="8419" max="8419" width="0.5703125" style="86" customWidth="1"/>
    <col min="8420" max="8420" width="0.85546875" style="86" customWidth="1"/>
    <col min="8421" max="8421" width="1.7109375" style="86" customWidth="1"/>
    <col min="8422" max="8422" width="6.7109375" style="86" customWidth="1"/>
    <col min="8423" max="8423" width="3.7109375" style="86" customWidth="1"/>
    <col min="8424" max="8424" width="5.85546875" style="86" customWidth="1"/>
    <col min="8425" max="8425" width="4.85546875" style="86" customWidth="1"/>
    <col min="8426" max="8426" width="4.42578125" style="86" customWidth="1"/>
    <col min="8427" max="8428" width="0.140625" style="86" customWidth="1"/>
    <col min="8429" max="8429" width="8.85546875" style="86" customWidth="1"/>
    <col min="8430" max="8430" width="0.85546875" style="86" customWidth="1"/>
    <col min="8431" max="8431" width="0.5703125" style="86" customWidth="1"/>
    <col min="8432" max="8432" width="0.42578125" style="86" customWidth="1"/>
    <col min="8433" max="8433" width="7.140625" style="86" customWidth="1"/>
    <col min="8434" max="8434" width="1.5703125" style="86" customWidth="1"/>
    <col min="8435" max="8435" width="7.5703125" style="86" customWidth="1"/>
    <col min="8436" max="8436" width="0.5703125" style="86" customWidth="1"/>
    <col min="8437" max="8437" width="0.140625" style="86" customWidth="1"/>
    <col min="8438" max="8438" width="3.5703125" style="86" customWidth="1"/>
    <col min="8439" max="8439" width="2.5703125" style="86" customWidth="1"/>
    <col min="8440" max="8440" width="5.85546875" style="86" customWidth="1"/>
    <col min="8441" max="8441" width="5.42578125" style="86" customWidth="1"/>
    <col min="8442" max="8442" width="1.140625" style="86" customWidth="1"/>
    <col min="8443" max="8443" width="0.85546875" style="86" customWidth="1"/>
    <col min="8444" max="8444" width="0.140625" style="86" customWidth="1"/>
    <col min="8445" max="8445" width="8.85546875" style="86" customWidth="1"/>
    <col min="8446" max="8663" width="9.140625" style="86"/>
    <col min="8664" max="8664" width="1.5703125" style="86" customWidth="1"/>
    <col min="8665" max="8665" width="0.5703125" style="86" customWidth="1"/>
    <col min="8666" max="8666" width="1.85546875" style="86" customWidth="1"/>
    <col min="8667" max="8667" width="2.140625" style="86" customWidth="1"/>
    <col min="8668" max="8668" width="1.5703125" style="86" customWidth="1"/>
    <col min="8669" max="8669" width="5.5703125" style="86" customWidth="1"/>
    <col min="8670" max="8670" width="6.140625" style="86" customWidth="1"/>
    <col min="8671" max="8671" width="0.28515625" style="86" customWidth="1"/>
    <col min="8672" max="8672" width="1.140625" style="86" customWidth="1"/>
    <col min="8673" max="8673" width="8.85546875" style="86" customWidth="1"/>
    <col min="8674" max="8674" width="0.7109375" style="86" customWidth="1"/>
    <col min="8675" max="8675" width="0.5703125" style="86" customWidth="1"/>
    <col min="8676" max="8676" width="0.85546875" style="86" customWidth="1"/>
    <col min="8677" max="8677" width="1.7109375" style="86" customWidth="1"/>
    <col min="8678" max="8678" width="6.7109375" style="86" customWidth="1"/>
    <col min="8679" max="8679" width="3.7109375" style="86" customWidth="1"/>
    <col min="8680" max="8680" width="5.85546875" style="86" customWidth="1"/>
    <col min="8681" max="8681" width="4.85546875" style="86" customWidth="1"/>
    <col min="8682" max="8682" width="4.42578125" style="86" customWidth="1"/>
    <col min="8683" max="8684" width="0.140625" style="86" customWidth="1"/>
    <col min="8685" max="8685" width="8.85546875" style="86" customWidth="1"/>
    <col min="8686" max="8686" width="0.85546875" style="86" customWidth="1"/>
    <col min="8687" max="8687" width="0.5703125" style="86" customWidth="1"/>
    <col min="8688" max="8688" width="0.42578125" style="86" customWidth="1"/>
    <col min="8689" max="8689" width="7.140625" style="86" customWidth="1"/>
    <col min="8690" max="8690" width="1.5703125" style="86" customWidth="1"/>
    <col min="8691" max="8691" width="7.5703125" style="86" customWidth="1"/>
    <col min="8692" max="8692" width="0.5703125" style="86" customWidth="1"/>
    <col min="8693" max="8693" width="0.140625" style="86" customWidth="1"/>
    <col min="8694" max="8694" width="3.5703125" style="86" customWidth="1"/>
    <col min="8695" max="8695" width="2.5703125" style="86" customWidth="1"/>
    <col min="8696" max="8696" width="5.85546875" style="86" customWidth="1"/>
    <col min="8697" max="8697" width="5.42578125" style="86" customWidth="1"/>
    <col min="8698" max="8698" width="1.140625" style="86" customWidth="1"/>
    <col min="8699" max="8699" width="0.85546875" style="86" customWidth="1"/>
    <col min="8700" max="8700" width="0.140625" style="86" customWidth="1"/>
    <col min="8701" max="8701" width="8.85546875" style="86" customWidth="1"/>
    <col min="8702" max="8919" width="9.140625" style="86"/>
    <col min="8920" max="8920" width="1.5703125" style="86" customWidth="1"/>
    <col min="8921" max="8921" width="0.5703125" style="86" customWidth="1"/>
    <col min="8922" max="8922" width="1.85546875" style="86" customWidth="1"/>
    <col min="8923" max="8923" width="2.140625" style="86" customWidth="1"/>
    <col min="8924" max="8924" width="1.5703125" style="86" customWidth="1"/>
    <col min="8925" max="8925" width="5.5703125" style="86" customWidth="1"/>
    <col min="8926" max="8926" width="6.140625" style="86" customWidth="1"/>
    <col min="8927" max="8927" width="0.28515625" style="86" customWidth="1"/>
    <col min="8928" max="8928" width="1.140625" style="86" customWidth="1"/>
    <col min="8929" max="8929" width="8.85546875" style="86" customWidth="1"/>
    <col min="8930" max="8930" width="0.7109375" style="86" customWidth="1"/>
    <col min="8931" max="8931" width="0.5703125" style="86" customWidth="1"/>
    <col min="8932" max="8932" width="0.85546875" style="86" customWidth="1"/>
    <col min="8933" max="8933" width="1.7109375" style="86" customWidth="1"/>
    <col min="8934" max="8934" width="6.7109375" style="86" customWidth="1"/>
    <col min="8935" max="8935" width="3.7109375" style="86" customWidth="1"/>
    <col min="8936" max="8936" width="5.85546875" style="86" customWidth="1"/>
    <col min="8937" max="8937" width="4.85546875" style="86" customWidth="1"/>
    <col min="8938" max="8938" width="4.42578125" style="86" customWidth="1"/>
    <col min="8939" max="8940" width="0.140625" style="86" customWidth="1"/>
    <col min="8941" max="8941" width="8.85546875" style="86" customWidth="1"/>
    <col min="8942" max="8942" width="0.85546875" style="86" customWidth="1"/>
    <col min="8943" max="8943" width="0.5703125" style="86" customWidth="1"/>
    <col min="8944" max="8944" width="0.42578125" style="86" customWidth="1"/>
    <col min="8945" max="8945" width="7.140625" style="86" customWidth="1"/>
    <col min="8946" max="8946" width="1.5703125" style="86" customWidth="1"/>
    <col min="8947" max="8947" width="7.5703125" style="86" customWidth="1"/>
    <col min="8948" max="8948" width="0.5703125" style="86" customWidth="1"/>
    <col min="8949" max="8949" width="0.140625" style="86" customWidth="1"/>
    <col min="8950" max="8950" width="3.5703125" style="86" customWidth="1"/>
    <col min="8951" max="8951" width="2.5703125" style="86" customWidth="1"/>
    <col min="8952" max="8952" width="5.85546875" style="86" customWidth="1"/>
    <col min="8953" max="8953" width="5.42578125" style="86" customWidth="1"/>
    <col min="8954" max="8954" width="1.140625" style="86" customWidth="1"/>
    <col min="8955" max="8955" width="0.85546875" style="86" customWidth="1"/>
    <col min="8956" max="8956" width="0.140625" style="86" customWidth="1"/>
    <col min="8957" max="8957" width="8.85546875" style="86" customWidth="1"/>
    <col min="8958" max="9175" width="9.140625" style="86"/>
    <col min="9176" max="9176" width="1.5703125" style="86" customWidth="1"/>
    <col min="9177" max="9177" width="0.5703125" style="86" customWidth="1"/>
    <col min="9178" max="9178" width="1.85546875" style="86" customWidth="1"/>
    <col min="9179" max="9179" width="2.140625" style="86" customWidth="1"/>
    <col min="9180" max="9180" width="1.5703125" style="86" customWidth="1"/>
    <col min="9181" max="9181" width="5.5703125" style="86" customWidth="1"/>
    <col min="9182" max="9182" width="6.140625" style="86" customWidth="1"/>
    <col min="9183" max="9183" width="0.28515625" style="86" customWidth="1"/>
    <col min="9184" max="9184" width="1.140625" style="86" customWidth="1"/>
    <col min="9185" max="9185" width="8.85546875" style="86" customWidth="1"/>
    <col min="9186" max="9186" width="0.7109375" style="86" customWidth="1"/>
    <col min="9187" max="9187" width="0.5703125" style="86" customWidth="1"/>
    <col min="9188" max="9188" width="0.85546875" style="86" customWidth="1"/>
    <col min="9189" max="9189" width="1.7109375" style="86" customWidth="1"/>
    <col min="9190" max="9190" width="6.7109375" style="86" customWidth="1"/>
    <col min="9191" max="9191" width="3.7109375" style="86" customWidth="1"/>
    <col min="9192" max="9192" width="5.85546875" style="86" customWidth="1"/>
    <col min="9193" max="9193" width="4.85546875" style="86" customWidth="1"/>
    <col min="9194" max="9194" width="4.42578125" style="86" customWidth="1"/>
    <col min="9195" max="9196" width="0.140625" style="86" customWidth="1"/>
    <col min="9197" max="9197" width="8.85546875" style="86" customWidth="1"/>
    <col min="9198" max="9198" width="0.85546875" style="86" customWidth="1"/>
    <col min="9199" max="9199" width="0.5703125" style="86" customWidth="1"/>
    <col min="9200" max="9200" width="0.42578125" style="86" customWidth="1"/>
    <col min="9201" max="9201" width="7.140625" style="86" customWidth="1"/>
    <col min="9202" max="9202" width="1.5703125" style="86" customWidth="1"/>
    <col min="9203" max="9203" width="7.5703125" style="86" customWidth="1"/>
    <col min="9204" max="9204" width="0.5703125" style="86" customWidth="1"/>
    <col min="9205" max="9205" width="0.140625" style="86" customWidth="1"/>
    <col min="9206" max="9206" width="3.5703125" style="86" customWidth="1"/>
    <col min="9207" max="9207" width="2.5703125" style="86" customWidth="1"/>
    <col min="9208" max="9208" width="5.85546875" style="86" customWidth="1"/>
    <col min="9209" max="9209" width="5.42578125" style="86" customWidth="1"/>
    <col min="9210" max="9210" width="1.140625" style="86" customWidth="1"/>
    <col min="9211" max="9211" width="0.85546875" style="86" customWidth="1"/>
    <col min="9212" max="9212" width="0.140625" style="86" customWidth="1"/>
    <col min="9213" max="9213" width="8.85546875" style="86" customWidth="1"/>
    <col min="9214" max="9431" width="9.140625" style="86"/>
    <col min="9432" max="9432" width="1.5703125" style="86" customWidth="1"/>
    <col min="9433" max="9433" width="0.5703125" style="86" customWidth="1"/>
    <col min="9434" max="9434" width="1.85546875" style="86" customWidth="1"/>
    <col min="9435" max="9435" width="2.140625" style="86" customWidth="1"/>
    <col min="9436" max="9436" width="1.5703125" style="86" customWidth="1"/>
    <col min="9437" max="9437" width="5.5703125" style="86" customWidth="1"/>
    <col min="9438" max="9438" width="6.140625" style="86" customWidth="1"/>
    <col min="9439" max="9439" width="0.28515625" style="86" customWidth="1"/>
    <col min="9440" max="9440" width="1.140625" style="86" customWidth="1"/>
    <col min="9441" max="9441" width="8.85546875" style="86" customWidth="1"/>
    <col min="9442" max="9442" width="0.7109375" style="86" customWidth="1"/>
    <col min="9443" max="9443" width="0.5703125" style="86" customWidth="1"/>
    <col min="9444" max="9444" width="0.85546875" style="86" customWidth="1"/>
    <col min="9445" max="9445" width="1.7109375" style="86" customWidth="1"/>
    <col min="9446" max="9446" width="6.7109375" style="86" customWidth="1"/>
    <col min="9447" max="9447" width="3.7109375" style="86" customWidth="1"/>
    <col min="9448" max="9448" width="5.85546875" style="86" customWidth="1"/>
    <col min="9449" max="9449" width="4.85546875" style="86" customWidth="1"/>
    <col min="9450" max="9450" width="4.42578125" style="86" customWidth="1"/>
    <col min="9451" max="9452" width="0.140625" style="86" customWidth="1"/>
    <col min="9453" max="9453" width="8.85546875" style="86" customWidth="1"/>
    <col min="9454" max="9454" width="0.85546875" style="86" customWidth="1"/>
    <col min="9455" max="9455" width="0.5703125" style="86" customWidth="1"/>
    <col min="9456" max="9456" width="0.42578125" style="86" customWidth="1"/>
    <col min="9457" max="9457" width="7.140625" style="86" customWidth="1"/>
    <col min="9458" max="9458" width="1.5703125" style="86" customWidth="1"/>
    <col min="9459" max="9459" width="7.5703125" style="86" customWidth="1"/>
    <col min="9460" max="9460" width="0.5703125" style="86" customWidth="1"/>
    <col min="9461" max="9461" width="0.140625" style="86" customWidth="1"/>
    <col min="9462" max="9462" width="3.5703125" style="86" customWidth="1"/>
    <col min="9463" max="9463" width="2.5703125" style="86" customWidth="1"/>
    <col min="9464" max="9464" width="5.85546875" style="86" customWidth="1"/>
    <col min="9465" max="9465" width="5.42578125" style="86" customWidth="1"/>
    <col min="9466" max="9466" width="1.140625" style="86" customWidth="1"/>
    <col min="9467" max="9467" width="0.85546875" style="86" customWidth="1"/>
    <col min="9468" max="9468" width="0.140625" style="86" customWidth="1"/>
    <col min="9469" max="9469" width="8.85546875" style="86" customWidth="1"/>
    <col min="9470" max="9687" width="9.140625" style="86"/>
    <col min="9688" max="9688" width="1.5703125" style="86" customWidth="1"/>
    <col min="9689" max="9689" width="0.5703125" style="86" customWidth="1"/>
    <col min="9690" max="9690" width="1.85546875" style="86" customWidth="1"/>
    <col min="9691" max="9691" width="2.140625" style="86" customWidth="1"/>
    <col min="9692" max="9692" width="1.5703125" style="86" customWidth="1"/>
    <col min="9693" max="9693" width="5.5703125" style="86" customWidth="1"/>
    <col min="9694" max="9694" width="6.140625" style="86" customWidth="1"/>
    <col min="9695" max="9695" width="0.28515625" style="86" customWidth="1"/>
    <col min="9696" max="9696" width="1.140625" style="86" customWidth="1"/>
    <col min="9697" max="9697" width="8.85546875" style="86" customWidth="1"/>
    <col min="9698" max="9698" width="0.7109375" style="86" customWidth="1"/>
    <col min="9699" max="9699" width="0.5703125" style="86" customWidth="1"/>
    <col min="9700" max="9700" width="0.85546875" style="86" customWidth="1"/>
    <col min="9701" max="9701" width="1.7109375" style="86" customWidth="1"/>
    <col min="9702" max="9702" width="6.7109375" style="86" customWidth="1"/>
    <col min="9703" max="9703" width="3.7109375" style="86" customWidth="1"/>
    <col min="9704" max="9704" width="5.85546875" style="86" customWidth="1"/>
    <col min="9705" max="9705" width="4.85546875" style="86" customWidth="1"/>
    <col min="9706" max="9706" width="4.42578125" style="86" customWidth="1"/>
    <col min="9707" max="9708" width="0.140625" style="86" customWidth="1"/>
    <col min="9709" max="9709" width="8.85546875" style="86" customWidth="1"/>
    <col min="9710" max="9710" width="0.85546875" style="86" customWidth="1"/>
    <col min="9711" max="9711" width="0.5703125" style="86" customWidth="1"/>
    <col min="9712" max="9712" width="0.42578125" style="86" customWidth="1"/>
    <col min="9713" max="9713" width="7.140625" style="86" customWidth="1"/>
    <col min="9714" max="9714" width="1.5703125" style="86" customWidth="1"/>
    <col min="9715" max="9715" width="7.5703125" style="86" customWidth="1"/>
    <col min="9716" max="9716" width="0.5703125" style="86" customWidth="1"/>
    <col min="9717" max="9717" width="0.140625" style="86" customWidth="1"/>
    <col min="9718" max="9718" width="3.5703125" style="86" customWidth="1"/>
    <col min="9719" max="9719" width="2.5703125" style="86" customWidth="1"/>
    <col min="9720" max="9720" width="5.85546875" style="86" customWidth="1"/>
    <col min="9721" max="9721" width="5.42578125" style="86" customWidth="1"/>
    <col min="9722" max="9722" width="1.140625" style="86" customWidth="1"/>
    <col min="9723" max="9723" width="0.85546875" style="86" customWidth="1"/>
    <col min="9724" max="9724" width="0.140625" style="86" customWidth="1"/>
    <col min="9725" max="9725" width="8.85546875" style="86" customWidth="1"/>
    <col min="9726" max="9943" width="9.140625" style="86"/>
    <col min="9944" max="9944" width="1.5703125" style="86" customWidth="1"/>
    <col min="9945" max="9945" width="0.5703125" style="86" customWidth="1"/>
    <col min="9946" max="9946" width="1.85546875" style="86" customWidth="1"/>
    <col min="9947" max="9947" width="2.140625" style="86" customWidth="1"/>
    <col min="9948" max="9948" width="1.5703125" style="86" customWidth="1"/>
    <col min="9949" max="9949" width="5.5703125" style="86" customWidth="1"/>
    <col min="9950" max="9950" width="6.140625" style="86" customWidth="1"/>
    <col min="9951" max="9951" width="0.28515625" style="86" customWidth="1"/>
    <col min="9952" max="9952" width="1.140625" style="86" customWidth="1"/>
    <col min="9953" max="9953" width="8.85546875" style="86" customWidth="1"/>
    <col min="9954" max="9954" width="0.7109375" style="86" customWidth="1"/>
    <col min="9955" max="9955" width="0.5703125" style="86" customWidth="1"/>
    <col min="9956" max="9956" width="0.85546875" style="86" customWidth="1"/>
    <col min="9957" max="9957" width="1.7109375" style="86" customWidth="1"/>
    <col min="9958" max="9958" width="6.7109375" style="86" customWidth="1"/>
    <col min="9959" max="9959" width="3.7109375" style="86" customWidth="1"/>
    <col min="9960" max="9960" width="5.85546875" style="86" customWidth="1"/>
    <col min="9961" max="9961" width="4.85546875" style="86" customWidth="1"/>
    <col min="9962" max="9962" width="4.42578125" style="86" customWidth="1"/>
    <col min="9963" max="9964" width="0.140625" style="86" customWidth="1"/>
    <col min="9965" max="9965" width="8.85546875" style="86" customWidth="1"/>
    <col min="9966" max="9966" width="0.85546875" style="86" customWidth="1"/>
    <col min="9967" max="9967" width="0.5703125" style="86" customWidth="1"/>
    <col min="9968" max="9968" width="0.42578125" style="86" customWidth="1"/>
    <col min="9969" max="9969" width="7.140625" style="86" customWidth="1"/>
    <col min="9970" max="9970" width="1.5703125" style="86" customWidth="1"/>
    <col min="9971" max="9971" width="7.5703125" style="86" customWidth="1"/>
    <col min="9972" max="9972" width="0.5703125" style="86" customWidth="1"/>
    <col min="9973" max="9973" width="0.140625" style="86" customWidth="1"/>
    <col min="9974" max="9974" width="3.5703125" style="86" customWidth="1"/>
    <col min="9975" max="9975" width="2.5703125" style="86" customWidth="1"/>
    <col min="9976" max="9976" width="5.85546875" style="86" customWidth="1"/>
    <col min="9977" max="9977" width="5.42578125" style="86" customWidth="1"/>
    <col min="9978" max="9978" width="1.140625" style="86" customWidth="1"/>
    <col min="9979" max="9979" width="0.85546875" style="86" customWidth="1"/>
    <col min="9980" max="9980" width="0.140625" style="86" customWidth="1"/>
    <col min="9981" max="9981" width="8.85546875" style="86" customWidth="1"/>
    <col min="9982" max="10199" width="9.140625" style="86"/>
    <col min="10200" max="10200" width="1.5703125" style="86" customWidth="1"/>
    <col min="10201" max="10201" width="0.5703125" style="86" customWidth="1"/>
    <col min="10202" max="10202" width="1.85546875" style="86" customWidth="1"/>
    <col min="10203" max="10203" width="2.140625" style="86" customWidth="1"/>
    <col min="10204" max="10204" width="1.5703125" style="86" customWidth="1"/>
    <col min="10205" max="10205" width="5.5703125" style="86" customWidth="1"/>
    <col min="10206" max="10206" width="6.140625" style="86" customWidth="1"/>
    <col min="10207" max="10207" width="0.28515625" style="86" customWidth="1"/>
    <col min="10208" max="10208" width="1.140625" style="86" customWidth="1"/>
    <col min="10209" max="10209" width="8.85546875" style="86" customWidth="1"/>
    <col min="10210" max="10210" width="0.7109375" style="86" customWidth="1"/>
    <col min="10211" max="10211" width="0.5703125" style="86" customWidth="1"/>
    <col min="10212" max="10212" width="0.85546875" style="86" customWidth="1"/>
    <col min="10213" max="10213" width="1.7109375" style="86" customWidth="1"/>
    <col min="10214" max="10214" width="6.7109375" style="86" customWidth="1"/>
    <col min="10215" max="10215" width="3.7109375" style="86" customWidth="1"/>
    <col min="10216" max="10216" width="5.85546875" style="86" customWidth="1"/>
    <col min="10217" max="10217" width="4.85546875" style="86" customWidth="1"/>
    <col min="10218" max="10218" width="4.42578125" style="86" customWidth="1"/>
    <col min="10219" max="10220" width="0.140625" style="86" customWidth="1"/>
    <col min="10221" max="10221" width="8.85546875" style="86" customWidth="1"/>
    <col min="10222" max="10222" width="0.85546875" style="86" customWidth="1"/>
    <col min="10223" max="10223" width="0.5703125" style="86" customWidth="1"/>
    <col min="10224" max="10224" width="0.42578125" style="86" customWidth="1"/>
    <col min="10225" max="10225" width="7.140625" style="86" customWidth="1"/>
    <col min="10226" max="10226" width="1.5703125" style="86" customWidth="1"/>
    <col min="10227" max="10227" width="7.5703125" style="86" customWidth="1"/>
    <col min="10228" max="10228" width="0.5703125" style="86" customWidth="1"/>
    <col min="10229" max="10229" width="0.140625" style="86" customWidth="1"/>
    <col min="10230" max="10230" width="3.5703125" style="86" customWidth="1"/>
    <col min="10231" max="10231" width="2.5703125" style="86" customWidth="1"/>
    <col min="10232" max="10232" width="5.85546875" style="86" customWidth="1"/>
    <col min="10233" max="10233" width="5.42578125" style="86" customWidth="1"/>
    <col min="10234" max="10234" width="1.140625" style="86" customWidth="1"/>
    <col min="10235" max="10235" width="0.85546875" style="86" customWidth="1"/>
    <col min="10236" max="10236" width="0.140625" style="86" customWidth="1"/>
    <col min="10237" max="10237" width="8.85546875" style="86" customWidth="1"/>
    <col min="10238" max="10455" width="9.140625" style="86"/>
    <col min="10456" max="10456" width="1.5703125" style="86" customWidth="1"/>
    <col min="10457" max="10457" width="0.5703125" style="86" customWidth="1"/>
    <col min="10458" max="10458" width="1.85546875" style="86" customWidth="1"/>
    <col min="10459" max="10459" width="2.140625" style="86" customWidth="1"/>
    <col min="10460" max="10460" width="1.5703125" style="86" customWidth="1"/>
    <col min="10461" max="10461" width="5.5703125" style="86" customWidth="1"/>
    <col min="10462" max="10462" width="6.140625" style="86" customWidth="1"/>
    <col min="10463" max="10463" width="0.28515625" style="86" customWidth="1"/>
    <col min="10464" max="10464" width="1.140625" style="86" customWidth="1"/>
    <col min="10465" max="10465" width="8.85546875" style="86" customWidth="1"/>
    <col min="10466" max="10466" width="0.7109375" style="86" customWidth="1"/>
    <col min="10467" max="10467" width="0.5703125" style="86" customWidth="1"/>
    <col min="10468" max="10468" width="0.85546875" style="86" customWidth="1"/>
    <col min="10469" max="10469" width="1.7109375" style="86" customWidth="1"/>
    <col min="10470" max="10470" width="6.7109375" style="86" customWidth="1"/>
    <col min="10471" max="10471" width="3.7109375" style="86" customWidth="1"/>
    <col min="10472" max="10472" width="5.85546875" style="86" customWidth="1"/>
    <col min="10473" max="10473" width="4.85546875" style="86" customWidth="1"/>
    <col min="10474" max="10474" width="4.42578125" style="86" customWidth="1"/>
    <col min="10475" max="10476" width="0.140625" style="86" customWidth="1"/>
    <col min="10477" max="10477" width="8.85546875" style="86" customWidth="1"/>
    <col min="10478" max="10478" width="0.85546875" style="86" customWidth="1"/>
    <col min="10479" max="10479" width="0.5703125" style="86" customWidth="1"/>
    <col min="10480" max="10480" width="0.42578125" style="86" customWidth="1"/>
    <col min="10481" max="10481" width="7.140625" style="86" customWidth="1"/>
    <col min="10482" max="10482" width="1.5703125" style="86" customWidth="1"/>
    <col min="10483" max="10483" width="7.5703125" style="86" customWidth="1"/>
    <col min="10484" max="10484" width="0.5703125" style="86" customWidth="1"/>
    <col min="10485" max="10485" width="0.140625" style="86" customWidth="1"/>
    <col min="10486" max="10486" width="3.5703125" style="86" customWidth="1"/>
    <col min="10487" max="10487" width="2.5703125" style="86" customWidth="1"/>
    <col min="10488" max="10488" width="5.85546875" style="86" customWidth="1"/>
    <col min="10489" max="10489" width="5.42578125" style="86" customWidth="1"/>
    <col min="10490" max="10490" width="1.140625" style="86" customWidth="1"/>
    <col min="10491" max="10491" width="0.85546875" style="86" customWidth="1"/>
    <col min="10492" max="10492" width="0.140625" style="86" customWidth="1"/>
    <col min="10493" max="10493" width="8.85546875" style="86" customWidth="1"/>
    <col min="10494" max="10711" width="9.140625" style="86"/>
    <col min="10712" max="10712" width="1.5703125" style="86" customWidth="1"/>
    <col min="10713" max="10713" width="0.5703125" style="86" customWidth="1"/>
    <col min="10714" max="10714" width="1.85546875" style="86" customWidth="1"/>
    <col min="10715" max="10715" width="2.140625" style="86" customWidth="1"/>
    <col min="10716" max="10716" width="1.5703125" style="86" customWidth="1"/>
    <col min="10717" max="10717" width="5.5703125" style="86" customWidth="1"/>
    <col min="10718" max="10718" width="6.140625" style="86" customWidth="1"/>
    <col min="10719" max="10719" width="0.28515625" style="86" customWidth="1"/>
    <col min="10720" max="10720" width="1.140625" style="86" customWidth="1"/>
    <col min="10721" max="10721" width="8.85546875" style="86" customWidth="1"/>
    <col min="10722" max="10722" width="0.7109375" style="86" customWidth="1"/>
    <col min="10723" max="10723" width="0.5703125" style="86" customWidth="1"/>
    <col min="10724" max="10724" width="0.85546875" style="86" customWidth="1"/>
    <col min="10725" max="10725" width="1.7109375" style="86" customWidth="1"/>
    <col min="10726" max="10726" width="6.7109375" style="86" customWidth="1"/>
    <col min="10727" max="10727" width="3.7109375" style="86" customWidth="1"/>
    <col min="10728" max="10728" width="5.85546875" style="86" customWidth="1"/>
    <col min="10729" max="10729" width="4.85546875" style="86" customWidth="1"/>
    <col min="10730" max="10730" width="4.42578125" style="86" customWidth="1"/>
    <col min="10731" max="10732" width="0.140625" style="86" customWidth="1"/>
    <col min="10733" max="10733" width="8.85546875" style="86" customWidth="1"/>
    <col min="10734" max="10734" width="0.85546875" style="86" customWidth="1"/>
    <col min="10735" max="10735" width="0.5703125" style="86" customWidth="1"/>
    <col min="10736" max="10736" width="0.42578125" style="86" customWidth="1"/>
    <col min="10737" max="10737" width="7.140625" style="86" customWidth="1"/>
    <col min="10738" max="10738" width="1.5703125" style="86" customWidth="1"/>
    <col min="10739" max="10739" width="7.5703125" style="86" customWidth="1"/>
    <col min="10740" max="10740" width="0.5703125" style="86" customWidth="1"/>
    <col min="10741" max="10741" width="0.140625" style="86" customWidth="1"/>
    <col min="10742" max="10742" width="3.5703125" style="86" customWidth="1"/>
    <col min="10743" max="10743" width="2.5703125" style="86" customWidth="1"/>
    <col min="10744" max="10744" width="5.85546875" style="86" customWidth="1"/>
    <col min="10745" max="10745" width="5.42578125" style="86" customWidth="1"/>
    <col min="10746" max="10746" width="1.140625" style="86" customWidth="1"/>
    <col min="10747" max="10747" width="0.85546875" style="86" customWidth="1"/>
    <col min="10748" max="10748" width="0.140625" style="86" customWidth="1"/>
    <col min="10749" max="10749" width="8.85546875" style="86" customWidth="1"/>
    <col min="10750" max="10967" width="9.140625" style="86"/>
    <col min="10968" max="10968" width="1.5703125" style="86" customWidth="1"/>
    <col min="10969" max="10969" width="0.5703125" style="86" customWidth="1"/>
    <col min="10970" max="10970" width="1.85546875" style="86" customWidth="1"/>
    <col min="10971" max="10971" width="2.140625" style="86" customWidth="1"/>
    <col min="10972" max="10972" width="1.5703125" style="86" customWidth="1"/>
    <col min="10973" max="10973" width="5.5703125" style="86" customWidth="1"/>
    <col min="10974" max="10974" width="6.140625" style="86" customWidth="1"/>
    <col min="10975" max="10975" width="0.28515625" style="86" customWidth="1"/>
    <col min="10976" max="10976" width="1.140625" style="86" customWidth="1"/>
    <col min="10977" max="10977" width="8.85546875" style="86" customWidth="1"/>
    <col min="10978" max="10978" width="0.7109375" style="86" customWidth="1"/>
    <col min="10979" max="10979" width="0.5703125" style="86" customWidth="1"/>
    <col min="10980" max="10980" width="0.85546875" style="86" customWidth="1"/>
    <col min="10981" max="10981" width="1.7109375" style="86" customWidth="1"/>
    <col min="10982" max="10982" width="6.7109375" style="86" customWidth="1"/>
    <col min="10983" max="10983" width="3.7109375" style="86" customWidth="1"/>
    <col min="10984" max="10984" width="5.85546875" style="86" customWidth="1"/>
    <col min="10985" max="10985" width="4.85546875" style="86" customWidth="1"/>
    <col min="10986" max="10986" width="4.42578125" style="86" customWidth="1"/>
    <col min="10987" max="10988" width="0.140625" style="86" customWidth="1"/>
    <col min="10989" max="10989" width="8.85546875" style="86" customWidth="1"/>
    <col min="10990" max="10990" width="0.85546875" style="86" customWidth="1"/>
    <col min="10991" max="10991" width="0.5703125" style="86" customWidth="1"/>
    <col min="10992" max="10992" width="0.42578125" style="86" customWidth="1"/>
    <col min="10993" max="10993" width="7.140625" style="86" customWidth="1"/>
    <col min="10994" max="10994" width="1.5703125" style="86" customWidth="1"/>
    <col min="10995" max="10995" width="7.5703125" style="86" customWidth="1"/>
    <col min="10996" max="10996" width="0.5703125" style="86" customWidth="1"/>
    <col min="10997" max="10997" width="0.140625" style="86" customWidth="1"/>
    <col min="10998" max="10998" width="3.5703125" style="86" customWidth="1"/>
    <col min="10999" max="10999" width="2.5703125" style="86" customWidth="1"/>
    <col min="11000" max="11000" width="5.85546875" style="86" customWidth="1"/>
    <col min="11001" max="11001" width="5.42578125" style="86" customWidth="1"/>
    <col min="11002" max="11002" width="1.140625" style="86" customWidth="1"/>
    <col min="11003" max="11003" width="0.85546875" style="86" customWidth="1"/>
    <col min="11004" max="11004" width="0.140625" style="86" customWidth="1"/>
    <col min="11005" max="11005" width="8.85546875" style="86" customWidth="1"/>
    <col min="11006" max="11223" width="9.140625" style="86"/>
    <col min="11224" max="11224" width="1.5703125" style="86" customWidth="1"/>
    <col min="11225" max="11225" width="0.5703125" style="86" customWidth="1"/>
    <col min="11226" max="11226" width="1.85546875" style="86" customWidth="1"/>
    <col min="11227" max="11227" width="2.140625" style="86" customWidth="1"/>
    <col min="11228" max="11228" width="1.5703125" style="86" customWidth="1"/>
    <col min="11229" max="11229" width="5.5703125" style="86" customWidth="1"/>
    <col min="11230" max="11230" width="6.140625" style="86" customWidth="1"/>
    <col min="11231" max="11231" width="0.28515625" style="86" customWidth="1"/>
    <col min="11232" max="11232" width="1.140625" style="86" customWidth="1"/>
    <col min="11233" max="11233" width="8.85546875" style="86" customWidth="1"/>
    <col min="11234" max="11234" width="0.7109375" style="86" customWidth="1"/>
    <col min="11235" max="11235" width="0.5703125" style="86" customWidth="1"/>
    <col min="11236" max="11236" width="0.85546875" style="86" customWidth="1"/>
    <col min="11237" max="11237" width="1.7109375" style="86" customWidth="1"/>
    <col min="11238" max="11238" width="6.7109375" style="86" customWidth="1"/>
    <col min="11239" max="11239" width="3.7109375" style="86" customWidth="1"/>
    <col min="11240" max="11240" width="5.85546875" style="86" customWidth="1"/>
    <col min="11241" max="11241" width="4.85546875" style="86" customWidth="1"/>
    <col min="11242" max="11242" width="4.42578125" style="86" customWidth="1"/>
    <col min="11243" max="11244" width="0.140625" style="86" customWidth="1"/>
    <col min="11245" max="11245" width="8.85546875" style="86" customWidth="1"/>
    <col min="11246" max="11246" width="0.85546875" style="86" customWidth="1"/>
    <col min="11247" max="11247" width="0.5703125" style="86" customWidth="1"/>
    <col min="11248" max="11248" width="0.42578125" style="86" customWidth="1"/>
    <col min="11249" max="11249" width="7.140625" style="86" customWidth="1"/>
    <col min="11250" max="11250" width="1.5703125" style="86" customWidth="1"/>
    <col min="11251" max="11251" width="7.5703125" style="86" customWidth="1"/>
    <col min="11252" max="11252" width="0.5703125" style="86" customWidth="1"/>
    <col min="11253" max="11253" width="0.140625" style="86" customWidth="1"/>
    <col min="11254" max="11254" width="3.5703125" style="86" customWidth="1"/>
    <col min="11255" max="11255" width="2.5703125" style="86" customWidth="1"/>
    <col min="11256" max="11256" width="5.85546875" style="86" customWidth="1"/>
    <col min="11257" max="11257" width="5.42578125" style="86" customWidth="1"/>
    <col min="11258" max="11258" width="1.140625" style="86" customWidth="1"/>
    <col min="11259" max="11259" width="0.85546875" style="86" customWidth="1"/>
    <col min="11260" max="11260" width="0.140625" style="86" customWidth="1"/>
    <col min="11261" max="11261" width="8.85546875" style="86" customWidth="1"/>
    <col min="11262" max="11479" width="9.140625" style="86"/>
    <col min="11480" max="11480" width="1.5703125" style="86" customWidth="1"/>
    <col min="11481" max="11481" width="0.5703125" style="86" customWidth="1"/>
    <col min="11482" max="11482" width="1.85546875" style="86" customWidth="1"/>
    <col min="11483" max="11483" width="2.140625" style="86" customWidth="1"/>
    <col min="11484" max="11484" width="1.5703125" style="86" customWidth="1"/>
    <col min="11485" max="11485" width="5.5703125" style="86" customWidth="1"/>
    <col min="11486" max="11486" width="6.140625" style="86" customWidth="1"/>
    <col min="11487" max="11487" width="0.28515625" style="86" customWidth="1"/>
    <col min="11488" max="11488" width="1.140625" style="86" customWidth="1"/>
    <col min="11489" max="11489" width="8.85546875" style="86" customWidth="1"/>
    <col min="11490" max="11490" width="0.7109375" style="86" customWidth="1"/>
    <col min="11491" max="11491" width="0.5703125" style="86" customWidth="1"/>
    <col min="11492" max="11492" width="0.85546875" style="86" customWidth="1"/>
    <col min="11493" max="11493" width="1.7109375" style="86" customWidth="1"/>
    <col min="11494" max="11494" width="6.7109375" style="86" customWidth="1"/>
    <col min="11495" max="11495" width="3.7109375" style="86" customWidth="1"/>
    <col min="11496" max="11496" width="5.85546875" style="86" customWidth="1"/>
    <col min="11497" max="11497" width="4.85546875" style="86" customWidth="1"/>
    <col min="11498" max="11498" width="4.42578125" style="86" customWidth="1"/>
    <col min="11499" max="11500" width="0.140625" style="86" customWidth="1"/>
    <col min="11501" max="11501" width="8.85546875" style="86" customWidth="1"/>
    <col min="11502" max="11502" width="0.85546875" style="86" customWidth="1"/>
    <col min="11503" max="11503" width="0.5703125" style="86" customWidth="1"/>
    <col min="11504" max="11504" width="0.42578125" style="86" customWidth="1"/>
    <col min="11505" max="11505" width="7.140625" style="86" customWidth="1"/>
    <col min="11506" max="11506" width="1.5703125" style="86" customWidth="1"/>
    <col min="11507" max="11507" width="7.5703125" style="86" customWidth="1"/>
    <col min="11508" max="11508" width="0.5703125" style="86" customWidth="1"/>
    <col min="11509" max="11509" width="0.140625" style="86" customWidth="1"/>
    <col min="11510" max="11510" width="3.5703125" style="86" customWidth="1"/>
    <col min="11511" max="11511" width="2.5703125" style="86" customWidth="1"/>
    <col min="11512" max="11512" width="5.85546875" style="86" customWidth="1"/>
    <col min="11513" max="11513" width="5.42578125" style="86" customWidth="1"/>
    <col min="11514" max="11514" width="1.140625" style="86" customWidth="1"/>
    <col min="11515" max="11515" width="0.85546875" style="86" customWidth="1"/>
    <col min="11516" max="11516" width="0.140625" style="86" customWidth="1"/>
    <col min="11517" max="11517" width="8.85546875" style="86" customWidth="1"/>
    <col min="11518" max="11735" width="9.140625" style="86"/>
    <col min="11736" max="11736" width="1.5703125" style="86" customWidth="1"/>
    <col min="11737" max="11737" width="0.5703125" style="86" customWidth="1"/>
    <col min="11738" max="11738" width="1.85546875" style="86" customWidth="1"/>
    <col min="11739" max="11739" width="2.140625" style="86" customWidth="1"/>
    <col min="11740" max="11740" width="1.5703125" style="86" customWidth="1"/>
    <col min="11741" max="11741" width="5.5703125" style="86" customWidth="1"/>
    <col min="11742" max="11742" width="6.140625" style="86" customWidth="1"/>
    <col min="11743" max="11743" width="0.28515625" style="86" customWidth="1"/>
    <col min="11744" max="11744" width="1.140625" style="86" customWidth="1"/>
    <col min="11745" max="11745" width="8.85546875" style="86" customWidth="1"/>
    <col min="11746" max="11746" width="0.7109375" style="86" customWidth="1"/>
    <col min="11747" max="11747" width="0.5703125" style="86" customWidth="1"/>
    <col min="11748" max="11748" width="0.85546875" style="86" customWidth="1"/>
    <col min="11749" max="11749" width="1.7109375" style="86" customWidth="1"/>
    <col min="11750" max="11750" width="6.7109375" style="86" customWidth="1"/>
    <col min="11751" max="11751" width="3.7109375" style="86" customWidth="1"/>
    <col min="11752" max="11752" width="5.85546875" style="86" customWidth="1"/>
    <col min="11753" max="11753" width="4.85546875" style="86" customWidth="1"/>
    <col min="11754" max="11754" width="4.42578125" style="86" customWidth="1"/>
    <col min="11755" max="11756" width="0.140625" style="86" customWidth="1"/>
    <col min="11757" max="11757" width="8.85546875" style="86" customWidth="1"/>
    <col min="11758" max="11758" width="0.85546875" style="86" customWidth="1"/>
    <col min="11759" max="11759" width="0.5703125" style="86" customWidth="1"/>
    <col min="11760" max="11760" width="0.42578125" style="86" customWidth="1"/>
    <col min="11761" max="11761" width="7.140625" style="86" customWidth="1"/>
    <col min="11762" max="11762" width="1.5703125" style="86" customWidth="1"/>
    <col min="11763" max="11763" width="7.5703125" style="86" customWidth="1"/>
    <col min="11764" max="11764" width="0.5703125" style="86" customWidth="1"/>
    <col min="11765" max="11765" width="0.140625" style="86" customWidth="1"/>
    <col min="11766" max="11766" width="3.5703125" style="86" customWidth="1"/>
    <col min="11767" max="11767" width="2.5703125" style="86" customWidth="1"/>
    <col min="11768" max="11768" width="5.85546875" style="86" customWidth="1"/>
    <col min="11769" max="11769" width="5.42578125" style="86" customWidth="1"/>
    <col min="11770" max="11770" width="1.140625" style="86" customWidth="1"/>
    <col min="11771" max="11771" width="0.85546875" style="86" customWidth="1"/>
    <col min="11772" max="11772" width="0.140625" style="86" customWidth="1"/>
    <col min="11773" max="11773" width="8.85546875" style="86" customWidth="1"/>
    <col min="11774" max="11991" width="9.140625" style="86"/>
    <col min="11992" max="11992" width="1.5703125" style="86" customWidth="1"/>
    <col min="11993" max="11993" width="0.5703125" style="86" customWidth="1"/>
    <col min="11994" max="11994" width="1.85546875" style="86" customWidth="1"/>
    <col min="11995" max="11995" width="2.140625" style="86" customWidth="1"/>
    <col min="11996" max="11996" width="1.5703125" style="86" customWidth="1"/>
    <col min="11997" max="11997" width="5.5703125" style="86" customWidth="1"/>
    <col min="11998" max="11998" width="6.140625" style="86" customWidth="1"/>
    <col min="11999" max="11999" width="0.28515625" style="86" customWidth="1"/>
    <col min="12000" max="12000" width="1.140625" style="86" customWidth="1"/>
    <col min="12001" max="12001" width="8.85546875" style="86" customWidth="1"/>
    <col min="12002" max="12002" width="0.7109375" style="86" customWidth="1"/>
    <col min="12003" max="12003" width="0.5703125" style="86" customWidth="1"/>
    <col min="12004" max="12004" width="0.85546875" style="86" customWidth="1"/>
    <col min="12005" max="12005" width="1.7109375" style="86" customWidth="1"/>
    <col min="12006" max="12006" width="6.7109375" style="86" customWidth="1"/>
    <col min="12007" max="12007" width="3.7109375" style="86" customWidth="1"/>
    <col min="12008" max="12008" width="5.85546875" style="86" customWidth="1"/>
    <col min="12009" max="12009" width="4.85546875" style="86" customWidth="1"/>
    <col min="12010" max="12010" width="4.42578125" style="86" customWidth="1"/>
    <col min="12011" max="12012" width="0.140625" style="86" customWidth="1"/>
    <col min="12013" max="12013" width="8.85546875" style="86" customWidth="1"/>
    <col min="12014" max="12014" width="0.85546875" style="86" customWidth="1"/>
    <col min="12015" max="12015" width="0.5703125" style="86" customWidth="1"/>
    <col min="12016" max="12016" width="0.42578125" style="86" customWidth="1"/>
    <col min="12017" max="12017" width="7.140625" style="86" customWidth="1"/>
    <col min="12018" max="12018" width="1.5703125" style="86" customWidth="1"/>
    <col min="12019" max="12019" width="7.5703125" style="86" customWidth="1"/>
    <col min="12020" max="12020" width="0.5703125" style="86" customWidth="1"/>
    <col min="12021" max="12021" width="0.140625" style="86" customWidth="1"/>
    <col min="12022" max="12022" width="3.5703125" style="86" customWidth="1"/>
    <col min="12023" max="12023" width="2.5703125" style="86" customWidth="1"/>
    <col min="12024" max="12024" width="5.85546875" style="86" customWidth="1"/>
    <col min="12025" max="12025" width="5.42578125" style="86" customWidth="1"/>
    <col min="12026" max="12026" width="1.140625" style="86" customWidth="1"/>
    <col min="12027" max="12027" width="0.85546875" style="86" customWidth="1"/>
    <col min="12028" max="12028" width="0.140625" style="86" customWidth="1"/>
    <col min="12029" max="12029" width="8.85546875" style="86" customWidth="1"/>
    <col min="12030" max="12247" width="9.140625" style="86"/>
    <col min="12248" max="12248" width="1.5703125" style="86" customWidth="1"/>
    <col min="12249" max="12249" width="0.5703125" style="86" customWidth="1"/>
    <col min="12250" max="12250" width="1.85546875" style="86" customWidth="1"/>
    <col min="12251" max="12251" width="2.140625" style="86" customWidth="1"/>
    <col min="12252" max="12252" width="1.5703125" style="86" customWidth="1"/>
    <col min="12253" max="12253" width="5.5703125" style="86" customWidth="1"/>
    <col min="12254" max="12254" width="6.140625" style="86" customWidth="1"/>
    <col min="12255" max="12255" width="0.28515625" style="86" customWidth="1"/>
    <col min="12256" max="12256" width="1.140625" style="86" customWidth="1"/>
    <col min="12257" max="12257" width="8.85546875" style="86" customWidth="1"/>
    <col min="12258" max="12258" width="0.7109375" style="86" customWidth="1"/>
    <col min="12259" max="12259" width="0.5703125" style="86" customWidth="1"/>
    <col min="12260" max="12260" width="0.85546875" style="86" customWidth="1"/>
    <col min="12261" max="12261" width="1.7109375" style="86" customWidth="1"/>
    <col min="12262" max="12262" width="6.7109375" style="86" customWidth="1"/>
    <col min="12263" max="12263" width="3.7109375" style="86" customWidth="1"/>
    <col min="12264" max="12264" width="5.85546875" style="86" customWidth="1"/>
    <col min="12265" max="12265" width="4.85546875" style="86" customWidth="1"/>
    <col min="12266" max="12266" width="4.42578125" style="86" customWidth="1"/>
    <col min="12267" max="12268" width="0.140625" style="86" customWidth="1"/>
    <col min="12269" max="12269" width="8.85546875" style="86" customWidth="1"/>
    <col min="12270" max="12270" width="0.85546875" style="86" customWidth="1"/>
    <col min="12271" max="12271" width="0.5703125" style="86" customWidth="1"/>
    <col min="12272" max="12272" width="0.42578125" style="86" customWidth="1"/>
    <col min="12273" max="12273" width="7.140625" style="86" customWidth="1"/>
    <col min="12274" max="12274" width="1.5703125" style="86" customWidth="1"/>
    <col min="12275" max="12275" width="7.5703125" style="86" customWidth="1"/>
    <col min="12276" max="12276" width="0.5703125" style="86" customWidth="1"/>
    <col min="12277" max="12277" width="0.140625" style="86" customWidth="1"/>
    <col min="12278" max="12278" width="3.5703125" style="86" customWidth="1"/>
    <col min="12279" max="12279" width="2.5703125" style="86" customWidth="1"/>
    <col min="12280" max="12280" width="5.85546875" style="86" customWidth="1"/>
    <col min="12281" max="12281" width="5.42578125" style="86" customWidth="1"/>
    <col min="12282" max="12282" width="1.140625" style="86" customWidth="1"/>
    <col min="12283" max="12283" width="0.85546875" style="86" customWidth="1"/>
    <col min="12284" max="12284" width="0.140625" style="86" customWidth="1"/>
    <col min="12285" max="12285" width="8.85546875" style="86" customWidth="1"/>
    <col min="12286" max="12503" width="9.140625" style="86"/>
    <col min="12504" max="12504" width="1.5703125" style="86" customWidth="1"/>
    <col min="12505" max="12505" width="0.5703125" style="86" customWidth="1"/>
    <col min="12506" max="12506" width="1.85546875" style="86" customWidth="1"/>
    <col min="12507" max="12507" width="2.140625" style="86" customWidth="1"/>
    <col min="12508" max="12508" width="1.5703125" style="86" customWidth="1"/>
    <col min="12509" max="12509" width="5.5703125" style="86" customWidth="1"/>
    <col min="12510" max="12510" width="6.140625" style="86" customWidth="1"/>
    <col min="12511" max="12511" width="0.28515625" style="86" customWidth="1"/>
    <col min="12512" max="12512" width="1.140625" style="86" customWidth="1"/>
    <col min="12513" max="12513" width="8.85546875" style="86" customWidth="1"/>
    <col min="12514" max="12514" width="0.7109375" style="86" customWidth="1"/>
    <col min="12515" max="12515" width="0.5703125" style="86" customWidth="1"/>
    <col min="12516" max="12516" width="0.85546875" style="86" customWidth="1"/>
    <col min="12517" max="12517" width="1.7109375" style="86" customWidth="1"/>
    <col min="12518" max="12518" width="6.7109375" style="86" customWidth="1"/>
    <col min="12519" max="12519" width="3.7109375" style="86" customWidth="1"/>
    <col min="12520" max="12520" width="5.85546875" style="86" customWidth="1"/>
    <col min="12521" max="12521" width="4.85546875" style="86" customWidth="1"/>
    <col min="12522" max="12522" width="4.42578125" style="86" customWidth="1"/>
    <col min="12523" max="12524" width="0.140625" style="86" customWidth="1"/>
    <col min="12525" max="12525" width="8.85546875" style="86" customWidth="1"/>
    <col min="12526" max="12526" width="0.85546875" style="86" customWidth="1"/>
    <col min="12527" max="12527" width="0.5703125" style="86" customWidth="1"/>
    <col min="12528" max="12528" width="0.42578125" style="86" customWidth="1"/>
    <col min="12529" max="12529" width="7.140625" style="86" customWidth="1"/>
    <col min="12530" max="12530" width="1.5703125" style="86" customWidth="1"/>
    <col min="12531" max="12531" width="7.5703125" style="86" customWidth="1"/>
    <col min="12532" max="12532" width="0.5703125" style="86" customWidth="1"/>
    <col min="12533" max="12533" width="0.140625" style="86" customWidth="1"/>
    <col min="12534" max="12534" width="3.5703125" style="86" customWidth="1"/>
    <col min="12535" max="12535" width="2.5703125" style="86" customWidth="1"/>
    <col min="12536" max="12536" width="5.85546875" style="86" customWidth="1"/>
    <col min="12537" max="12537" width="5.42578125" style="86" customWidth="1"/>
    <col min="12538" max="12538" width="1.140625" style="86" customWidth="1"/>
    <col min="12539" max="12539" width="0.85546875" style="86" customWidth="1"/>
    <col min="12540" max="12540" width="0.140625" style="86" customWidth="1"/>
    <col min="12541" max="12541" width="8.85546875" style="86" customWidth="1"/>
    <col min="12542" max="12759" width="9.140625" style="86"/>
    <col min="12760" max="12760" width="1.5703125" style="86" customWidth="1"/>
    <col min="12761" max="12761" width="0.5703125" style="86" customWidth="1"/>
    <col min="12762" max="12762" width="1.85546875" style="86" customWidth="1"/>
    <col min="12763" max="12763" width="2.140625" style="86" customWidth="1"/>
    <col min="12764" max="12764" width="1.5703125" style="86" customWidth="1"/>
    <col min="12765" max="12765" width="5.5703125" style="86" customWidth="1"/>
    <col min="12766" max="12766" width="6.140625" style="86" customWidth="1"/>
    <col min="12767" max="12767" width="0.28515625" style="86" customWidth="1"/>
    <col min="12768" max="12768" width="1.140625" style="86" customWidth="1"/>
    <col min="12769" max="12769" width="8.85546875" style="86" customWidth="1"/>
    <col min="12770" max="12770" width="0.7109375" style="86" customWidth="1"/>
    <col min="12771" max="12771" width="0.5703125" style="86" customWidth="1"/>
    <col min="12772" max="12772" width="0.85546875" style="86" customWidth="1"/>
    <col min="12773" max="12773" width="1.7109375" style="86" customWidth="1"/>
    <col min="12774" max="12774" width="6.7109375" style="86" customWidth="1"/>
    <col min="12775" max="12775" width="3.7109375" style="86" customWidth="1"/>
    <col min="12776" max="12776" width="5.85546875" style="86" customWidth="1"/>
    <col min="12777" max="12777" width="4.85546875" style="86" customWidth="1"/>
    <col min="12778" max="12778" width="4.42578125" style="86" customWidth="1"/>
    <col min="12779" max="12780" width="0.140625" style="86" customWidth="1"/>
    <col min="12781" max="12781" width="8.85546875" style="86" customWidth="1"/>
    <col min="12782" max="12782" width="0.85546875" style="86" customWidth="1"/>
    <col min="12783" max="12783" width="0.5703125" style="86" customWidth="1"/>
    <col min="12784" max="12784" width="0.42578125" style="86" customWidth="1"/>
    <col min="12785" max="12785" width="7.140625" style="86" customWidth="1"/>
    <col min="12786" max="12786" width="1.5703125" style="86" customWidth="1"/>
    <col min="12787" max="12787" width="7.5703125" style="86" customWidth="1"/>
    <col min="12788" max="12788" width="0.5703125" style="86" customWidth="1"/>
    <col min="12789" max="12789" width="0.140625" style="86" customWidth="1"/>
    <col min="12790" max="12790" width="3.5703125" style="86" customWidth="1"/>
    <col min="12791" max="12791" width="2.5703125" style="86" customWidth="1"/>
    <col min="12792" max="12792" width="5.85546875" style="86" customWidth="1"/>
    <col min="12793" max="12793" width="5.42578125" style="86" customWidth="1"/>
    <col min="12794" max="12794" width="1.140625" style="86" customWidth="1"/>
    <col min="12795" max="12795" width="0.85546875" style="86" customWidth="1"/>
    <col min="12796" max="12796" width="0.140625" style="86" customWidth="1"/>
    <col min="12797" max="12797" width="8.85546875" style="86" customWidth="1"/>
    <col min="12798" max="13015" width="9.140625" style="86"/>
    <col min="13016" max="13016" width="1.5703125" style="86" customWidth="1"/>
    <col min="13017" max="13017" width="0.5703125" style="86" customWidth="1"/>
    <col min="13018" max="13018" width="1.85546875" style="86" customWidth="1"/>
    <col min="13019" max="13019" width="2.140625" style="86" customWidth="1"/>
    <col min="13020" max="13020" width="1.5703125" style="86" customWidth="1"/>
    <col min="13021" max="13021" width="5.5703125" style="86" customWidth="1"/>
    <col min="13022" max="13022" width="6.140625" style="86" customWidth="1"/>
    <col min="13023" max="13023" width="0.28515625" style="86" customWidth="1"/>
    <col min="13024" max="13024" width="1.140625" style="86" customWidth="1"/>
    <col min="13025" max="13025" width="8.85546875" style="86" customWidth="1"/>
    <col min="13026" max="13026" width="0.7109375" style="86" customWidth="1"/>
    <col min="13027" max="13027" width="0.5703125" style="86" customWidth="1"/>
    <col min="13028" max="13028" width="0.85546875" style="86" customWidth="1"/>
    <col min="13029" max="13029" width="1.7109375" style="86" customWidth="1"/>
    <col min="13030" max="13030" width="6.7109375" style="86" customWidth="1"/>
    <col min="13031" max="13031" width="3.7109375" style="86" customWidth="1"/>
    <col min="13032" max="13032" width="5.85546875" style="86" customWidth="1"/>
    <col min="13033" max="13033" width="4.85546875" style="86" customWidth="1"/>
    <col min="13034" max="13034" width="4.42578125" style="86" customWidth="1"/>
    <col min="13035" max="13036" width="0.140625" style="86" customWidth="1"/>
    <col min="13037" max="13037" width="8.85546875" style="86" customWidth="1"/>
    <col min="13038" max="13038" width="0.85546875" style="86" customWidth="1"/>
    <col min="13039" max="13039" width="0.5703125" style="86" customWidth="1"/>
    <col min="13040" max="13040" width="0.42578125" style="86" customWidth="1"/>
    <col min="13041" max="13041" width="7.140625" style="86" customWidth="1"/>
    <col min="13042" max="13042" width="1.5703125" style="86" customWidth="1"/>
    <col min="13043" max="13043" width="7.5703125" style="86" customWidth="1"/>
    <col min="13044" max="13044" width="0.5703125" style="86" customWidth="1"/>
    <col min="13045" max="13045" width="0.140625" style="86" customWidth="1"/>
    <col min="13046" max="13046" width="3.5703125" style="86" customWidth="1"/>
    <col min="13047" max="13047" width="2.5703125" style="86" customWidth="1"/>
    <col min="13048" max="13048" width="5.85546875" style="86" customWidth="1"/>
    <col min="13049" max="13049" width="5.42578125" style="86" customWidth="1"/>
    <col min="13050" max="13050" width="1.140625" style="86" customWidth="1"/>
    <col min="13051" max="13051" width="0.85546875" style="86" customWidth="1"/>
    <col min="13052" max="13052" width="0.140625" style="86" customWidth="1"/>
    <col min="13053" max="13053" width="8.85546875" style="86" customWidth="1"/>
    <col min="13054" max="13271" width="9.140625" style="86"/>
    <col min="13272" max="13272" width="1.5703125" style="86" customWidth="1"/>
    <col min="13273" max="13273" width="0.5703125" style="86" customWidth="1"/>
    <col min="13274" max="13274" width="1.85546875" style="86" customWidth="1"/>
    <col min="13275" max="13275" width="2.140625" style="86" customWidth="1"/>
    <col min="13276" max="13276" width="1.5703125" style="86" customWidth="1"/>
    <col min="13277" max="13277" width="5.5703125" style="86" customWidth="1"/>
    <col min="13278" max="13278" width="6.140625" style="86" customWidth="1"/>
    <col min="13279" max="13279" width="0.28515625" style="86" customWidth="1"/>
    <col min="13280" max="13280" width="1.140625" style="86" customWidth="1"/>
    <col min="13281" max="13281" width="8.85546875" style="86" customWidth="1"/>
    <col min="13282" max="13282" width="0.7109375" style="86" customWidth="1"/>
    <col min="13283" max="13283" width="0.5703125" style="86" customWidth="1"/>
    <col min="13284" max="13284" width="0.85546875" style="86" customWidth="1"/>
    <col min="13285" max="13285" width="1.7109375" style="86" customWidth="1"/>
    <col min="13286" max="13286" width="6.7109375" style="86" customWidth="1"/>
    <col min="13287" max="13287" width="3.7109375" style="86" customWidth="1"/>
    <col min="13288" max="13288" width="5.85546875" style="86" customWidth="1"/>
    <col min="13289" max="13289" width="4.85546875" style="86" customWidth="1"/>
    <col min="13290" max="13290" width="4.42578125" style="86" customWidth="1"/>
    <col min="13291" max="13292" width="0.140625" style="86" customWidth="1"/>
    <col min="13293" max="13293" width="8.85546875" style="86" customWidth="1"/>
    <col min="13294" max="13294" width="0.85546875" style="86" customWidth="1"/>
    <col min="13295" max="13295" width="0.5703125" style="86" customWidth="1"/>
    <col min="13296" max="13296" width="0.42578125" style="86" customWidth="1"/>
    <col min="13297" max="13297" width="7.140625" style="86" customWidth="1"/>
    <col min="13298" max="13298" width="1.5703125" style="86" customWidth="1"/>
    <col min="13299" max="13299" width="7.5703125" style="86" customWidth="1"/>
    <col min="13300" max="13300" width="0.5703125" style="86" customWidth="1"/>
    <col min="13301" max="13301" width="0.140625" style="86" customWidth="1"/>
    <col min="13302" max="13302" width="3.5703125" style="86" customWidth="1"/>
    <col min="13303" max="13303" width="2.5703125" style="86" customWidth="1"/>
    <col min="13304" max="13304" width="5.85546875" style="86" customWidth="1"/>
    <col min="13305" max="13305" width="5.42578125" style="86" customWidth="1"/>
    <col min="13306" max="13306" width="1.140625" style="86" customWidth="1"/>
    <col min="13307" max="13307" width="0.85546875" style="86" customWidth="1"/>
    <col min="13308" max="13308" width="0.140625" style="86" customWidth="1"/>
    <col min="13309" max="13309" width="8.85546875" style="86" customWidth="1"/>
    <col min="13310" max="13527" width="9.140625" style="86"/>
    <col min="13528" max="13528" width="1.5703125" style="86" customWidth="1"/>
    <col min="13529" max="13529" width="0.5703125" style="86" customWidth="1"/>
    <col min="13530" max="13530" width="1.85546875" style="86" customWidth="1"/>
    <col min="13531" max="13531" width="2.140625" style="86" customWidth="1"/>
    <col min="13532" max="13532" width="1.5703125" style="86" customWidth="1"/>
    <col min="13533" max="13533" width="5.5703125" style="86" customWidth="1"/>
    <col min="13534" max="13534" width="6.140625" style="86" customWidth="1"/>
    <col min="13535" max="13535" width="0.28515625" style="86" customWidth="1"/>
    <col min="13536" max="13536" width="1.140625" style="86" customWidth="1"/>
    <col min="13537" max="13537" width="8.85546875" style="86" customWidth="1"/>
    <col min="13538" max="13538" width="0.7109375" style="86" customWidth="1"/>
    <col min="13539" max="13539" width="0.5703125" style="86" customWidth="1"/>
    <col min="13540" max="13540" width="0.85546875" style="86" customWidth="1"/>
    <col min="13541" max="13541" width="1.7109375" style="86" customWidth="1"/>
    <col min="13542" max="13542" width="6.7109375" style="86" customWidth="1"/>
    <col min="13543" max="13543" width="3.7109375" style="86" customWidth="1"/>
    <col min="13544" max="13544" width="5.85546875" style="86" customWidth="1"/>
    <col min="13545" max="13545" width="4.85546875" style="86" customWidth="1"/>
    <col min="13546" max="13546" width="4.42578125" style="86" customWidth="1"/>
    <col min="13547" max="13548" width="0.140625" style="86" customWidth="1"/>
    <col min="13549" max="13549" width="8.85546875" style="86" customWidth="1"/>
    <col min="13550" max="13550" width="0.85546875" style="86" customWidth="1"/>
    <col min="13551" max="13551" width="0.5703125" style="86" customWidth="1"/>
    <col min="13552" max="13552" width="0.42578125" style="86" customWidth="1"/>
    <col min="13553" max="13553" width="7.140625" style="86" customWidth="1"/>
    <col min="13554" max="13554" width="1.5703125" style="86" customWidth="1"/>
    <col min="13555" max="13555" width="7.5703125" style="86" customWidth="1"/>
    <col min="13556" max="13556" width="0.5703125" style="86" customWidth="1"/>
    <col min="13557" max="13557" width="0.140625" style="86" customWidth="1"/>
    <col min="13558" max="13558" width="3.5703125" style="86" customWidth="1"/>
    <col min="13559" max="13559" width="2.5703125" style="86" customWidth="1"/>
    <col min="13560" max="13560" width="5.85546875" style="86" customWidth="1"/>
    <col min="13561" max="13561" width="5.42578125" style="86" customWidth="1"/>
    <col min="13562" max="13562" width="1.140625" style="86" customWidth="1"/>
    <col min="13563" max="13563" width="0.85546875" style="86" customWidth="1"/>
    <col min="13564" max="13564" width="0.140625" style="86" customWidth="1"/>
    <col min="13565" max="13565" width="8.85546875" style="86" customWidth="1"/>
    <col min="13566" max="13783" width="9.140625" style="86"/>
    <col min="13784" max="13784" width="1.5703125" style="86" customWidth="1"/>
    <col min="13785" max="13785" width="0.5703125" style="86" customWidth="1"/>
    <col min="13786" max="13786" width="1.85546875" style="86" customWidth="1"/>
    <col min="13787" max="13787" width="2.140625" style="86" customWidth="1"/>
    <col min="13788" max="13788" width="1.5703125" style="86" customWidth="1"/>
    <col min="13789" max="13789" width="5.5703125" style="86" customWidth="1"/>
    <col min="13790" max="13790" width="6.140625" style="86" customWidth="1"/>
    <col min="13791" max="13791" width="0.28515625" style="86" customWidth="1"/>
    <col min="13792" max="13792" width="1.140625" style="86" customWidth="1"/>
    <col min="13793" max="13793" width="8.85546875" style="86" customWidth="1"/>
    <col min="13794" max="13794" width="0.7109375" style="86" customWidth="1"/>
    <col min="13795" max="13795" width="0.5703125" style="86" customWidth="1"/>
    <col min="13796" max="13796" width="0.85546875" style="86" customWidth="1"/>
    <col min="13797" max="13797" width="1.7109375" style="86" customWidth="1"/>
    <col min="13798" max="13798" width="6.7109375" style="86" customWidth="1"/>
    <col min="13799" max="13799" width="3.7109375" style="86" customWidth="1"/>
    <col min="13800" max="13800" width="5.85546875" style="86" customWidth="1"/>
    <col min="13801" max="13801" width="4.85546875" style="86" customWidth="1"/>
    <col min="13802" max="13802" width="4.42578125" style="86" customWidth="1"/>
    <col min="13803" max="13804" width="0.140625" style="86" customWidth="1"/>
    <col min="13805" max="13805" width="8.85546875" style="86" customWidth="1"/>
    <col min="13806" max="13806" width="0.85546875" style="86" customWidth="1"/>
    <col min="13807" max="13807" width="0.5703125" style="86" customWidth="1"/>
    <col min="13808" max="13808" width="0.42578125" style="86" customWidth="1"/>
    <col min="13809" max="13809" width="7.140625" style="86" customWidth="1"/>
    <col min="13810" max="13810" width="1.5703125" style="86" customWidth="1"/>
    <col min="13811" max="13811" width="7.5703125" style="86" customWidth="1"/>
    <col min="13812" max="13812" width="0.5703125" style="86" customWidth="1"/>
    <col min="13813" max="13813" width="0.140625" style="86" customWidth="1"/>
    <col min="13814" max="13814" width="3.5703125" style="86" customWidth="1"/>
    <col min="13815" max="13815" width="2.5703125" style="86" customWidth="1"/>
    <col min="13816" max="13816" width="5.85546875" style="86" customWidth="1"/>
    <col min="13817" max="13817" width="5.42578125" style="86" customWidth="1"/>
    <col min="13818" max="13818" width="1.140625" style="86" customWidth="1"/>
    <col min="13819" max="13819" width="0.85546875" style="86" customWidth="1"/>
    <col min="13820" max="13820" width="0.140625" style="86" customWidth="1"/>
    <col min="13821" max="13821" width="8.85546875" style="86" customWidth="1"/>
    <col min="13822" max="14039" width="9.140625" style="86"/>
    <col min="14040" max="14040" width="1.5703125" style="86" customWidth="1"/>
    <col min="14041" max="14041" width="0.5703125" style="86" customWidth="1"/>
    <col min="14042" max="14042" width="1.85546875" style="86" customWidth="1"/>
    <col min="14043" max="14043" width="2.140625" style="86" customWidth="1"/>
    <col min="14044" max="14044" width="1.5703125" style="86" customWidth="1"/>
    <col min="14045" max="14045" width="5.5703125" style="86" customWidth="1"/>
    <col min="14046" max="14046" width="6.140625" style="86" customWidth="1"/>
    <col min="14047" max="14047" width="0.28515625" style="86" customWidth="1"/>
    <col min="14048" max="14048" width="1.140625" style="86" customWidth="1"/>
    <col min="14049" max="14049" width="8.85546875" style="86" customWidth="1"/>
    <col min="14050" max="14050" width="0.7109375" style="86" customWidth="1"/>
    <col min="14051" max="14051" width="0.5703125" style="86" customWidth="1"/>
    <col min="14052" max="14052" width="0.85546875" style="86" customWidth="1"/>
    <col min="14053" max="14053" width="1.7109375" style="86" customWidth="1"/>
    <col min="14054" max="14054" width="6.7109375" style="86" customWidth="1"/>
    <col min="14055" max="14055" width="3.7109375" style="86" customWidth="1"/>
    <col min="14056" max="14056" width="5.85546875" style="86" customWidth="1"/>
    <col min="14057" max="14057" width="4.85546875" style="86" customWidth="1"/>
    <col min="14058" max="14058" width="4.42578125" style="86" customWidth="1"/>
    <col min="14059" max="14060" width="0.140625" style="86" customWidth="1"/>
    <col min="14061" max="14061" width="8.85546875" style="86" customWidth="1"/>
    <col min="14062" max="14062" width="0.85546875" style="86" customWidth="1"/>
    <col min="14063" max="14063" width="0.5703125" style="86" customWidth="1"/>
    <col min="14064" max="14064" width="0.42578125" style="86" customWidth="1"/>
    <col min="14065" max="14065" width="7.140625" style="86" customWidth="1"/>
    <col min="14066" max="14066" width="1.5703125" style="86" customWidth="1"/>
    <col min="14067" max="14067" width="7.5703125" style="86" customWidth="1"/>
    <col min="14068" max="14068" width="0.5703125" style="86" customWidth="1"/>
    <col min="14069" max="14069" width="0.140625" style="86" customWidth="1"/>
    <col min="14070" max="14070" width="3.5703125" style="86" customWidth="1"/>
    <col min="14071" max="14071" width="2.5703125" style="86" customWidth="1"/>
    <col min="14072" max="14072" width="5.85546875" style="86" customWidth="1"/>
    <col min="14073" max="14073" width="5.42578125" style="86" customWidth="1"/>
    <col min="14074" max="14074" width="1.140625" style="86" customWidth="1"/>
    <col min="14075" max="14075" width="0.85546875" style="86" customWidth="1"/>
    <col min="14076" max="14076" width="0.140625" style="86" customWidth="1"/>
    <col min="14077" max="14077" width="8.85546875" style="86" customWidth="1"/>
    <col min="14078" max="14295" width="9.140625" style="86"/>
    <col min="14296" max="14296" width="1.5703125" style="86" customWidth="1"/>
    <col min="14297" max="14297" width="0.5703125" style="86" customWidth="1"/>
    <col min="14298" max="14298" width="1.85546875" style="86" customWidth="1"/>
    <col min="14299" max="14299" width="2.140625" style="86" customWidth="1"/>
    <col min="14300" max="14300" width="1.5703125" style="86" customWidth="1"/>
    <col min="14301" max="14301" width="5.5703125" style="86" customWidth="1"/>
    <col min="14302" max="14302" width="6.140625" style="86" customWidth="1"/>
    <col min="14303" max="14303" width="0.28515625" style="86" customWidth="1"/>
    <col min="14304" max="14304" width="1.140625" style="86" customWidth="1"/>
    <col min="14305" max="14305" width="8.85546875" style="86" customWidth="1"/>
    <col min="14306" max="14306" width="0.7109375" style="86" customWidth="1"/>
    <col min="14307" max="14307" width="0.5703125" style="86" customWidth="1"/>
    <col min="14308" max="14308" width="0.85546875" style="86" customWidth="1"/>
    <col min="14309" max="14309" width="1.7109375" style="86" customWidth="1"/>
    <col min="14310" max="14310" width="6.7109375" style="86" customWidth="1"/>
    <col min="14311" max="14311" width="3.7109375" style="86" customWidth="1"/>
    <col min="14312" max="14312" width="5.85546875" style="86" customWidth="1"/>
    <col min="14313" max="14313" width="4.85546875" style="86" customWidth="1"/>
    <col min="14314" max="14314" width="4.42578125" style="86" customWidth="1"/>
    <col min="14315" max="14316" width="0.140625" style="86" customWidth="1"/>
    <col min="14317" max="14317" width="8.85546875" style="86" customWidth="1"/>
    <col min="14318" max="14318" width="0.85546875" style="86" customWidth="1"/>
    <col min="14319" max="14319" width="0.5703125" style="86" customWidth="1"/>
    <col min="14320" max="14320" width="0.42578125" style="86" customWidth="1"/>
    <col min="14321" max="14321" width="7.140625" style="86" customWidth="1"/>
    <col min="14322" max="14322" width="1.5703125" style="86" customWidth="1"/>
    <col min="14323" max="14323" width="7.5703125" style="86" customWidth="1"/>
    <col min="14324" max="14324" width="0.5703125" style="86" customWidth="1"/>
    <col min="14325" max="14325" width="0.140625" style="86" customWidth="1"/>
    <col min="14326" max="14326" width="3.5703125" style="86" customWidth="1"/>
    <col min="14327" max="14327" width="2.5703125" style="86" customWidth="1"/>
    <col min="14328" max="14328" width="5.85546875" style="86" customWidth="1"/>
    <col min="14329" max="14329" width="5.42578125" style="86" customWidth="1"/>
    <col min="14330" max="14330" width="1.140625" style="86" customWidth="1"/>
    <col min="14331" max="14331" width="0.85546875" style="86" customWidth="1"/>
    <col min="14332" max="14332" width="0.140625" style="86" customWidth="1"/>
    <col min="14333" max="14333" width="8.85546875" style="86" customWidth="1"/>
    <col min="14334" max="14551" width="9.140625" style="86"/>
    <col min="14552" max="14552" width="1.5703125" style="86" customWidth="1"/>
    <col min="14553" max="14553" width="0.5703125" style="86" customWidth="1"/>
    <col min="14554" max="14554" width="1.85546875" style="86" customWidth="1"/>
    <col min="14555" max="14555" width="2.140625" style="86" customWidth="1"/>
    <col min="14556" max="14556" width="1.5703125" style="86" customWidth="1"/>
    <col min="14557" max="14557" width="5.5703125" style="86" customWidth="1"/>
    <col min="14558" max="14558" width="6.140625" style="86" customWidth="1"/>
    <col min="14559" max="14559" width="0.28515625" style="86" customWidth="1"/>
    <col min="14560" max="14560" width="1.140625" style="86" customWidth="1"/>
    <col min="14561" max="14561" width="8.85546875" style="86" customWidth="1"/>
    <col min="14562" max="14562" width="0.7109375" style="86" customWidth="1"/>
    <col min="14563" max="14563" width="0.5703125" style="86" customWidth="1"/>
    <col min="14564" max="14564" width="0.85546875" style="86" customWidth="1"/>
    <col min="14565" max="14565" width="1.7109375" style="86" customWidth="1"/>
    <col min="14566" max="14566" width="6.7109375" style="86" customWidth="1"/>
    <col min="14567" max="14567" width="3.7109375" style="86" customWidth="1"/>
    <col min="14568" max="14568" width="5.85546875" style="86" customWidth="1"/>
    <col min="14569" max="14569" width="4.85546875" style="86" customWidth="1"/>
    <col min="14570" max="14570" width="4.42578125" style="86" customWidth="1"/>
    <col min="14571" max="14572" width="0.140625" style="86" customWidth="1"/>
    <col min="14573" max="14573" width="8.85546875" style="86" customWidth="1"/>
    <col min="14574" max="14574" width="0.85546875" style="86" customWidth="1"/>
    <col min="14575" max="14575" width="0.5703125" style="86" customWidth="1"/>
    <col min="14576" max="14576" width="0.42578125" style="86" customWidth="1"/>
    <col min="14577" max="14577" width="7.140625" style="86" customWidth="1"/>
    <col min="14578" max="14578" width="1.5703125" style="86" customWidth="1"/>
    <col min="14579" max="14579" width="7.5703125" style="86" customWidth="1"/>
    <col min="14580" max="14580" width="0.5703125" style="86" customWidth="1"/>
    <col min="14581" max="14581" width="0.140625" style="86" customWidth="1"/>
    <col min="14582" max="14582" width="3.5703125" style="86" customWidth="1"/>
    <col min="14583" max="14583" width="2.5703125" style="86" customWidth="1"/>
    <col min="14584" max="14584" width="5.85546875" style="86" customWidth="1"/>
    <col min="14585" max="14585" width="5.42578125" style="86" customWidth="1"/>
    <col min="14586" max="14586" width="1.140625" style="86" customWidth="1"/>
    <col min="14587" max="14587" width="0.85546875" style="86" customWidth="1"/>
    <col min="14588" max="14588" width="0.140625" style="86" customWidth="1"/>
    <col min="14589" max="14589" width="8.85546875" style="86" customWidth="1"/>
    <col min="14590" max="14807" width="9.140625" style="86"/>
    <col min="14808" max="14808" width="1.5703125" style="86" customWidth="1"/>
    <col min="14809" max="14809" width="0.5703125" style="86" customWidth="1"/>
    <col min="14810" max="14810" width="1.85546875" style="86" customWidth="1"/>
    <col min="14811" max="14811" width="2.140625" style="86" customWidth="1"/>
    <col min="14812" max="14812" width="1.5703125" style="86" customWidth="1"/>
    <col min="14813" max="14813" width="5.5703125" style="86" customWidth="1"/>
    <col min="14814" max="14814" width="6.140625" style="86" customWidth="1"/>
    <col min="14815" max="14815" width="0.28515625" style="86" customWidth="1"/>
    <col min="14816" max="14816" width="1.140625" style="86" customWidth="1"/>
    <col min="14817" max="14817" width="8.85546875" style="86" customWidth="1"/>
    <col min="14818" max="14818" width="0.7109375" style="86" customWidth="1"/>
    <col min="14819" max="14819" width="0.5703125" style="86" customWidth="1"/>
    <col min="14820" max="14820" width="0.85546875" style="86" customWidth="1"/>
    <col min="14821" max="14821" width="1.7109375" style="86" customWidth="1"/>
    <col min="14822" max="14822" width="6.7109375" style="86" customWidth="1"/>
    <col min="14823" max="14823" width="3.7109375" style="86" customWidth="1"/>
    <col min="14824" max="14824" width="5.85546875" style="86" customWidth="1"/>
    <col min="14825" max="14825" width="4.85546875" style="86" customWidth="1"/>
    <col min="14826" max="14826" width="4.42578125" style="86" customWidth="1"/>
    <col min="14827" max="14828" width="0.140625" style="86" customWidth="1"/>
    <col min="14829" max="14829" width="8.85546875" style="86" customWidth="1"/>
    <col min="14830" max="14830" width="0.85546875" style="86" customWidth="1"/>
    <col min="14831" max="14831" width="0.5703125" style="86" customWidth="1"/>
    <col min="14832" max="14832" width="0.42578125" style="86" customWidth="1"/>
    <col min="14833" max="14833" width="7.140625" style="86" customWidth="1"/>
    <col min="14834" max="14834" width="1.5703125" style="86" customWidth="1"/>
    <col min="14835" max="14835" width="7.5703125" style="86" customWidth="1"/>
    <col min="14836" max="14836" width="0.5703125" style="86" customWidth="1"/>
    <col min="14837" max="14837" width="0.140625" style="86" customWidth="1"/>
    <col min="14838" max="14838" width="3.5703125" style="86" customWidth="1"/>
    <col min="14839" max="14839" width="2.5703125" style="86" customWidth="1"/>
    <col min="14840" max="14840" width="5.85546875" style="86" customWidth="1"/>
    <col min="14841" max="14841" width="5.42578125" style="86" customWidth="1"/>
    <col min="14842" max="14842" width="1.140625" style="86" customWidth="1"/>
    <col min="14843" max="14843" width="0.85546875" style="86" customWidth="1"/>
    <col min="14844" max="14844" width="0.140625" style="86" customWidth="1"/>
    <col min="14845" max="14845" width="8.85546875" style="86" customWidth="1"/>
    <col min="14846" max="15063" width="9.140625" style="86"/>
    <col min="15064" max="15064" width="1.5703125" style="86" customWidth="1"/>
    <col min="15065" max="15065" width="0.5703125" style="86" customWidth="1"/>
    <col min="15066" max="15066" width="1.85546875" style="86" customWidth="1"/>
    <col min="15067" max="15067" width="2.140625" style="86" customWidth="1"/>
    <col min="15068" max="15068" width="1.5703125" style="86" customWidth="1"/>
    <col min="15069" max="15069" width="5.5703125" style="86" customWidth="1"/>
    <col min="15070" max="15070" width="6.140625" style="86" customWidth="1"/>
    <col min="15071" max="15071" width="0.28515625" style="86" customWidth="1"/>
    <col min="15072" max="15072" width="1.140625" style="86" customWidth="1"/>
    <col min="15073" max="15073" width="8.85546875" style="86" customWidth="1"/>
    <col min="15074" max="15074" width="0.7109375" style="86" customWidth="1"/>
    <col min="15075" max="15075" width="0.5703125" style="86" customWidth="1"/>
    <col min="15076" max="15076" width="0.85546875" style="86" customWidth="1"/>
    <col min="15077" max="15077" width="1.7109375" style="86" customWidth="1"/>
    <col min="15078" max="15078" width="6.7109375" style="86" customWidth="1"/>
    <col min="15079" max="15079" width="3.7109375" style="86" customWidth="1"/>
    <col min="15080" max="15080" width="5.85546875" style="86" customWidth="1"/>
    <col min="15081" max="15081" width="4.85546875" style="86" customWidth="1"/>
    <col min="15082" max="15082" width="4.42578125" style="86" customWidth="1"/>
    <col min="15083" max="15084" width="0.140625" style="86" customWidth="1"/>
    <col min="15085" max="15085" width="8.85546875" style="86" customWidth="1"/>
    <col min="15086" max="15086" width="0.85546875" style="86" customWidth="1"/>
    <col min="15087" max="15087" width="0.5703125" style="86" customWidth="1"/>
    <col min="15088" max="15088" width="0.42578125" style="86" customWidth="1"/>
    <col min="15089" max="15089" width="7.140625" style="86" customWidth="1"/>
    <col min="15090" max="15090" width="1.5703125" style="86" customWidth="1"/>
    <col min="15091" max="15091" width="7.5703125" style="86" customWidth="1"/>
    <col min="15092" max="15092" width="0.5703125" style="86" customWidth="1"/>
    <col min="15093" max="15093" width="0.140625" style="86" customWidth="1"/>
    <col min="15094" max="15094" width="3.5703125" style="86" customWidth="1"/>
    <col min="15095" max="15095" width="2.5703125" style="86" customWidth="1"/>
    <col min="15096" max="15096" width="5.85546875" style="86" customWidth="1"/>
    <col min="15097" max="15097" width="5.42578125" style="86" customWidth="1"/>
    <col min="15098" max="15098" width="1.140625" style="86" customWidth="1"/>
    <col min="15099" max="15099" width="0.85546875" style="86" customWidth="1"/>
    <col min="15100" max="15100" width="0.140625" style="86" customWidth="1"/>
    <col min="15101" max="15101" width="8.85546875" style="86" customWidth="1"/>
    <col min="15102" max="15319" width="9.140625" style="86"/>
    <col min="15320" max="15320" width="1.5703125" style="86" customWidth="1"/>
    <col min="15321" max="15321" width="0.5703125" style="86" customWidth="1"/>
    <col min="15322" max="15322" width="1.85546875" style="86" customWidth="1"/>
    <col min="15323" max="15323" width="2.140625" style="86" customWidth="1"/>
    <col min="15324" max="15324" width="1.5703125" style="86" customWidth="1"/>
    <col min="15325" max="15325" width="5.5703125" style="86" customWidth="1"/>
    <col min="15326" max="15326" width="6.140625" style="86" customWidth="1"/>
    <col min="15327" max="15327" width="0.28515625" style="86" customWidth="1"/>
    <col min="15328" max="15328" width="1.140625" style="86" customWidth="1"/>
    <col min="15329" max="15329" width="8.85546875" style="86" customWidth="1"/>
    <col min="15330" max="15330" width="0.7109375" style="86" customWidth="1"/>
    <col min="15331" max="15331" width="0.5703125" style="86" customWidth="1"/>
    <col min="15332" max="15332" width="0.85546875" style="86" customWidth="1"/>
    <col min="15333" max="15333" width="1.7109375" style="86" customWidth="1"/>
    <col min="15334" max="15334" width="6.7109375" style="86" customWidth="1"/>
    <col min="15335" max="15335" width="3.7109375" style="86" customWidth="1"/>
    <col min="15336" max="15336" width="5.85546875" style="86" customWidth="1"/>
    <col min="15337" max="15337" width="4.85546875" style="86" customWidth="1"/>
    <col min="15338" max="15338" width="4.42578125" style="86" customWidth="1"/>
    <col min="15339" max="15340" width="0.140625" style="86" customWidth="1"/>
    <col min="15341" max="15341" width="8.85546875" style="86" customWidth="1"/>
    <col min="15342" max="15342" width="0.85546875" style="86" customWidth="1"/>
    <col min="15343" max="15343" width="0.5703125" style="86" customWidth="1"/>
    <col min="15344" max="15344" width="0.42578125" style="86" customWidth="1"/>
    <col min="15345" max="15345" width="7.140625" style="86" customWidth="1"/>
    <col min="15346" max="15346" width="1.5703125" style="86" customWidth="1"/>
    <col min="15347" max="15347" width="7.5703125" style="86" customWidth="1"/>
    <col min="15348" max="15348" width="0.5703125" style="86" customWidth="1"/>
    <col min="15349" max="15349" width="0.140625" style="86" customWidth="1"/>
    <col min="15350" max="15350" width="3.5703125" style="86" customWidth="1"/>
    <col min="15351" max="15351" width="2.5703125" style="86" customWidth="1"/>
    <col min="15352" max="15352" width="5.85546875" style="86" customWidth="1"/>
    <col min="15353" max="15353" width="5.42578125" style="86" customWidth="1"/>
    <col min="15354" max="15354" width="1.140625" style="86" customWidth="1"/>
    <col min="15355" max="15355" width="0.85546875" style="86" customWidth="1"/>
    <col min="15356" max="15356" width="0.140625" style="86" customWidth="1"/>
    <col min="15357" max="15357" width="8.85546875" style="86" customWidth="1"/>
    <col min="15358" max="15575" width="9.140625" style="86"/>
    <col min="15576" max="15576" width="1.5703125" style="86" customWidth="1"/>
    <col min="15577" max="15577" width="0.5703125" style="86" customWidth="1"/>
    <col min="15578" max="15578" width="1.85546875" style="86" customWidth="1"/>
    <col min="15579" max="15579" width="2.140625" style="86" customWidth="1"/>
    <col min="15580" max="15580" width="1.5703125" style="86" customWidth="1"/>
    <col min="15581" max="15581" width="5.5703125" style="86" customWidth="1"/>
    <col min="15582" max="15582" width="6.140625" style="86" customWidth="1"/>
    <col min="15583" max="15583" width="0.28515625" style="86" customWidth="1"/>
    <col min="15584" max="15584" width="1.140625" style="86" customWidth="1"/>
    <col min="15585" max="15585" width="8.85546875" style="86" customWidth="1"/>
    <col min="15586" max="15586" width="0.7109375" style="86" customWidth="1"/>
    <col min="15587" max="15587" width="0.5703125" style="86" customWidth="1"/>
    <col min="15588" max="15588" width="0.85546875" style="86" customWidth="1"/>
    <col min="15589" max="15589" width="1.7109375" style="86" customWidth="1"/>
    <col min="15590" max="15590" width="6.7109375" style="86" customWidth="1"/>
    <col min="15591" max="15591" width="3.7109375" style="86" customWidth="1"/>
    <col min="15592" max="15592" width="5.85546875" style="86" customWidth="1"/>
    <col min="15593" max="15593" width="4.85546875" style="86" customWidth="1"/>
    <col min="15594" max="15594" width="4.42578125" style="86" customWidth="1"/>
    <col min="15595" max="15596" width="0.140625" style="86" customWidth="1"/>
    <col min="15597" max="15597" width="8.85546875" style="86" customWidth="1"/>
    <col min="15598" max="15598" width="0.85546875" style="86" customWidth="1"/>
    <col min="15599" max="15599" width="0.5703125" style="86" customWidth="1"/>
    <col min="15600" max="15600" width="0.42578125" style="86" customWidth="1"/>
    <col min="15601" max="15601" width="7.140625" style="86" customWidth="1"/>
    <col min="15602" max="15602" width="1.5703125" style="86" customWidth="1"/>
    <col min="15603" max="15603" width="7.5703125" style="86" customWidth="1"/>
    <col min="15604" max="15604" width="0.5703125" style="86" customWidth="1"/>
    <col min="15605" max="15605" width="0.140625" style="86" customWidth="1"/>
    <col min="15606" max="15606" width="3.5703125" style="86" customWidth="1"/>
    <col min="15607" max="15607" width="2.5703125" style="86" customWidth="1"/>
    <col min="15608" max="15608" width="5.85546875" style="86" customWidth="1"/>
    <col min="15609" max="15609" width="5.42578125" style="86" customWidth="1"/>
    <col min="15610" max="15610" width="1.140625" style="86" customWidth="1"/>
    <col min="15611" max="15611" width="0.85546875" style="86" customWidth="1"/>
    <col min="15612" max="15612" width="0.140625" style="86" customWidth="1"/>
    <col min="15613" max="15613" width="8.85546875" style="86" customWidth="1"/>
    <col min="15614" max="15831" width="9.140625" style="86"/>
    <col min="15832" max="15832" width="1.5703125" style="86" customWidth="1"/>
    <col min="15833" max="15833" width="0.5703125" style="86" customWidth="1"/>
    <col min="15834" max="15834" width="1.85546875" style="86" customWidth="1"/>
    <col min="15835" max="15835" width="2.140625" style="86" customWidth="1"/>
    <col min="15836" max="15836" width="1.5703125" style="86" customWidth="1"/>
    <col min="15837" max="15837" width="5.5703125" style="86" customWidth="1"/>
    <col min="15838" max="15838" width="6.140625" style="86" customWidth="1"/>
    <col min="15839" max="15839" width="0.28515625" style="86" customWidth="1"/>
    <col min="15840" max="15840" width="1.140625" style="86" customWidth="1"/>
    <col min="15841" max="15841" width="8.85546875" style="86" customWidth="1"/>
    <col min="15842" max="15842" width="0.7109375" style="86" customWidth="1"/>
    <col min="15843" max="15843" width="0.5703125" style="86" customWidth="1"/>
    <col min="15844" max="15844" width="0.85546875" style="86" customWidth="1"/>
    <col min="15845" max="15845" width="1.7109375" style="86" customWidth="1"/>
    <col min="15846" max="15846" width="6.7109375" style="86" customWidth="1"/>
    <col min="15847" max="15847" width="3.7109375" style="86" customWidth="1"/>
    <col min="15848" max="15848" width="5.85546875" style="86" customWidth="1"/>
    <col min="15849" max="15849" width="4.85546875" style="86" customWidth="1"/>
    <col min="15850" max="15850" width="4.42578125" style="86" customWidth="1"/>
    <col min="15851" max="15852" width="0.140625" style="86" customWidth="1"/>
    <col min="15853" max="15853" width="8.85546875" style="86" customWidth="1"/>
    <col min="15854" max="15854" width="0.85546875" style="86" customWidth="1"/>
    <col min="15855" max="15855" width="0.5703125" style="86" customWidth="1"/>
    <col min="15856" max="15856" width="0.42578125" style="86" customWidth="1"/>
    <col min="15857" max="15857" width="7.140625" style="86" customWidth="1"/>
    <col min="15858" max="15858" width="1.5703125" style="86" customWidth="1"/>
    <col min="15859" max="15859" width="7.5703125" style="86" customWidth="1"/>
    <col min="15860" max="15860" width="0.5703125" style="86" customWidth="1"/>
    <col min="15861" max="15861" width="0.140625" style="86" customWidth="1"/>
    <col min="15862" max="15862" width="3.5703125" style="86" customWidth="1"/>
    <col min="15863" max="15863" width="2.5703125" style="86" customWidth="1"/>
    <col min="15864" max="15864" width="5.85546875" style="86" customWidth="1"/>
    <col min="15865" max="15865" width="5.42578125" style="86" customWidth="1"/>
    <col min="15866" max="15866" width="1.140625" style="86" customWidth="1"/>
    <col min="15867" max="15867" width="0.85546875" style="86" customWidth="1"/>
    <col min="15868" max="15868" width="0.140625" style="86" customWidth="1"/>
    <col min="15869" max="15869" width="8.85546875" style="86" customWidth="1"/>
    <col min="15870" max="16087" width="9.140625" style="86"/>
    <col min="16088" max="16088" width="1.5703125" style="86" customWidth="1"/>
    <col min="16089" max="16089" width="0.5703125" style="86" customWidth="1"/>
    <col min="16090" max="16090" width="1.85546875" style="86" customWidth="1"/>
    <col min="16091" max="16091" width="2.140625" style="86" customWidth="1"/>
    <col min="16092" max="16092" width="1.5703125" style="86" customWidth="1"/>
    <col min="16093" max="16093" width="5.5703125" style="86" customWidth="1"/>
    <col min="16094" max="16094" width="6.140625" style="86" customWidth="1"/>
    <col min="16095" max="16095" width="0.28515625" style="86" customWidth="1"/>
    <col min="16096" max="16096" width="1.140625" style="86" customWidth="1"/>
    <col min="16097" max="16097" width="8.85546875" style="86" customWidth="1"/>
    <col min="16098" max="16098" width="0.7109375" style="86" customWidth="1"/>
    <col min="16099" max="16099" width="0.5703125" style="86" customWidth="1"/>
    <col min="16100" max="16100" width="0.85546875" style="86" customWidth="1"/>
    <col min="16101" max="16101" width="1.7109375" style="86" customWidth="1"/>
    <col min="16102" max="16102" width="6.7109375" style="86" customWidth="1"/>
    <col min="16103" max="16103" width="3.7109375" style="86" customWidth="1"/>
    <col min="16104" max="16104" width="5.85546875" style="86" customWidth="1"/>
    <col min="16105" max="16105" width="4.85546875" style="86" customWidth="1"/>
    <col min="16106" max="16106" width="4.42578125" style="86" customWidth="1"/>
    <col min="16107" max="16108" width="0.140625" style="86" customWidth="1"/>
    <col min="16109" max="16109" width="8.85546875" style="86" customWidth="1"/>
    <col min="16110" max="16110" width="0.85546875" style="86" customWidth="1"/>
    <col min="16111" max="16111" width="0.5703125" style="86" customWidth="1"/>
    <col min="16112" max="16112" width="0.42578125" style="86" customWidth="1"/>
    <col min="16113" max="16113" width="7.140625" style="86" customWidth="1"/>
    <col min="16114" max="16114" width="1.5703125" style="86" customWidth="1"/>
    <col min="16115" max="16115" width="7.5703125" style="86" customWidth="1"/>
    <col min="16116" max="16116" width="0.5703125" style="86" customWidth="1"/>
    <col min="16117" max="16117" width="0.140625" style="86" customWidth="1"/>
    <col min="16118" max="16118" width="3.5703125" style="86" customWidth="1"/>
    <col min="16119" max="16119" width="2.5703125" style="86" customWidth="1"/>
    <col min="16120" max="16120" width="5.85546875" style="86" customWidth="1"/>
    <col min="16121" max="16121" width="5.42578125" style="86" customWidth="1"/>
    <col min="16122" max="16122" width="1.140625" style="86" customWidth="1"/>
    <col min="16123" max="16123" width="0.85546875" style="86" customWidth="1"/>
    <col min="16124" max="16124" width="0.140625" style="86" customWidth="1"/>
    <col min="16125" max="16125" width="8.85546875" style="86" customWidth="1"/>
    <col min="16126" max="16384" width="9.140625" style="86"/>
  </cols>
  <sheetData>
    <row r="1" spans="2:36" ht="11.25" customHeight="1"/>
    <row r="2" spans="2:36" ht="17.25" customHeight="1">
      <c r="W2" s="95" t="s">
        <v>143</v>
      </c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2:36" ht="9.75" customHeight="1">
      <c r="W3" s="95" t="s">
        <v>144</v>
      </c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2:36">
      <c r="AE4" s="96" t="s">
        <v>145</v>
      </c>
    </row>
    <row r="5" spans="2:36" ht="12" customHeight="1">
      <c r="B5" s="94" t="s">
        <v>57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87" t="s">
        <v>146</v>
      </c>
      <c r="W5" s="87"/>
      <c r="X5" s="87"/>
      <c r="Y5" s="87"/>
      <c r="Z5" s="87"/>
      <c r="AA5" s="87"/>
      <c r="AB5" s="87"/>
      <c r="AC5" s="87"/>
      <c r="AD5" s="87"/>
      <c r="AE5" s="87"/>
      <c r="AF5" s="87"/>
      <c r="AG5" s="88"/>
      <c r="AH5" s="88"/>
      <c r="AI5" s="88"/>
      <c r="AJ5" s="88"/>
    </row>
    <row r="7" spans="2:36" ht="12" customHeight="1">
      <c r="E7" s="97" t="s">
        <v>147</v>
      </c>
      <c r="F7" s="97"/>
      <c r="G7" s="97"/>
      <c r="H7" s="97"/>
      <c r="I7" s="97"/>
      <c r="J7" s="97"/>
      <c r="K7" s="97"/>
      <c r="L7" s="97" t="s">
        <v>148</v>
      </c>
      <c r="M7" s="97"/>
      <c r="N7" s="97"/>
      <c r="O7" s="97"/>
      <c r="P7" s="97"/>
    </row>
    <row r="8" spans="2:36" ht="3.75" customHeight="1">
      <c r="E8" s="97" t="s">
        <v>149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2:36" ht="11.25" customHeight="1">
      <c r="E9" s="97" t="s">
        <v>150</v>
      </c>
      <c r="F9" s="97"/>
      <c r="G9" s="97"/>
      <c r="H9" s="97"/>
      <c r="I9" s="97"/>
      <c r="J9" s="97"/>
      <c r="K9" s="97"/>
      <c r="L9" s="98" t="s">
        <v>151</v>
      </c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</row>
    <row r="10" spans="2:36" ht="36.75" customHeight="1">
      <c r="E10" s="99" t="s">
        <v>152</v>
      </c>
      <c r="F10" s="99"/>
      <c r="G10" s="99"/>
      <c r="H10" s="99"/>
      <c r="I10" s="99"/>
      <c r="J10" s="99"/>
      <c r="K10" s="99"/>
      <c r="L10" s="100" t="s">
        <v>153</v>
      </c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2:36" ht="11.25" customHeight="1">
      <c r="E11" s="97" t="s">
        <v>154</v>
      </c>
      <c r="F11" s="97"/>
      <c r="G11" s="97"/>
      <c r="H11" s="97"/>
      <c r="I11" s="97"/>
      <c r="J11" s="97"/>
      <c r="K11" s="97"/>
      <c r="L11" s="98" t="s">
        <v>155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</row>
    <row r="12" spans="2:36" ht="14.25" customHeight="1">
      <c r="E12" s="98" t="s">
        <v>156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</row>
    <row r="13" spans="2:36" ht="12" customHeight="1">
      <c r="C13" s="98" t="s">
        <v>157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2:36" ht="12" customHeight="1">
      <c r="E14" s="97" t="s">
        <v>79</v>
      </c>
      <c r="F14" s="97"/>
      <c r="G14" s="97"/>
      <c r="H14" s="97"/>
      <c r="I14" s="97"/>
      <c r="J14" s="97"/>
      <c r="K14" s="97"/>
      <c r="L14" s="101" t="s">
        <v>80</v>
      </c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</row>
    <row r="15" spans="2:36" ht="12" customHeight="1">
      <c r="E15" s="102" t="s">
        <v>158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</row>
    <row r="16" spans="2:36" ht="12" customHeight="1" thickBot="1">
      <c r="AD16" s="103" t="s">
        <v>6</v>
      </c>
      <c r="AE16" s="103"/>
      <c r="AF16" s="103"/>
      <c r="AG16" s="103"/>
      <c r="AH16" s="103"/>
    </row>
    <row r="17" spans="3:34" ht="12" customHeight="1">
      <c r="C17" s="104" t="s">
        <v>72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5" t="s">
        <v>159</v>
      </c>
      <c r="U17" s="105"/>
      <c r="V17" s="105"/>
      <c r="W17" s="105"/>
      <c r="X17" s="105" t="s">
        <v>158</v>
      </c>
      <c r="Y17" s="105"/>
      <c r="Z17" s="105"/>
      <c r="AA17" s="105"/>
      <c r="AB17" s="105"/>
      <c r="AC17" s="105"/>
      <c r="AD17" s="106" t="s">
        <v>160</v>
      </c>
      <c r="AE17" s="106"/>
      <c r="AF17" s="106"/>
      <c r="AG17" s="106"/>
      <c r="AH17" s="106"/>
    </row>
    <row r="18" spans="3:34" ht="12" customHeight="1">
      <c r="C18" s="107">
        <v>1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8">
        <v>2</v>
      </c>
      <c r="U18" s="108"/>
      <c r="V18" s="108"/>
      <c r="W18" s="108"/>
      <c r="X18" s="108">
        <v>3</v>
      </c>
      <c r="Y18" s="108"/>
      <c r="Z18" s="108"/>
      <c r="AA18" s="108"/>
      <c r="AB18" s="108"/>
      <c r="AC18" s="108"/>
      <c r="AD18" s="109">
        <v>4</v>
      </c>
      <c r="AE18" s="109"/>
      <c r="AF18" s="109"/>
      <c r="AG18" s="109"/>
      <c r="AH18" s="109"/>
    </row>
    <row r="19" spans="3:34" ht="12" customHeight="1">
      <c r="C19" s="110" t="s">
        <v>59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</row>
    <row r="20" spans="3:34" ht="12" customHeight="1">
      <c r="C20" s="111" t="s">
        <v>60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2">
        <v>10</v>
      </c>
      <c r="U20" s="112"/>
      <c r="V20" s="112"/>
      <c r="W20" s="112"/>
      <c r="X20" s="113">
        <v>274370000</v>
      </c>
      <c r="Y20" s="113"/>
      <c r="Z20" s="113"/>
      <c r="AA20" s="113"/>
      <c r="AB20" s="113"/>
      <c r="AC20" s="113"/>
      <c r="AD20" s="114">
        <v>647023000</v>
      </c>
      <c r="AE20" s="114"/>
      <c r="AF20" s="114"/>
      <c r="AG20" s="114"/>
      <c r="AH20" s="114"/>
    </row>
    <row r="21" spans="3:34" ht="12" customHeight="1">
      <c r="C21" s="115" t="s">
        <v>61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6"/>
      <c r="U21" s="117"/>
      <c r="V21" s="117"/>
      <c r="W21" s="118"/>
      <c r="X21" s="119"/>
      <c r="Y21" s="120"/>
      <c r="Z21" s="120"/>
      <c r="AA21" s="120"/>
      <c r="AB21" s="120"/>
      <c r="AC21" s="121"/>
      <c r="AD21" s="119"/>
      <c r="AE21" s="120"/>
      <c r="AF21" s="120"/>
      <c r="AG21" s="120"/>
      <c r="AH21" s="122"/>
    </row>
    <row r="22" spans="3:34" ht="12.75" customHeight="1">
      <c r="C22" s="123" t="s">
        <v>81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4">
        <v>11</v>
      </c>
      <c r="U22" s="124"/>
      <c r="V22" s="124"/>
      <c r="W22" s="124"/>
      <c r="X22" s="125">
        <v>0</v>
      </c>
      <c r="Y22" s="125"/>
      <c r="Z22" s="125"/>
      <c r="AA22" s="125"/>
      <c r="AB22" s="125"/>
      <c r="AC22" s="125"/>
      <c r="AD22" s="126">
        <v>0</v>
      </c>
      <c r="AE22" s="126"/>
      <c r="AF22" s="126"/>
      <c r="AG22" s="126"/>
      <c r="AH22" s="126"/>
    </row>
    <row r="23" spans="3:34" ht="12" customHeight="1">
      <c r="C23" s="123" t="s">
        <v>82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4">
        <v>12</v>
      </c>
      <c r="U23" s="124"/>
      <c r="V23" s="124"/>
      <c r="W23" s="124"/>
      <c r="X23" s="125">
        <v>0</v>
      </c>
      <c r="Y23" s="125"/>
      <c r="Z23" s="125"/>
      <c r="AA23" s="125"/>
      <c r="AB23" s="125"/>
      <c r="AC23" s="125"/>
      <c r="AD23" s="126">
        <v>0</v>
      </c>
      <c r="AE23" s="126"/>
      <c r="AF23" s="126"/>
      <c r="AG23" s="126"/>
      <c r="AH23" s="126"/>
    </row>
    <row r="24" spans="3:34" ht="12" customHeight="1">
      <c r="C24" s="123" t="s">
        <v>83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4">
        <v>13</v>
      </c>
      <c r="U24" s="124"/>
      <c r="V24" s="124"/>
      <c r="W24" s="124"/>
      <c r="X24" s="125">
        <v>0</v>
      </c>
      <c r="Y24" s="125"/>
      <c r="Z24" s="125"/>
      <c r="AA24" s="125"/>
      <c r="AB24" s="125"/>
      <c r="AC24" s="125"/>
      <c r="AD24" s="126">
        <v>0</v>
      </c>
      <c r="AE24" s="126"/>
      <c r="AF24" s="126"/>
      <c r="AG24" s="126"/>
      <c r="AH24" s="126"/>
    </row>
    <row r="25" spans="3:34" ht="12" customHeight="1">
      <c r="C25" s="123" t="s">
        <v>84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4">
        <v>14</v>
      </c>
      <c r="U25" s="124"/>
      <c r="V25" s="124"/>
      <c r="W25" s="124"/>
      <c r="X25" s="125">
        <v>0</v>
      </c>
      <c r="Y25" s="125"/>
      <c r="Z25" s="125"/>
      <c r="AA25" s="125"/>
      <c r="AB25" s="125"/>
      <c r="AC25" s="125"/>
      <c r="AD25" s="126">
        <v>0</v>
      </c>
      <c r="AE25" s="126"/>
      <c r="AF25" s="126"/>
      <c r="AG25" s="126"/>
      <c r="AH25" s="126"/>
    </row>
    <row r="26" spans="3:34" ht="12" customHeight="1">
      <c r="C26" s="123" t="s">
        <v>85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>
        <v>15</v>
      </c>
      <c r="U26" s="124"/>
      <c r="V26" s="124"/>
      <c r="W26" s="124"/>
      <c r="X26" s="125">
        <v>0</v>
      </c>
      <c r="Y26" s="125"/>
      <c r="Z26" s="125"/>
      <c r="AA26" s="125"/>
      <c r="AB26" s="125"/>
      <c r="AC26" s="125"/>
      <c r="AD26" s="126">
        <v>0</v>
      </c>
      <c r="AE26" s="126"/>
      <c r="AF26" s="126"/>
      <c r="AG26" s="126"/>
      <c r="AH26" s="126"/>
    </row>
    <row r="27" spans="3:34" ht="12" customHeight="1">
      <c r="C27" s="123" t="s">
        <v>86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4">
        <v>16</v>
      </c>
      <c r="U27" s="124"/>
      <c r="V27" s="124"/>
      <c r="W27" s="124"/>
      <c r="X27" s="127">
        <f>X20</f>
        <v>274370000</v>
      </c>
      <c r="Y27" s="127"/>
      <c r="Z27" s="127"/>
      <c r="AA27" s="127"/>
      <c r="AB27" s="127"/>
      <c r="AC27" s="127"/>
      <c r="AD27" s="128">
        <f>AD20</f>
        <v>647023000</v>
      </c>
      <c r="AE27" s="128"/>
      <c r="AF27" s="128"/>
      <c r="AG27" s="128"/>
      <c r="AH27" s="128"/>
    </row>
    <row r="28" spans="3:34" ht="12" customHeight="1">
      <c r="C28" s="123" t="s">
        <v>62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12">
        <v>20</v>
      </c>
      <c r="U28" s="112"/>
      <c r="V28" s="112"/>
      <c r="W28" s="112"/>
      <c r="X28" s="129">
        <v>395082000</v>
      </c>
      <c r="Y28" s="129"/>
      <c r="Z28" s="129"/>
      <c r="AA28" s="129"/>
      <c r="AB28" s="129"/>
      <c r="AC28" s="129"/>
      <c r="AD28" s="130">
        <v>901666000</v>
      </c>
      <c r="AE28" s="130"/>
      <c r="AF28" s="130"/>
      <c r="AG28" s="130"/>
      <c r="AH28" s="130"/>
    </row>
    <row r="29" spans="3:34" ht="12" customHeight="1">
      <c r="C29" s="115" t="s">
        <v>61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31"/>
      <c r="U29" s="132"/>
      <c r="V29" s="132"/>
      <c r="W29" s="133"/>
      <c r="X29" s="134"/>
      <c r="Y29" s="135"/>
      <c r="Z29" s="135"/>
      <c r="AA29" s="135"/>
      <c r="AB29" s="135"/>
      <c r="AC29" s="136"/>
      <c r="AD29" s="134"/>
      <c r="AE29" s="135"/>
      <c r="AF29" s="135"/>
      <c r="AG29" s="135"/>
      <c r="AH29" s="137"/>
    </row>
    <row r="30" spans="3:34" ht="23.25" customHeight="1">
      <c r="C30" s="123" t="s">
        <v>87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4">
        <v>21</v>
      </c>
      <c r="U30" s="124"/>
      <c r="V30" s="124"/>
      <c r="W30" s="124"/>
      <c r="X30" s="127">
        <v>76476000</v>
      </c>
      <c r="Y30" s="127"/>
      <c r="Z30" s="127"/>
      <c r="AA30" s="127"/>
      <c r="AB30" s="127"/>
      <c r="AC30" s="127"/>
      <c r="AD30" s="128">
        <v>98574000</v>
      </c>
      <c r="AE30" s="128"/>
      <c r="AF30" s="128"/>
      <c r="AG30" s="128"/>
      <c r="AH30" s="128"/>
    </row>
    <row r="31" spans="3:34" ht="15.75" customHeight="1">
      <c r="C31" s="123" t="s">
        <v>88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4">
        <v>22</v>
      </c>
      <c r="U31" s="124"/>
      <c r="V31" s="124"/>
      <c r="W31" s="124"/>
      <c r="X31" s="127">
        <v>0</v>
      </c>
      <c r="Y31" s="127"/>
      <c r="Z31" s="127"/>
      <c r="AA31" s="127"/>
      <c r="AB31" s="127"/>
      <c r="AC31" s="127"/>
      <c r="AD31" s="128">
        <v>191413000</v>
      </c>
      <c r="AE31" s="128"/>
      <c r="AF31" s="128"/>
      <c r="AG31" s="128"/>
      <c r="AH31" s="128"/>
    </row>
    <row r="32" spans="3:34" ht="11.25" customHeight="1">
      <c r="C32" s="123" t="s">
        <v>89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4">
        <v>23</v>
      </c>
      <c r="U32" s="124"/>
      <c r="V32" s="124"/>
      <c r="W32" s="124"/>
      <c r="X32" s="127">
        <v>37955000</v>
      </c>
      <c r="Y32" s="127"/>
      <c r="Z32" s="127"/>
      <c r="AA32" s="127"/>
      <c r="AB32" s="127"/>
      <c r="AC32" s="127"/>
      <c r="AD32" s="128">
        <v>17521000</v>
      </c>
      <c r="AE32" s="128"/>
      <c r="AF32" s="128"/>
      <c r="AG32" s="128"/>
      <c r="AH32" s="128"/>
    </row>
    <row r="33" spans="3:34" ht="12" customHeight="1">
      <c r="C33" s="123" t="s">
        <v>90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38">
        <v>24</v>
      </c>
      <c r="U33" s="138"/>
      <c r="V33" s="138"/>
      <c r="W33" s="138"/>
      <c r="X33" s="125">
        <v>0</v>
      </c>
      <c r="Y33" s="125"/>
      <c r="Z33" s="125"/>
      <c r="AA33" s="125"/>
      <c r="AB33" s="125"/>
      <c r="AC33" s="125"/>
      <c r="AD33" s="126">
        <v>0</v>
      </c>
      <c r="AE33" s="126"/>
      <c r="AF33" s="126"/>
      <c r="AG33" s="126"/>
      <c r="AH33" s="126"/>
    </row>
    <row r="34" spans="3:34" ht="12" customHeight="1">
      <c r="C34" s="123" t="s">
        <v>91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4">
        <v>25</v>
      </c>
      <c r="U34" s="124"/>
      <c r="V34" s="124"/>
      <c r="W34" s="124"/>
      <c r="X34" s="125">
        <v>0</v>
      </c>
      <c r="Y34" s="125"/>
      <c r="Z34" s="125"/>
      <c r="AA34" s="125"/>
      <c r="AB34" s="125"/>
      <c r="AC34" s="125"/>
      <c r="AD34" s="126">
        <v>0</v>
      </c>
      <c r="AE34" s="126"/>
      <c r="AF34" s="126"/>
      <c r="AG34" s="126"/>
      <c r="AH34" s="126"/>
    </row>
    <row r="35" spans="3:34" ht="12" customHeight="1">
      <c r="C35" s="123" t="s">
        <v>92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39">
        <v>26</v>
      </c>
      <c r="U35" s="139"/>
      <c r="V35" s="139"/>
      <c r="W35" s="139"/>
      <c r="X35" s="140">
        <v>42586000</v>
      </c>
      <c r="Y35" s="140"/>
      <c r="Z35" s="140"/>
      <c r="AA35" s="140"/>
      <c r="AB35" s="140"/>
      <c r="AC35" s="140"/>
      <c r="AD35" s="141">
        <v>22172000</v>
      </c>
      <c r="AE35" s="141"/>
      <c r="AF35" s="141"/>
      <c r="AG35" s="141"/>
      <c r="AH35" s="141"/>
    </row>
    <row r="36" spans="3:34" ht="12" customHeight="1">
      <c r="C36" s="123" t="s">
        <v>93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39">
        <v>27</v>
      </c>
      <c r="U36" s="139"/>
      <c r="V36" s="139"/>
      <c r="W36" s="139"/>
      <c r="X36" s="140">
        <v>238066000</v>
      </c>
      <c r="Y36" s="140"/>
      <c r="Z36" s="140"/>
      <c r="AA36" s="140"/>
      <c r="AB36" s="140"/>
      <c r="AC36" s="140"/>
      <c r="AD36" s="141">
        <v>571986000</v>
      </c>
      <c r="AE36" s="141"/>
      <c r="AF36" s="141"/>
      <c r="AG36" s="141"/>
      <c r="AH36" s="141"/>
    </row>
    <row r="37" spans="3:34" ht="23.25" customHeight="1">
      <c r="C37" s="142" t="s">
        <v>63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3">
        <v>30</v>
      </c>
      <c r="U37" s="143"/>
      <c r="V37" s="143"/>
      <c r="W37" s="143"/>
      <c r="X37" s="144" t="s">
        <v>161</v>
      </c>
      <c r="Y37" s="145"/>
      <c r="Z37" s="145"/>
      <c r="AA37" s="145"/>
      <c r="AB37" s="145"/>
      <c r="AC37" s="146"/>
      <c r="AD37" s="147" t="s">
        <v>162</v>
      </c>
      <c r="AE37" s="147"/>
      <c r="AF37" s="147"/>
      <c r="AG37" s="147"/>
      <c r="AH37" s="147"/>
    </row>
    <row r="38" spans="3:34" ht="12" customHeight="1">
      <c r="C38" s="148" t="s">
        <v>64</v>
      </c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50"/>
    </row>
    <row r="39" spans="3:34" ht="23.25" customHeight="1">
      <c r="C39" s="111" t="s">
        <v>94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2">
        <v>40</v>
      </c>
      <c r="U39" s="112"/>
      <c r="V39" s="112"/>
      <c r="W39" s="112"/>
      <c r="X39" s="151">
        <v>0</v>
      </c>
      <c r="Y39" s="151"/>
      <c r="Z39" s="151"/>
      <c r="AA39" s="151"/>
      <c r="AB39" s="151"/>
      <c r="AC39" s="151"/>
      <c r="AD39" s="152">
        <v>0</v>
      </c>
      <c r="AE39" s="152"/>
      <c r="AF39" s="152"/>
      <c r="AG39" s="152"/>
      <c r="AH39" s="152"/>
    </row>
    <row r="40" spans="3:34" ht="12" customHeight="1">
      <c r="C40" s="115" t="s">
        <v>61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31"/>
      <c r="U40" s="132"/>
      <c r="V40" s="132"/>
      <c r="W40" s="133"/>
      <c r="X40" s="134"/>
      <c r="Y40" s="135"/>
      <c r="Z40" s="135"/>
      <c r="AA40" s="135"/>
      <c r="AB40" s="135"/>
      <c r="AC40" s="136"/>
      <c r="AD40" s="134"/>
      <c r="AE40" s="135"/>
      <c r="AF40" s="135"/>
      <c r="AG40" s="135"/>
      <c r="AH40" s="137"/>
    </row>
    <row r="41" spans="3:34" ht="12" customHeight="1">
      <c r="C41" s="123" t="s">
        <v>95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38">
        <v>41</v>
      </c>
      <c r="U41" s="138"/>
      <c r="V41" s="138"/>
      <c r="W41" s="138"/>
      <c r="X41" s="125">
        <v>0</v>
      </c>
      <c r="Y41" s="125"/>
      <c r="Z41" s="125"/>
      <c r="AA41" s="125"/>
      <c r="AB41" s="125"/>
      <c r="AC41" s="125"/>
      <c r="AD41" s="126">
        <v>0</v>
      </c>
      <c r="AE41" s="126"/>
      <c r="AF41" s="126"/>
      <c r="AG41" s="126"/>
      <c r="AH41" s="126"/>
    </row>
    <row r="42" spans="3:34" ht="12" customHeight="1">
      <c r="C42" s="123" t="s">
        <v>96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38">
        <v>42</v>
      </c>
      <c r="U42" s="138"/>
      <c r="V42" s="138"/>
      <c r="W42" s="138"/>
      <c r="X42" s="153">
        <v>0</v>
      </c>
      <c r="Y42" s="153"/>
      <c r="Z42" s="153"/>
      <c r="AA42" s="153"/>
      <c r="AB42" s="153"/>
      <c r="AC42" s="153"/>
      <c r="AD42" s="154">
        <v>0</v>
      </c>
      <c r="AE42" s="154"/>
      <c r="AF42" s="154"/>
      <c r="AG42" s="154"/>
      <c r="AH42" s="154"/>
    </row>
    <row r="43" spans="3:34" ht="12" customHeight="1">
      <c r="C43" s="123" t="s">
        <v>97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39">
        <v>43</v>
      </c>
      <c r="U43" s="139"/>
      <c r="V43" s="139"/>
      <c r="W43" s="139"/>
      <c r="X43" s="153">
        <v>0</v>
      </c>
      <c r="Y43" s="153"/>
      <c r="Z43" s="153"/>
      <c r="AA43" s="153"/>
      <c r="AB43" s="153"/>
      <c r="AC43" s="153"/>
      <c r="AD43" s="154">
        <v>0</v>
      </c>
      <c r="AE43" s="154"/>
      <c r="AF43" s="154"/>
      <c r="AG43" s="154"/>
      <c r="AH43" s="154"/>
    </row>
    <row r="44" spans="3:34" ht="12" customHeight="1">
      <c r="C44" s="155" t="s">
        <v>98</v>
      </c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24">
        <v>44</v>
      </c>
      <c r="U44" s="124"/>
      <c r="V44" s="124"/>
      <c r="W44" s="124"/>
      <c r="X44" s="125">
        <v>0</v>
      </c>
      <c r="Y44" s="125"/>
      <c r="Z44" s="125"/>
      <c r="AA44" s="125"/>
      <c r="AB44" s="125"/>
      <c r="AC44" s="125"/>
      <c r="AD44" s="126">
        <v>0</v>
      </c>
      <c r="AE44" s="126"/>
      <c r="AF44" s="126"/>
      <c r="AG44" s="126"/>
      <c r="AH44" s="126"/>
    </row>
    <row r="45" spans="3:34" ht="12" customHeight="1">
      <c r="C45" s="155" t="s">
        <v>99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39">
        <v>45</v>
      </c>
      <c r="U45" s="139"/>
      <c r="V45" s="139"/>
      <c r="W45" s="139"/>
      <c r="X45" s="153">
        <v>0</v>
      </c>
      <c r="Y45" s="153"/>
      <c r="Z45" s="153"/>
      <c r="AA45" s="153"/>
      <c r="AB45" s="153"/>
      <c r="AC45" s="153"/>
      <c r="AD45" s="154">
        <v>0</v>
      </c>
      <c r="AE45" s="154"/>
      <c r="AF45" s="154"/>
      <c r="AG45" s="154"/>
      <c r="AH45" s="154"/>
    </row>
    <row r="46" spans="3:34" ht="12">
      <c r="C46" s="156" t="s">
        <v>100</v>
      </c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39">
        <v>46</v>
      </c>
      <c r="U46" s="139"/>
      <c r="V46" s="139"/>
      <c r="W46" s="139"/>
      <c r="X46" s="157" t="s">
        <v>56</v>
      </c>
      <c r="Y46" s="157"/>
      <c r="Z46" s="157"/>
      <c r="AA46" s="157"/>
      <c r="AB46" s="157"/>
      <c r="AC46" s="157"/>
      <c r="AD46" s="158" t="s">
        <v>56</v>
      </c>
      <c r="AE46" s="158"/>
      <c r="AF46" s="158"/>
      <c r="AG46" s="158"/>
      <c r="AH46" s="158"/>
    </row>
    <row r="47" spans="3:34" ht="11.25" customHeight="1">
      <c r="C47" s="156" t="s">
        <v>101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39">
        <v>47</v>
      </c>
      <c r="U47" s="139"/>
      <c r="V47" s="139"/>
      <c r="W47" s="139"/>
      <c r="X47" s="157" t="s">
        <v>56</v>
      </c>
      <c r="Y47" s="157"/>
      <c r="Z47" s="157"/>
      <c r="AA47" s="157"/>
      <c r="AB47" s="157"/>
      <c r="AC47" s="157"/>
      <c r="AD47" s="158" t="s">
        <v>56</v>
      </c>
      <c r="AE47" s="158"/>
      <c r="AF47" s="158"/>
      <c r="AG47" s="158"/>
      <c r="AH47" s="158"/>
    </row>
    <row r="48" spans="3:34" ht="23.25" customHeight="1">
      <c r="C48" s="156" t="s">
        <v>102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39">
        <v>48</v>
      </c>
      <c r="U48" s="139"/>
      <c r="V48" s="139"/>
      <c r="W48" s="139"/>
      <c r="X48" s="157" t="s">
        <v>56</v>
      </c>
      <c r="Y48" s="157"/>
      <c r="Z48" s="157"/>
      <c r="AA48" s="157"/>
      <c r="AB48" s="157"/>
      <c r="AC48" s="157"/>
      <c r="AD48" s="158" t="s">
        <v>56</v>
      </c>
      <c r="AE48" s="158"/>
      <c r="AF48" s="158"/>
      <c r="AG48" s="158"/>
      <c r="AH48" s="158"/>
    </row>
    <row r="49" spans="3:34" ht="11.25" customHeight="1">
      <c r="C49" s="156" t="s">
        <v>103</v>
      </c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39">
        <v>49</v>
      </c>
      <c r="U49" s="139"/>
      <c r="V49" s="139"/>
      <c r="W49" s="139"/>
      <c r="X49" s="157" t="s">
        <v>56</v>
      </c>
      <c r="Y49" s="157"/>
      <c r="Z49" s="157"/>
      <c r="AA49" s="157"/>
      <c r="AB49" s="157"/>
      <c r="AC49" s="157"/>
      <c r="AD49" s="158" t="s">
        <v>56</v>
      </c>
      <c r="AE49" s="158"/>
      <c r="AF49" s="158"/>
      <c r="AG49" s="158"/>
      <c r="AH49" s="158"/>
    </row>
    <row r="50" spans="3:34" ht="15" customHeight="1">
      <c r="C50" s="156" t="s">
        <v>104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39">
        <v>50</v>
      </c>
      <c r="U50" s="139"/>
      <c r="V50" s="139"/>
      <c r="W50" s="139"/>
      <c r="X50" s="153">
        <v>0</v>
      </c>
      <c r="Y50" s="153"/>
      <c r="Z50" s="153"/>
      <c r="AA50" s="153"/>
      <c r="AB50" s="153"/>
      <c r="AC50" s="153"/>
      <c r="AD50" s="154">
        <v>0</v>
      </c>
      <c r="AE50" s="154"/>
      <c r="AF50" s="154"/>
      <c r="AG50" s="154"/>
      <c r="AH50" s="154"/>
    </row>
    <row r="51" spans="3:34" ht="13.5" customHeight="1">
      <c r="C51" s="155" t="s">
        <v>85</v>
      </c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39">
        <v>51</v>
      </c>
      <c r="U51" s="139"/>
      <c r="V51" s="139"/>
      <c r="W51" s="139"/>
      <c r="X51" s="153">
        <v>0</v>
      </c>
      <c r="Y51" s="153"/>
      <c r="Z51" s="153"/>
      <c r="AA51" s="153"/>
      <c r="AB51" s="153"/>
      <c r="AC51" s="153"/>
      <c r="AD51" s="154">
        <v>0</v>
      </c>
      <c r="AE51" s="154"/>
      <c r="AF51" s="154"/>
      <c r="AG51" s="154"/>
      <c r="AH51" s="154"/>
    </row>
    <row r="52" spans="3:34" ht="12" customHeight="1" thickBot="1">
      <c r="C52" s="159" t="s">
        <v>86</v>
      </c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60">
        <v>52</v>
      </c>
      <c r="U52" s="160"/>
      <c r="V52" s="160"/>
      <c r="W52" s="160"/>
      <c r="X52" s="161">
        <v>0</v>
      </c>
      <c r="Y52" s="161"/>
      <c r="Z52" s="161"/>
      <c r="AA52" s="161"/>
      <c r="AB52" s="161"/>
      <c r="AC52" s="161"/>
      <c r="AD52" s="162">
        <v>0</v>
      </c>
      <c r="AE52" s="162"/>
      <c r="AF52" s="162"/>
      <c r="AG52" s="162"/>
      <c r="AH52" s="162"/>
    </row>
    <row r="53" spans="3:34" ht="12" customHeight="1"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4"/>
      <c r="U53" s="164"/>
      <c r="V53" s="164"/>
      <c r="W53" s="164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</row>
    <row r="54" spans="3:34" ht="12" customHeight="1"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4"/>
      <c r="U54" s="164"/>
      <c r="V54" s="164"/>
      <c r="W54" s="164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</row>
    <row r="55" spans="3:34" ht="34.5" customHeight="1"/>
    <row r="56" spans="3:34" ht="12" customHeight="1" thickBot="1">
      <c r="AD56" s="103" t="s">
        <v>6</v>
      </c>
      <c r="AE56" s="103"/>
      <c r="AF56" s="103"/>
      <c r="AG56" s="103"/>
      <c r="AH56" s="103"/>
    </row>
    <row r="57" spans="3:34" ht="12" customHeight="1">
      <c r="C57" s="166" t="s">
        <v>72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05" t="s">
        <v>159</v>
      </c>
      <c r="U57" s="105"/>
      <c r="V57" s="105"/>
      <c r="W57" s="105"/>
      <c r="X57" s="105" t="s">
        <v>58</v>
      </c>
      <c r="Y57" s="105"/>
      <c r="Z57" s="105"/>
      <c r="AA57" s="105"/>
      <c r="AB57" s="105"/>
      <c r="AC57" s="105"/>
      <c r="AD57" s="106" t="s">
        <v>77</v>
      </c>
      <c r="AE57" s="106"/>
      <c r="AF57" s="106"/>
      <c r="AG57" s="106"/>
      <c r="AH57" s="106"/>
    </row>
    <row r="58" spans="3:34" ht="12" customHeight="1">
      <c r="C58" s="107">
        <v>1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8">
        <v>2</v>
      </c>
      <c r="U58" s="108"/>
      <c r="V58" s="108"/>
      <c r="W58" s="108"/>
      <c r="X58" s="108">
        <v>3</v>
      </c>
      <c r="Y58" s="108"/>
      <c r="Z58" s="108"/>
      <c r="AA58" s="108"/>
      <c r="AB58" s="108"/>
      <c r="AC58" s="108"/>
      <c r="AD58" s="109">
        <v>4</v>
      </c>
      <c r="AE58" s="109"/>
      <c r="AF58" s="109"/>
      <c r="AG58" s="109"/>
      <c r="AH58" s="109"/>
    </row>
    <row r="59" spans="3:34" ht="12" customHeight="1">
      <c r="C59" s="123" t="s">
        <v>105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43">
        <v>60</v>
      </c>
      <c r="U59" s="143"/>
      <c r="V59" s="143"/>
      <c r="W59" s="143"/>
      <c r="X59" s="167">
        <v>0</v>
      </c>
      <c r="Y59" s="167"/>
      <c r="Z59" s="167"/>
      <c r="AA59" s="167"/>
      <c r="AB59" s="167"/>
      <c r="AC59" s="167"/>
      <c r="AD59" s="168">
        <v>0</v>
      </c>
      <c r="AE59" s="168"/>
      <c r="AF59" s="168"/>
      <c r="AG59" s="168"/>
      <c r="AH59" s="168"/>
    </row>
    <row r="60" spans="3:34" ht="12" customHeight="1">
      <c r="C60" s="115" t="s">
        <v>61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31"/>
      <c r="U60" s="132"/>
      <c r="V60" s="132"/>
      <c r="W60" s="133"/>
      <c r="X60" s="169">
        <v>0</v>
      </c>
      <c r="Y60" s="169"/>
      <c r="Z60" s="169"/>
      <c r="AA60" s="169"/>
      <c r="AB60" s="169"/>
      <c r="AC60" s="169"/>
      <c r="AD60" s="170">
        <v>0</v>
      </c>
      <c r="AE60" s="170"/>
      <c r="AF60" s="170"/>
      <c r="AG60" s="170"/>
      <c r="AH60" s="170"/>
    </row>
    <row r="61" spans="3:34" ht="12" customHeight="1">
      <c r="C61" s="123" t="s">
        <v>106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39">
        <v>61</v>
      </c>
      <c r="U61" s="139"/>
      <c r="V61" s="139"/>
      <c r="W61" s="139"/>
      <c r="X61" s="153">
        <v>0</v>
      </c>
      <c r="Y61" s="153"/>
      <c r="Z61" s="153"/>
      <c r="AA61" s="153"/>
      <c r="AB61" s="153"/>
      <c r="AC61" s="153"/>
      <c r="AD61" s="154">
        <v>0</v>
      </c>
      <c r="AE61" s="154"/>
      <c r="AF61" s="154"/>
      <c r="AG61" s="154"/>
      <c r="AH61" s="154"/>
    </row>
    <row r="62" spans="3:34" ht="12" customHeight="1">
      <c r="C62" s="123" t="s">
        <v>107</v>
      </c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39">
        <v>62</v>
      </c>
      <c r="U62" s="139"/>
      <c r="V62" s="139"/>
      <c r="W62" s="139"/>
      <c r="X62" s="153">
        <v>0</v>
      </c>
      <c r="Y62" s="153"/>
      <c r="Z62" s="153"/>
      <c r="AA62" s="153"/>
      <c r="AB62" s="153"/>
      <c r="AC62" s="153"/>
      <c r="AD62" s="154">
        <v>0</v>
      </c>
      <c r="AE62" s="154"/>
      <c r="AF62" s="154"/>
      <c r="AG62" s="154"/>
      <c r="AH62" s="154"/>
    </row>
    <row r="63" spans="3:34" ht="12" customHeight="1">
      <c r="C63" s="171" t="s">
        <v>108</v>
      </c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24">
        <v>63</v>
      </c>
      <c r="U63" s="124"/>
      <c r="V63" s="124"/>
      <c r="W63" s="124"/>
      <c r="X63" s="172" t="s">
        <v>56</v>
      </c>
      <c r="Y63" s="172"/>
      <c r="Z63" s="172"/>
      <c r="AA63" s="172"/>
      <c r="AB63" s="172"/>
      <c r="AC63" s="172"/>
      <c r="AD63" s="173" t="s">
        <v>56</v>
      </c>
      <c r="AE63" s="173"/>
      <c r="AF63" s="173"/>
      <c r="AG63" s="173"/>
      <c r="AH63" s="173"/>
    </row>
    <row r="64" spans="3:34" ht="12" customHeight="1">
      <c r="C64" s="174" t="s">
        <v>109</v>
      </c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24">
        <v>64</v>
      </c>
      <c r="U64" s="124"/>
      <c r="V64" s="124"/>
      <c r="W64" s="124"/>
      <c r="X64" s="172" t="s">
        <v>56</v>
      </c>
      <c r="Y64" s="172"/>
      <c r="Z64" s="172"/>
      <c r="AA64" s="172"/>
      <c r="AB64" s="172"/>
      <c r="AC64" s="172"/>
      <c r="AD64" s="173" t="s">
        <v>56</v>
      </c>
      <c r="AE64" s="173"/>
      <c r="AF64" s="173"/>
      <c r="AG64" s="173"/>
      <c r="AH64" s="173"/>
    </row>
    <row r="65" spans="3:34" ht="23.25" customHeight="1">
      <c r="C65" s="171" t="s">
        <v>110</v>
      </c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24">
        <v>65</v>
      </c>
      <c r="U65" s="124"/>
      <c r="V65" s="124"/>
      <c r="W65" s="124"/>
      <c r="X65" s="172" t="s">
        <v>56</v>
      </c>
      <c r="Y65" s="172"/>
      <c r="Z65" s="172"/>
      <c r="AA65" s="172"/>
      <c r="AB65" s="172"/>
      <c r="AC65" s="172"/>
      <c r="AD65" s="173" t="s">
        <v>56</v>
      </c>
      <c r="AE65" s="173"/>
      <c r="AF65" s="173"/>
      <c r="AG65" s="173"/>
      <c r="AH65" s="173"/>
    </row>
    <row r="66" spans="3:34" ht="22.5" customHeight="1">
      <c r="C66" s="171" t="s">
        <v>111</v>
      </c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24">
        <v>66</v>
      </c>
      <c r="U66" s="124"/>
      <c r="V66" s="124"/>
      <c r="W66" s="124"/>
      <c r="X66" s="172" t="s">
        <v>56</v>
      </c>
      <c r="Y66" s="172"/>
      <c r="Z66" s="172"/>
      <c r="AA66" s="172"/>
      <c r="AB66" s="172"/>
      <c r="AC66" s="172"/>
      <c r="AD66" s="173" t="s">
        <v>56</v>
      </c>
      <c r="AE66" s="173"/>
      <c r="AF66" s="173"/>
      <c r="AG66" s="173"/>
      <c r="AH66" s="173"/>
    </row>
    <row r="67" spans="3:34" ht="12" customHeight="1">
      <c r="C67" s="175" t="s">
        <v>112</v>
      </c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24">
        <v>67</v>
      </c>
      <c r="U67" s="124"/>
      <c r="V67" s="124"/>
      <c r="W67" s="124"/>
      <c r="X67" s="172" t="s">
        <v>56</v>
      </c>
      <c r="Y67" s="172"/>
      <c r="Z67" s="172"/>
      <c r="AA67" s="172"/>
      <c r="AB67" s="172"/>
      <c r="AC67" s="172"/>
      <c r="AD67" s="173" t="s">
        <v>56</v>
      </c>
      <c r="AE67" s="173"/>
      <c r="AF67" s="173"/>
      <c r="AG67" s="173"/>
      <c r="AH67" s="173"/>
    </row>
    <row r="68" spans="3:34" ht="12" customHeight="1">
      <c r="C68" s="175" t="s">
        <v>73</v>
      </c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24">
        <v>68</v>
      </c>
      <c r="U68" s="124"/>
      <c r="V68" s="124"/>
      <c r="W68" s="124"/>
      <c r="X68" s="125">
        <v>0</v>
      </c>
      <c r="Y68" s="125"/>
      <c r="Z68" s="125"/>
      <c r="AA68" s="125"/>
      <c r="AB68" s="125"/>
      <c r="AC68" s="125"/>
      <c r="AD68" s="126">
        <v>0</v>
      </c>
      <c r="AE68" s="126"/>
      <c r="AF68" s="126"/>
      <c r="AG68" s="126"/>
      <c r="AH68" s="126"/>
    </row>
    <row r="69" spans="3:34" ht="12" customHeight="1">
      <c r="C69" s="171" t="s">
        <v>113</v>
      </c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24">
        <v>69</v>
      </c>
      <c r="U69" s="124"/>
      <c r="V69" s="124"/>
      <c r="W69" s="124"/>
      <c r="X69" s="125">
        <v>0</v>
      </c>
      <c r="Y69" s="125"/>
      <c r="Z69" s="125"/>
      <c r="AA69" s="125"/>
      <c r="AB69" s="125"/>
      <c r="AC69" s="125"/>
      <c r="AD69" s="126">
        <v>0</v>
      </c>
      <c r="AE69" s="126"/>
      <c r="AF69" s="126"/>
      <c r="AG69" s="126"/>
      <c r="AH69" s="126"/>
    </row>
    <row r="70" spans="3:34" ht="12" customHeight="1">
      <c r="C70" s="171" t="s">
        <v>114</v>
      </c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24">
        <v>70</v>
      </c>
      <c r="U70" s="124"/>
      <c r="V70" s="124"/>
      <c r="W70" s="124"/>
      <c r="X70" s="125">
        <v>0</v>
      </c>
      <c r="Y70" s="125"/>
      <c r="Z70" s="125"/>
      <c r="AA70" s="125"/>
      <c r="AB70" s="125"/>
      <c r="AC70" s="125"/>
      <c r="AD70" s="126">
        <v>0</v>
      </c>
      <c r="AE70" s="126"/>
      <c r="AF70" s="126"/>
      <c r="AG70" s="126"/>
      <c r="AH70" s="126"/>
    </row>
    <row r="71" spans="3:34" ht="12" customHeight="1">
      <c r="C71" s="123" t="s">
        <v>103</v>
      </c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4">
        <v>71</v>
      </c>
      <c r="U71" s="124"/>
      <c r="V71" s="124"/>
      <c r="W71" s="124"/>
      <c r="X71" s="125">
        <v>0</v>
      </c>
      <c r="Y71" s="125"/>
      <c r="Z71" s="125"/>
      <c r="AA71" s="125"/>
      <c r="AB71" s="125"/>
      <c r="AC71" s="125"/>
      <c r="AD71" s="126">
        <v>0</v>
      </c>
      <c r="AE71" s="126"/>
      <c r="AF71" s="126"/>
      <c r="AG71" s="126"/>
      <c r="AH71" s="126"/>
    </row>
    <row r="72" spans="3:34" ht="12" customHeight="1">
      <c r="C72" s="123" t="s">
        <v>115</v>
      </c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4">
        <v>72</v>
      </c>
      <c r="U72" s="124"/>
      <c r="V72" s="124"/>
      <c r="W72" s="124"/>
      <c r="X72" s="125">
        <v>0</v>
      </c>
      <c r="Y72" s="125"/>
      <c r="Z72" s="125"/>
      <c r="AA72" s="125"/>
      <c r="AB72" s="125"/>
      <c r="AC72" s="125"/>
      <c r="AD72" s="126">
        <v>0</v>
      </c>
      <c r="AE72" s="126"/>
      <c r="AF72" s="126"/>
      <c r="AG72" s="126"/>
      <c r="AH72" s="126"/>
    </row>
    <row r="73" spans="3:34" ht="12" customHeight="1">
      <c r="C73" s="155" t="s">
        <v>93</v>
      </c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24">
        <v>73</v>
      </c>
      <c r="U73" s="124"/>
      <c r="V73" s="124"/>
      <c r="W73" s="124"/>
      <c r="X73" s="125">
        <v>0</v>
      </c>
      <c r="Y73" s="125"/>
      <c r="Z73" s="125"/>
      <c r="AA73" s="125"/>
      <c r="AB73" s="125"/>
      <c r="AC73" s="125"/>
      <c r="AD73" s="126">
        <v>0</v>
      </c>
      <c r="AE73" s="126"/>
      <c r="AF73" s="126"/>
      <c r="AG73" s="126"/>
      <c r="AH73" s="126"/>
    </row>
    <row r="74" spans="3:34" ht="12" customHeight="1">
      <c r="C74" s="142" t="s">
        <v>65</v>
      </c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3">
        <v>80</v>
      </c>
      <c r="U74" s="143"/>
      <c r="V74" s="143"/>
      <c r="W74" s="143"/>
      <c r="X74" s="167">
        <v>0</v>
      </c>
      <c r="Y74" s="167"/>
      <c r="Z74" s="167"/>
      <c r="AA74" s="167"/>
      <c r="AB74" s="167"/>
      <c r="AC74" s="167"/>
      <c r="AD74" s="168">
        <v>0</v>
      </c>
      <c r="AE74" s="168"/>
      <c r="AF74" s="168"/>
      <c r="AG74" s="168"/>
      <c r="AH74" s="168"/>
    </row>
    <row r="75" spans="3:34" ht="12.75" customHeight="1">
      <c r="C75" s="110" t="s">
        <v>66</v>
      </c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</row>
    <row r="76" spans="3:34" ht="10.5" customHeight="1">
      <c r="C76" s="111" t="s">
        <v>67</v>
      </c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2">
        <v>90</v>
      </c>
      <c r="U76" s="112"/>
      <c r="V76" s="112"/>
      <c r="W76" s="112"/>
      <c r="X76" s="176" t="s">
        <v>163</v>
      </c>
      <c r="Y76" s="176"/>
      <c r="Z76" s="176"/>
      <c r="AA76" s="176"/>
      <c r="AB76" s="176"/>
      <c r="AC76" s="176"/>
      <c r="AD76" s="114">
        <v>228942000</v>
      </c>
      <c r="AE76" s="114"/>
      <c r="AF76" s="114"/>
      <c r="AG76" s="114"/>
      <c r="AH76" s="114"/>
    </row>
    <row r="77" spans="3:34" ht="10.5" customHeight="1">
      <c r="C77" s="115" t="s">
        <v>61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31"/>
      <c r="U77" s="132"/>
      <c r="V77" s="132"/>
      <c r="W77" s="133"/>
      <c r="X77" s="169">
        <v>0</v>
      </c>
      <c r="Y77" s="169"/>
      <c r="Z77" s="169"/>
      <c r="AA77" s="169"/>
      <c r="AB77" s="169"/>
      <c r="AC77" s="169"/>
      <c r="AD77" s="170">
        <v>0</v>
      </c>
      <c r="AE77" s="170"/>
      <c r="AF77" s="170"/>
      <c r="AG77" s="170"/>
      <c r="AH77" s="170"/>
    </row>
    <row r="78" spans="3:34" ht="12" customHeight="1">
      <c r="C78" s="123" t="s">
        <v>116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4">
        <v>91</v>
      </c>
      <c r="U78" s="124"/>
      <c r="V78" s="124"/>
      <c r="W78" s="124"/>
      <c r="X78" s="125">
        <v>0</v>
      </c>
      <c r="Y78" s="125"/>
      <c r="Z78" s="125"/>
      <c r="AA78" s="125"/>
      <c r="AB78" s="125"/>
      <c r="AC78" s="125"/>
      <c r="AD78" s="126">
        <v>0</v>
      </c>
      <c r="AE78" s="126"/>
      <c r="AF78" s="126"/>
      <c r="AG78" s="126"/>
      <c r="AH78" s="126"/>
    </row>
    <row r="79" spans="3:34" ht="12" customHeight="1">
      <c r="C79" s="123" t="s">
        <v>117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4">
        <v>92</v>
      </c>
      <c r="U79" s="124"/>
      <c r="V79" s="124"/>
      <c r="W79" s="124"/>
      <c r="X79" s="177" t="s">
        <v>163</v>
      </c>
      <c r="Y79" s="177"/>
      <c r="Z79" s="177"/>
      <c r="AA79" s="177"/>
      <c r="AB79" s="177"/>
      <c r="AC79" s="177"/>
      <c r="AD79" s="128">
        <v>228942000</v>
      </c>
      <c r="AE79" s="128"/>
      <c r="AF79" s="128"/>
      <c r="AG79" s="128"/>
      <c r="AH79" s="128"/>
    </row>
    <row r="80" spans="3:34" ht="23.25" customHeight="1">
      <c r="C80" s="123" t="s">
        <v>118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4">
        <v>93</v>
      </c>
      <c r="U80" s="124"/>
      <c r="V80" s="124"/>
      <c r="W80" s="124"/>
      <c r="X80" s="125">
        <v>0</v>
      </c>
      <c r="Y80" s="125"/>
      <c r="Z80" s="125"/>
      <c r="AA80" s="125"/>
      <c r="AB80" s="125"/>
      <c r="AC80" s="125"/>
      <c r="AD80" s="126">
        <v>0</v>
      </c>
      <c r="AE80" s="126"/>
      <c r="AF80" s="126"/>
      <c r="AG80" s="126"/>
      <c r="AH80" s="126"/>
    </row>
    <row r="81" spans="3:34" ht="12" customHeight="1">
      <c r="C81" s="123" t="s">
        <v>86</v>
      </c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38">
        <v>94</v>
      </c>
      <c r="U81" s="138"/>
      <c r="V81" s="138"/>
      <c r="W81" s="138"/>
      <c r="X81" s="125">
        <v>0</v>
      </c>
      <c r="Y81" s="125"/>
      <c r="Z81" s="125"/>
      <c r="AA81" s="125"/>
      <c r="AB81" s="125"/>
      <c r="AC81" s="125"/>
      <c r="AD81" s="126">
        <v>0</v>
      </c>
      <c r="AE81" s="126"/>
      <c r="AF81" s="126"/>
      <c r="AG81" s="126"/>
      <c r="AH81" s="126"/>
    </row>
    <row r="82" spans="3:34" ht="23.25" customHeight="1">
      <c r="C82" s="123" t="s">
        <v>68</v>
      </c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78">
        <v>100</v>
      </c>
      <c r="U82" s="178"/>
      <c r="V82" s="178"/>
      <c r="W82" s="178"/>
      <c r="X82" s="144" t="s">
        <v>164</v>
      </c>
      <c r="Y82" s="144"/>
      <c r="Z82" s="144"/>
      <c r="AA82" s="144"/>
      <c r="AB82" s="144"/>
      <c r="AC82" s="144"/>
      <c r="AD82" s="168">
        <v>0</v>
      </c>
      <c r="AE82" s="168"/>
      <c r="AF82" s="168"/>
      <c r="AG82" s="168"/>
      <c r="AH82" s="168"/>
    </row>
    <row r="83" spans="3:34" ht="23.25" customHeight="1">
      <c r="C83" s="115" t="s">
        <v>61</v>
      </c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31"/>
      <c r="U83" s="132"/>
      <c r="V83" s="132"/>
      <c r="W83" s="133"/>
      <c r="X83" s="169"/>
      <c r="Y83" s="169"/>
      <c r="Z83" s="169"/>
      <c r="AA83" s="169"/>
      <c r="AB83" s="169"/>
      <c r="AC83" s="169"/>
      <c r="AD83" s="170">
        <v>0</v>
      </c>
      <c r="AE83" s="170"/>
      <c r="AF83" s="170"/>
      <c r="AG83" s="170"/>
      <c r="AH83" s="170"/>
    </row>
    <row r="84" spans="3:34" ht="24" customHeight="1">
      <c r="C84" s="123" t="s">
        <v>119</v>
      </c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79">
        <v>101</v>
      </c>
      <c r="U84" s="179"/>
      <c r="V84" s="179"/>
      <c r="W84" s="179"/>
      <c r="X84" s="125">
        <v>0</v>
      </c>
      <c r="Y84" s="125"/>
      <c r="Z84" s="125"/>
      <c r="AA84" s="125"/>
      <c r="AB84" s="125"/>
      <c r="AC84" s="125"/>
      <c r="AD84" s="126">
        <v>0</v>
      </c>
      <c r="AE84" s="126"/>
      <c r="AF84" s="126"/>
      <c r="AG84" s="126"/>
      <c r="AH84" s="126"/>
    </row>
    <row r="85" spans="3:34" ht="22.5" customHeight="1">
      <c r="C85" s="180" t="s">
        <v>120</v>
      </c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79">
        <v>102</v>
      </c>
      <c r="U85" s="179"/>
      <c r="V85" s="179"/>
      <c r="W85" s="179"/>
      <c r="X85" s="172" t="s">
        <v>56</v>
      </c>
      <c r="Y85" s="172"/>
      <c r="Z85" s="172"/>
      <c r="AA85" s="172"/>
      <c r="AB85" s="172"/>
      <c r="AC85" s="172"/>
      <c r="AD85" s="173" t="s">
        <v>56</v>
      </c>
      <c r="AE85" s="173"/>
      <c r="AF85" s="173"/>
      <c r="AG85" s="173"/>
      <c r="AH85" s="173"/>
    </row>
    <row r="86" spans="3:34" ht="12.75" customHeight="1">
      <c r="C86" s="123" t="s">
        <v>121</v>
      </c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79">
        <v>103</v>
      </c>
      <c r="U86" s="179"/>
      <c r="V86" s="179"/>
      <c r="W86" s="179"/>
      <c r="X86" s="125">
        <v>0</v>
      </c>
      <c r="Y86" s="125"/>
      <c r="Z86" s="125"/>
      <c r="AA86" s="125"/>
      <c r="AB86" s="125"/>
      <c r="AC86" s="125"/>
      <c r="AD86" s="126">
        <v>0</v>
      </c>
      <c r="AE86" s="126"/>
      <c r="AF86" s="126"/>
      <c r="AG86" s="126"/>
      <c r="AH86" s="126"/>
    </row>
    <row r="87" spans="3:34" ht="12">
      <c r="C87" s="123" t="s">
        <v>122</v>
      </c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79">
        <v>104</v>
      </c>
      <c r="U87" s="179"/>
      <c r="V87" s="179"/>
      <c r="W87" s="179"/>
      <c r="X87" s="125">
        <v>0</v>
      </c>
      <c r="Y87" s="125"/>
      <c r="Z87" s="125"/>
      <c r="AA87" s="125"/>
      <c r="AB87" s="125"/>
      <c r="AC87" s="125"/>
      <c r="AD87" s="126">
        <v>0</v>
      </c>
      <c r="AE87" s="126"/>
      <c r="AF87" s="126"/>
      <c r="AG87" s="126"/>
      <c r="AH87" s="126"/>
    </row>
    <row r="88" spans="3:34" ht="12">
      <c r="C88" s="123" t="s">
        <v>123</v>
      </c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79">
        <v>105</v>
      </c>
      <c r="U88" s="179"/>
      <c r="V88" s="179"/>
      <c r="W88" s="179"/>
      <c r="X88" s="177" t="s">
        <v>164</v>
      </c>
      <c r="Y88" s="177"/>
      <c r="Z88" s="177"/>
      <c r="AA88" s="177"/>
      <c r="AB88" s="177"/>
      <c r="AC88" s="177"/>
      <c r="AD88" s="126">
        <v>0</v>
      </c>
      <c r="AE88" s="126"/>
      <c r="AF88" s="126"/>
      <c r="AG88" s="126"/>
      <c r="AH88" s="126"/>
    </row>
    <row r="89" spans="3:34" ht="12" customHeight="1">
      <c r="C89" s="155" t="s">
        <v>69</v>
      </c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78">
        <v>110</v>
      </c>
      <c r="U89" s="178"/>
      <c r="V89" s="178"/>
      <c r="W89" s="178"/>
      <c r="X89" s="144" t="s">
        <v>163</v>
      </c>
      <c r="Y89" s="144"/>
      <c r="Z89" s="144"/>
      <c r="AA89" s="144"/>
      <c r="AB89" s="144"/>
      <c r="AC89" s="144"/>
      <c r="AD89" s="130">
        <v>228942000</v>
      </c>
      <c r="AE89" s="130"/>
      <c r="AF89" s="130"/>
      <c r="AG89" s="130"/>
      <c r="AH89" s="130"/>
    </row>
    <row r="90" spans="3:34" ht="11.25" customHeight="1">
      <c r="C90" s="156" t="s">
        <v>70</v>
      </c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78">
        <v>120</v>
      </c>
      <c r="U90" s="178"/>
      <c r="V90" s="178"/>
      <c r="W90" s="178"/>
      <c r="X90" s="144" t="s">
        <v>165</v>
      </c>
      <c r="Y90" s="144"/>
      <c r="Z90" s="144"/>
      <c r="AA90" s="144"/>
      <c r="AB90" s="144"/>
      <c r="AC90" s="144"/>
      <c r="AD90" s="147" t="s">
        <v>166</v>
      </c>
      <c r="AE90" s="147"/>
      <c r="AF90" s="147"/>
      <c r="AG90" s="147"/>
      <c r="AH90" s="147"/>
    </row>
    <row r="91" spans="3:34" ht="11.25" customHeight="1">
      <c r="C91" s="156" t="s">
        <v>124</v>
      </c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78">
        <v>130</v>
      </c>
      <c r="U91" s="178"/>
      <c r="V91" s="178"/>
      <c r="W91" s="178"/>
      <c r="X91" s="144" t="s">
        <v>56</v>
      </c>
      <c r="Y91" s="144"/>
      <c r="Z91" s="144"/>
      <c r="AA91" s="144"/>
      <c r="AB91" s="144"/>
      <c r="AC91" s="144"/>
      <c r="AD91" s="147" t="s">
        <v>56</v>
      </c>
      <c r="AE91" s="147"/>
      <c r="AF91" s="147"/>
      <c r="AG91" s="147"/>
      <c r="AH91" s="147"/>
    </row>
    <row r="92" spans="3:34" ht="11.25" customHeight="1">
      <c r="C92" s="156" t="s">
        <v>125</v>
      </c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78">
        <v>140</v>
      </c>
      <c r="U92" s="178"/>
      <c r="V92" s="178"/>
      <c r="W92" s="178"/>
      <c r="X92" s="144" t="s">
        <v>167</v>
      </c>
      <c r="Y92" s="144"/>
      <c r="Z92" s="144"/>
      <c r="AA92" s="144"/>
      <c r="AB92" s="144"/>
      <c r="AC92" s="144"/>
      <c r="AD92" s="147" t="s">
        <v>168</v>
      </c>
      <c r="AE92" s="147"/>
      <c r="AF92" s="147"/>
      <c r="AG92" s="147"/>
      <c r="AH92" s="147"/>
    </row>
    <row r="93" spans="3:34" ht="23.25" customHeight="1">
      <c r="C93" s="156" t="s">
        <v>126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78">
        <v>150</v>
      </c>
      <c r="U93" s="178"/>
      <c r="V93" s="178"/>
      <c r="W93" s="178"/>
      <c r="X93" s="144" t="s">
        <v>169</v>
      </c>
      <c r="Y93" s="144"/>
      <c r="Z93" s="144"/>
      <c r="AA93" s="144"/>
      <c r="AB93" s="144"/>
      <c r="AC93" s="144"/>
      <c r="AD93" s="147" t="s">
        <v>170</v>
      </c>
      <c r="AE93" s="147"/>
      <c r="AF93" s="147"/>
      <c r="AG93" s="147"/>
      <c r="AH93" s="147"/>
    </row>
    <row r="94" spans="3:34" ht="11.25" customHeight="1" thickBot="1">
      <c r="C94" s="181" t="s">
        <v>127</v>
      </c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2">
        <v>160</v>
      </c>
      <c r="U94" s="182"/>
      <c r="V94" s="182"/>
      <c r="W94" s="182"/>
      <c r="X94" s="183" t="s">
        <v>171</v>
      </c>
      <c r="Y94" s="183"/>
      <c r="Z94" s="183"/>
      <c r="AA94" s="183"/>
      <c r="AB94" s="183"/>
      <c r="AC94" s="183"/>
      <c r="AD94" s="184" t="s">
        <v>169</v>
      </c>
      <c r="AE94" s="184"/>
      <c r="AF94" s="184"/>
      <c r="AG94" s="184"/>
      <c r="AH94" s="184"/>
    </row>
    <row r="95" spans="3:34" ht="11.25" customHeight="1"/>
    <row r="96" spans="3:34" ht="11.25" customHeight="1"/>
    <row r="97" spans="3:25" ht="11.25" customHeight="1"/>
    <row r="98" spans="3:25" ht="11.25" customHeight="1">
      <c r="C98" s="185" t="s">
        <v>128</v>
      </c>
      <c r="D98" s="185"/>
      <c r="E98" s="185"/>
      <c r="F98" s="185"/>
      <c r="G98" s="185"/>
      <c r="J98" s="101" t="s">
        <v>129</v>
      </c>
      <c r="K98" s="101"/>
      <c r="L98" s="101"/>
      <c r="M98" s="101"/>
      <c r="N98" s="101"/>
      <c r="O98" s="101"/>
      <c r="P98" s="101"/>
      <c r="Q98" s="101"/>
      <c r="S98" s="186"/>
      <c r="T98" s="186"/>
      <c r="U98" s="186"/>
      <c r="V98" s="186"/>
      <c r="W98" s="186"/>
      <c r="X98" s="186"/>
      <c r="Y98" s="186"/>
    </row>
    <row r="99" spans="3:25" ht="11.25" customHeight="1">
      <c r="J99" s="187" t="s">
        <v>130</v>
      </c>
      <c r="K99" s="187"/>
      <c r="L99" s="187"/>
      <c r="M99" s="187"/>
      <c r="N99" s="187"/>
      <c r="O99" s="187"/>
      <c r="P99" s="187"/>
      <c r="Q99" s="187"/>
      <c r="S99" s="188" t="s">
        <v>71</v>
      </c>
      <c r="T99" s="188"/>
      <c r="U99" s="188"/>
      <c r="V99" s="188"/>
      <c r="W99" s="188"/>
      <c r="X99" s="188"/>
      <c r="Y99" s="188"/>
    </row>
    <row r="100" spans="3:25" ht="11.25" customHeight="1"/>
    <row r="101" spans="3:25" ht="11.25" customHeight="1"/>
    <row r="102" spans="3:25" ht="11.25" customHeight="1">
      <c r="C102" s="189"/>
      <c r="D102" s="189"/>
      <c r="E102" s="189"/>
      <c r="F102" s="189"/>
      <c r="G102" s="189" t="s">
        <v>18</v>
      </c>
      <c r="J102" s="101" t="s">
        <v>134</v>
      </c>
      <c r="K102" s="101"/>
      <c r="L102" s="101"/>
      <c r="M102" s="101"/>
      <c r="N102" s="101"/>
      <c r="O102" s="101"/>
      <c r="P102" s="101"/>
      <c r="Q102" s="101"/>
      <c r="S102" s="186"/>
      <c r="T102" s="186"/>
      <c r="U102" s="186"/>
      <c r="V102" s="186"/>
      <c r="W102" s="186"/>
      <c r="X102" s="186"/>
      <c r="Y102" s="186"/>
    </row>
    <row r="103" spans="3:25" ht="11.25" customHeight="1">
      <c r="J103" s="187" t="s">
        <v>130</v>
      </c>
      <c r="K103" s="187"/>
      <c r="L103" s="187"/>
      <c r="M103" s="187"/>
      <c r="N103" s="187"/>
      <c r="O103" s="187"/>
      <c r="P103" s="187"/>
      <c r="Q103" s="187"/>
      <c r="S103" s="188" t="s">
        <v>71</v>
      </c>
      <c r="T103" s="188"/>
      <c r="U103" s="188"/>
      <c r="V103" s="188"/>
      <c r="W103" s="188"/>
      <c r="X103" s="188"/>
      <c r="Y103" s="188"/>
    </row>
    <row r="104" spans="3:25" ht="11.25" customHeight="1"/>
    <row r="105" spans="3:25" ht="11.25" customHeight="1">
      <c r="E105" s="86" t="s">
        <v>131</v>
      </c>
    </row>
    <row r="106" spans="3:25" ht="11.25" customHeight="1">
      <c r="E106" s="86" t="s">
        <v>132</v>
      </c>
    </row>
  </sheetData>
  <mergeCells count="289">
    <mergeCell ref="J98:Q98"/>
    <mergeCell ref="J99:Q99"/>
    <mergeCell ref="J102:Q102"/>
    <mergeCell ref="J103:Q103"/>
    <mergeCell ref="C92:S92"/>
    <mergeCell ref="T92:W92"/>
    <mergeCell ref="X92:AC92"/>
    <mergeCell ref="AD92:AH92"/>
    <mergeCell ref="C93:S93"/>
    <mergeCell ref="T93:W93"/>
    <mergeCell ref="X93:AC93"/>
    <mergeCell ref="AD93:AH93"/>
    <mergeCell ref="C94:S94"/>
    <mergeCell ref="T94:W94"/>
    <mergeCell ref="X94:AC94"/>
    <mergeCell ref="AD94:AH94"/>
    <mergeCell ref="C89:S89"/>
    <mergeCell ref="T89:W89"/>
    <mergeCell ref="X89:AC89"/>
    <mergeCell ref="AD89:AH89"/>
    <mergeCell ref="C90:S90"/>
    <mergeCell ref="T90:W90"/>
    <mergeCell ref="X90:AC90"/>
    <mergeCell ref="AD90:AH90"/>
    <mergeCell ref="C91:S91"/>
    <mergeCell ref="T91:W91"/>
    <mergeCell ref="X91:AC91"/>
    <mergeCell ref="AD91:AH91"/>
    <mergeCell ref="AD86:AH86"/>
    <mergeCell ref="C87:S87"/>
    <mergeCell ref="T87:W87"/>
    <mergeCell ref="X87:AC87"/>
    <mergeCell ref="AD87:AH87"/>
    <mergeCell ref="C88:S88"/>
    <mergeCell ref="T88:W88"/>
    <mergeCell ref="X88:AC88"/>
    <mergeCell ref="AD88:AH88"/>
    <mergeCell ref="X69:AC69"/>
    <mergeCell ref="AD69:AH69"/>
    <mergeCell ref="T70:W70"/>
    <mergeCell ref="X70:AC70"/>
    <mergeCell ref="AD70:AH70"/>
    <mergeCell ref="T71:W71"/>
    <mergeCell ref="X71:AC71"/>
    <mergeCell ref="AD71:AH71"/>
    <mergeCell ref="T72:W72"/>
    <mergeCell ref="X72:AC72"/>
    <mergeCell ref="AD72:AH72"/>
    <mergeCell ref="X47:AC47"/>
    <mergeCell ref="AD47:AH47"/>
    <mergeCell ref="T48:W48"/>
    <mergeCell ref="X48:AC48"/>
    <mergeCell ref="AD48:AH48"/>
    <mergeCell ref="T49:W49"/>
    <mergeCell ref="X49:AC49"/>
    <mergeCell ref="AD49:AH49"/>
    <mergeCell ref="T50:W50"/>
    <mergeCell ref="X50:AC50"/>
    <mergeCell ref="AD50:AH50"/>
    <mergeCell ref="T34:W34"/>
    <mergeCell ref="X34:AC34"/>
    <mergeCell ref="AD34:AH34"/>
    <mergeCell ref="T35:W35"/>
    <mergeCell ref="X35:AC35"/>
    <mergeCell ref="AD35:AH35"/>
    <mergeCell ref="T36:W36"/>
    <mergeCell ref="X36:AC36"/>
    <mergeCell ref="AD36:AH36"/>
    <mergeCell ref="AD25:AH25"/>
    <mergeCell ref="T26:W26"/>
    <mergeCell ref="X26:AC26"/>
    <mergeCell ref="AD26:AH26"/>
    <mergeCell ref="T27:W27"/>
    <mergeCell ref="X27:AC27"/>
    <mergeCell ref="AD27:AH27"/>
    <mergeCell ref="T28:W28"/>
    <mergeCell ref="X28:AC28"/>
    <mergeCell ref="AD28:AH28"/>
    <mergeCell ref="C85:S85"/>
    <mergeCell ref="C83:S83"/>
    <mergeCell ref="C84:S84"/>
    <mergeCell ref="X83:AC83"/>
    <mergeCell ref="AD83:AH83"/>
    <mergeCell ref="T84:W84"/>
    <mergeCell ref="X84:AC84"/>
    <mergeCell ref="AD84:AH84"/>
    <mergeCell ref="T85:W85"/>
    <mergeCell ref="X85:AC85"/>
    <mergeCell ref="AD85:AH85"/>
    <mergeCell ref="C86:S86"/>
    <mergeCell ref="T86:W86"/>
    <mergeCell ref="X86:AC86"/>
    <mergeCell ref="C81:S81"/>
    <mergeCell ref="C82:S82"/>
    <mergeCell ref="C79:S79"/>
    <mergeCell ref="C80:S80"/>
    <mergeCell ref="T79:W79"/>
    <mergeCell ref="X79:AC79"/>
    <mergeCell ref="AD79:AH79"/>
    <mergeCell ref="T80:W80"/>
    <mergeCell ref="X80:AC80"/>
    <mergeCell ref="AD80:AH80"/>
    <mergeCell ref="T81:W81"/>
    <mergeCell ref="X81:AC81"/>
    <mergeCell ref="AD81:AH81"/>
    <mergeCell ref="T82:W82"/>
    <mergeCell ref="X82:AC82"/>
    <mergeCell ref="AD82:AH82"/>
    <mergeCell ref="C77:S77"/>
    <mergeCell ref="C78:S78"/>
    <mergeCell ref="C76:S76"/>
    <mergeCell ref="C75:AH75"/>
    <mergeCell ref="T76:W76"/>
    <mergeCell ref="X76:AC76"/>
    <mergeCell ref="AD76:AH76"/>
    <mergeCell ref="X77:AC77"/>
    <mergeCell ref="AD77:AH77"/>
    <mergeCell ref="T78:W78"/>
    <mergeCell ref="X78:AC78"/>
    <mergeCell ref="AD78:AH78"/>
    <mergeCell ref="C73:S73"/>
    <mergeCell ref="C74:S74"/>
    <mergeCell ref="C71:S71"/>
    <mergeCell ref="C72:S72"/>
    <mergeCell ref="T73:W73"/>
    <mergeCell ref="X73:AC73"/>
    <mergeCell ref="AD73:AH73"/>
    <mergeCell ref="T74:W74"/>
    <mergeCell ref="X74:AC74"/>
    <mergeCell ref="AD74:AH74"/>
    <mergeCell ref="C69:S69"/>
    <mergeCell ref="C70:S70"/>
    <mergeCell ref="C67:S67"/>
    <mergeCell ref="C68:S68"/>
    <mergeCell ref="C66:S66"/>
    <mergeCell ref="T66:W66"/>
    <mergeCell ref="X66:AC66"/>
    <mergeCell ref="AD66:AH66"/>
    <mergeCell ref="T67:W67"/>
    <mergeCell ref="X67:AC67"/>
    <mergeCell ref="AD67:AH67"/>
    <mergeCell ref="T68:W68"/>
    <mergeCell ref="X68:AC68"/>
    <mergeCell ref="AD68:AH68"/>
    <mergeCell ref="T69:W69"/>
    <mergeCell ref="C64:S64"/>
    <mergeCell ref="C65:S65"/>
    <mergeCell ref="C62:S62"/>
    <mergeCell ref="C63:S63"/>
    <mergeCell ref="T62:W62"/>
    <mergeCell ref="X62:AC62"/>
    <mergeCell ref="AD62:AH62"/>
    <mergeCell ref="T63:W63"/>
    <mergeCell ref="X63:AC63"/>
    <mergeCell ref="AD63:AH63"/>
    <mergeCell ref="T64:W64"/>
    <mergeCell ref="X64:AC64"/>
    <mergeCell ref="AD64:AH64"/>
    <mergeCell ref="T65:W65"/>
    <mergeCell ref="X65:AC65"/>
    <mergeCell ref="AD65:AH65"/>
    <mergeCell ref="C60:S60"/>
    <mergeCell ref="C61:S61"/>
    <mergeCell ref="C58:S58"/>
    <mergeCell ref="C59:S59"/>
    <mergeCell ref="T58:W58"/>
    <mergeCell ref="X58:AC58"/>
    <mergeCell ref="AD58:AH58"/>
    <mergeCell ref="T59:W59"/>
    <mergeCell ref="X59:AC59"/>
    <mergeCell ref="AD59:AH59"/>
    <mergeCell ref="X60:AC60"/>
    <mergeCell ref="AD60:AH60"/>
    <mergeCell ref="T61:W61"/>
    <mergeCell ref="X61:AC61"/>
    <mergeCell ref="AD61:AH61"/>
    <mergeCell ref="C57:S57"/>
    <mergeCell ref="T57:W57"/>
    <mergeCell ref="X57:AC57"/>
    <mergeCell ref="AD57:AH57"/>
    <mergeCell ref="C52:S52"/>
    <mergeCell ref="C50:S50"/>
    <mergeCell ref="C51:S51"/>
    <mergeCell ref="T51:W51"/>
    <mergeCell ref="X51:AC51"/>
    <mergeCell ref="AD51:AH51"/>
    <mergeCell ref="T52:W52"/>
    <mergeCell ref="X52:AC52"/>
    <mergeCell ref="AD52:AH52"/>
    <mergeCell ref="C48:S48"/>
    <mergeCell ref="C49:S49"/>
    <mergeCell ref="C44:S44"/>
    <mergeCell ref="C45:S45"/>
    <mergeCell ref="T44:W44"/>
    <mergeCell ref="X44:AC44"/>
    <mergeCell ref="AD44:AH44"/>
    <mergeCell ref="T45:W45"/>
    <mergeCell ref="X45:AC45"/>
    <mergeCell ref="AD45:AH45"/>
    <mergeCell ref="C46:S46"/>
    <mergeCell ref="T46:W46"/>
    <mergeCell ref="X46:AC46"/>
    <mergeCell ref="AD46:AH46"/>
    <mergeCell ref="C47:S47"/>
    <mergeCell ref="T47:W47"/>
    <mergeCell ref="C42:S42"/>
    <mergeCell ref="C43:S43"/>
    <mergeCell ref="C40:S40"/>
    <mergeCell ref="C41:S41"/>
    <mergeCell ref="T41:W41"/>
    <mergeCell ref="X41:AC41"/>
    <mergeCell ref="AD41:AH41"/>
    <mergeCell ref="T42:W42"/>
    <mergeCell ref="X42:AC42"/>
    <mergeCell ref="AD42:AH42"/>
    <mergeCell ref="T43:W43"/>
    <mergeCell ref="X43:AC43"/>
    <mergeCell ref="AD43:AH43"/>
    <mergeCell ref="C35:S35"/>
    <mergeCell ref="C39:S39"/>
    <mergeCell ref="C36:S36"/>
    <mergeCell ref="C37:S37"/>
    <mergeCell ref="T37:W37"/>
    <mergeCell ref="X37:AC37"/>
    <mergeCell ref="AD37:AH37"/>
    <mergeCell ref="C38:AH38"/>
    <mergeCell ref="T39:W39"/>
    <mergeCell ref="X39:AC39"/>
    <mergeCell ref="AD39:AH39"/>
    <mergeCell ref="C30:S30"/>
    <mergeCell ref="C32:S32"/>
    <mergeCell ref="C33:S33"/>
    <mergeCell ref="C34:S34"/>
    <mergeCell ref="T30:W30"/>
    <mergeCell ref="X30:AC30"/>
    <mergeCell ref="AD30:AH30"/>
    <mergeCell ref="C31:S31"/>
    <mergeCell ref="T31:W31"/>
    <mergeCell ref="X31:AC31"/>
    <mergeCell ref="AD31:AH31"/>
    <mergeCell ref="T32:W32"/>
    <mergeCell ref="X32:AC32"/>
    <mergeCell ref="AD32:AH32"/>
    <mergeCell ref="T33:W33"/>
    <mergeCell ref="X33:AC33"/>
    <mergeCell ref="AD33:AH33"/>
    <mergeCell ref="C28:S28"/>
    <mergeCell ref="C29:S29"/>
    <mergeCell ref="C26:S26"/>
    <mergeCell ref="C27:S27"/>
    <mergeCell ref="C24:S24"/>
    <mergeCell ref="C25:S25"/>
    <mergeCell ref="C21:S21"/>
    <mergeCell ref="C22:S22"/>
    <mergeCell ref="C23:S23"/>
    <mergeCell ref="T22:W22"/>
    <mergeCell ref="X22:AC22"/>
    <mergeCell ref="AD22:AH22"/>
    <mergeCell ref="T23:W23"/>
    <mergeCell ref="X23:AC23"/>
    <mergeCell ref="AD23:AH23"/>
    <mergeCell ref="T24:W24"/>
    <mergeCell ref="X24:AC24"/>
    <mergeCell ref="AD24:AH24"/>
    <mergeCell ref="T25:W25"/>
    <mergeCell ref="X25:AC25"/>
    <mergeCell ref="C20:S20"/>
    <mergeCell ref="C17:S17"/>
    <mergeCell ref="C18:S18"/>
    <mergeCell ref="T17:W17"/>
    <mergeCell ref="X17:AC17"/>
    <mergeCell ref="AD17:AH17"/>
    <mergeCell ref="T18:W18"/>
    <mergeCell ref="X18:AC18"/>
    <mergeCell ref="AD18:AH18"/>
    <mergeCell ref="C19:AH19"/>
    <mergeCell ref="T20:W20"/>
    <mergeCell ref="X20:AC20"/>
    <mergeCell ref="AD20:AH20"/>
    <mergeCell ref="E12:AG12"/>
    <mergeCell ref="C13:Z13"/>
    <mergeCell ref="L14:AG14"/>
    <mergeCell ref="E15:AG15"/>
    <mergeCell ref="W2:AJ2"/>
    <mergeCell ref="W3:AJ3"/>
    <mergeCell ref="B5:U5"/>
    <mergeCell ref="L9:AG9"/>
    <mergeCell ref="L10:AG10"/>
    <mergeCell ref="L11:AG11"/>
  </mergeCells>
  <pageMargins left="0.75" right="0.75" top="1" bottom="1" header="0.5" footer="0.5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 </vt:lpstr>
      <vt:lpstr>ОСД </vt:lpstr>
      <vt:lpstr>ОИК</vt:lpstr>
      <vt:lpstr>ОДДС</vt:lpstr>
      <vt:lpstr>ОИК!Заголовки_для_печати</vt:lpstr>
      <vt:lpstr>'ОСД '!Заголовки_для_печати</vt:lpstr>
      <vt:lpstr>'ОФП '!Заголовки_для_печати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Aru Aidarbekova</cp:lastModifiedBy>
  <cp:lastPrinted>2022-08-12T06:37:27Z</cp:lastPrinted>
  <dcterms:created xsi:type="dcterms:W3CDTF">2016-05-13T18:34:15Z</dcterms:created>
  <dcterms:modified xsi:type="dcterms:W3CDTF">2023-05-15T16:01:01Z</dcterms:modified>
</cp:coreProperties>
</file>