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235" activeTab="3"/>
  </bookViews>
  <sheets>
    <sheet name="Баланс" sheetId="9" r:id="rId1"/>
    <sheet name="ОПУ" sheetId="10" r:id="rId2"/>
    <sheet name="ф3" sheetId="14" r:id="rId3"/>
    <sheet name="Ф4" sheetId="15" r:id="rId4"/>
    <sheet name="РЕПО" sheetId="8" state="hidden" r:id="rId5"/>
  </sheets>
  <externalReferences>
    <externalReference r:id="rId6"/>
  </externalReferences>
  <definedNames>
    <definedName name="_xlnm._FilterDatabase" localSheetId="1" hidden="1">ОПУ!$A$5:$F$88</definedName>
  </definedNames>
  <calcPr calcId="152511"/>
</workbook>
</file>

<file path=xl/calcChain.xml><?xml version="1.0" encoding="utf-8"?>
<calcChain xmlns="http://schemas.openxmlformats.org/spreadsheetml/2006/main">
  <c r="A7" i="15" l="1"/>
  <c r="A55" i="15"/>
  <c r="A54" i="15"/>
  <c r="A70" i="14"/>
  <c r="A69" i="14"/>
  <c r="D75" i="10" l="1"/>
  <c r="E75" i="10" l="1"/>
  <c r="C77" i="9" l="1"/>
  <c r="A8" i="10"/>
</calcChain>
</file>

<file path=xl/sharedStrings.xml><?xml version="1.0" encoding="utf-8"?>
<sst xmlns="http://schemas.openxmlformats.org/spreadsheetml/2006/main" count="345" uniqueCount="288">
  <si>
    <t>Страховая (перестраховочная) организация АО "СК "Standard"</t>
  </si>
  <si>
    <t xml:space="preserve">Первый руководитель (на период его отсутствия - лицо, его замещающее)  </t>
  </si>
  <si>
    <t>______________</t>
  </si>
  <si>
    <t>                                                                                                                                           фамилия, имя, отчество (при наличии)</t>
  </si>
  <si>
    <t>подпись</t>
  </si>
  <si>
    <t xml:space="preserve">Главный бухгалтер </t>
  </si>
  <si>
    <t xml:space="preserve">                                    фамилия, имя, отчество (при наличии) </t>
  </si>
  <si>
    <t xml:space="preserve">Исполнитель:                                                                                          </t>
  </si>
  <si>
    <t xml:space="preserve">____________ </t>
  </si>
  <si>
    <t xml:space="preserve">  </t>
  </si>
  <si>
    <t>                          должность, фамилия, имя,  отчество (при наличии)</t>
  </si>
  <si>
    <t xml:space="preserve"> телефон</t>
  </si>
  <si>
    <t>Место для печати (при  наличии)</t>
  </si>
  <si>
    <t>(в тысячах тенге)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</si>
  <si>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</si>
  <si>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</si>
  <si>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Бухгалтерский баланс</t>
  </si>
  <si>
    <t>страховой (перестраховочной) организации/страхового брокера</t>
  </si>
  <si>
    <t>АО "СК "Standard"</t>
  </si>
  <si>
    <t>Наименование статьи</t>
  </si>
  <si>
    <t>Примечание*</t>
  </si>
  <si>
    <t>на конец отчетного периода</t>
  </si>
  <si>
    <t>на 31 декабря 
200_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</si>
  <si>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</si>
  <si>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</si>
  <si>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</si>
  <si>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</si>
  <si>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</si>
  <si>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</si>
  <si>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</si>
  <si>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</si>
  <si>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</si>
  <si>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</si>
  <si>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</si>
  <si>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</si>
  <si>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</si>
  <si>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</si>
  <si>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</si>
  <si>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</si>
  <si>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</si>
  <si>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</si>
  <si>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</si>
  <si>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</si>
  <si>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</si>
  <si>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</si>
  <si>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</si>
  <si>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</si>
  <si>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</si>
  <si>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</si>
  <si>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</si>
  <si>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</si>
  <si>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</si>
  <si>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</si>
  <si>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</si>
  <si>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</si>
  <si>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</si>
  <si>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</si>
  <si>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</si>
  <si>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</si>
  <si>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</si>
  <si>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</si>
  <si>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</si>
  <si>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</si>
  <si>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</si>
  <si>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</si>
  <si>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</si>
  <si>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</si>
  <si>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</si>
  <si>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</si>
  <si>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</si>
  <si>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</si>
  <si>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</si>
  <si>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</si>
  <si>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</si>
  <si>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</si>
  <si>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</si>
  <si>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</si>
  <si>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</si>
  <si>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</si>
  <si>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</si>
  <si>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</si>
  <si>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</si>
  <si>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</si>
  <si>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</si>
  <si>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</si>
  <si>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</si>
  <si>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</si>
  <si>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Валюта ценной бумаги</t>
  </si>
  <si>
    <t>Соответствие требованиям подпункта 1) пункта 3 статьи 48 Закона Республики Казахстан «О страховой деятельности»</t>
  </si>
  <si>
    <t>Примечание</t>
  </si>
  <si>
    <t>№ подпункт</t>
  </si>
  <si>
    <t xml:space="preserve">Содержание операции/
наименование
эмитента
ценной бумаги
</t>
  </si>
  <si>
    <t>Вид ценных бумаг</t>
  </si>
  <si>
    <t>Национальный идентификационный номер, международный идентификационный номер</t>
  </si>
  <si>
    <t>Дата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</si>
  <si>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</si>
  <si>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</si>
  <si>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</si>
  <si>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</si>
  <si>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</si>
  <si>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</si>
  <si>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</si>
  <si>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</si>
  <si>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</si>
  <si>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</si>
  <si>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</si>
  <si>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</si>
  <si>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</si>
  <si>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</si>
  <si>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</si>
  <si>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</si>
  <si>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</si>
  <si>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</si>
  <si>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</si>
  <si>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</si>
  <si>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</si>
  <si>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</si>
  <si>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</si>
  <si>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</si>
  <si>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</si>
  <si>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</si>
  <si>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</si>
  <si>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</si>
  <si>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</si>
  <si>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</si>
  <si>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</si>
  <si>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</si>
  <si>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</si>
  <si>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</si>
  <si>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</si>
  <si>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</si>
  <si>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</si>
  <si>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</si>
  <si>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</si>
  <si>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</si>
  <si>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</si>
  <si>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</si>
  <si>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</si>
  <si>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</si>
  <si>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</si>
  <si>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</si>
  <si>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</si>
  <si>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</si>
  <si>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</si>
  <si>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</si>
  <si>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</si>
  <si>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</si>
  <si>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</si>
  <si>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</si>
  <si>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</si>
  <si>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</si>
  <si>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</si>
  <si>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</si>
  <si>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</si>
  <si>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</si>
  <si>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</si>
  <si>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</si>
  <si>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</si>
  <si>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</si>
  <si>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</si>
  <si>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</si>
  <si>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</si>
  <si>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</si>
  <si>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</si>
  <si>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</si>
  <si>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</si>
  <si>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</si>
  <si>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</si>
  <si>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</si>
  <si>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</si>
  <si>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</si>
  <si>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 ______________________  дата ______________</t>
  </si>
  <si>
    <t>Главный бухгалтер _____________________  дата _______________</t>
  </si>
  <si>
    <t>Исполнитель __________________</t>
  </si>
  <si>
    <t>Телефон:________________</t>
  </si>
  <si>
    <t>Место для печати</t>
  </si>
  <si>
    <t>Приложение 6
к постановлению Правления
Национального Банка
Республики Казахстан
от 22 декабря 2017 года № 245</t>
  </si>
  <si>
    <t>Отчет об операциях обратное репо, репо</t>
  </si>
  <si>
    <t>Дата заключения договора репо</t>
  </si>
  <si>
    <t>Номер договора репо</t>
  </si>
  <si>
    <t>Срок операции репо
(дней)</t>
  </si>
  <si>
    <t>Ставка вознаграждения (в процентах)</t>
  </si>
  <si>
    <t>Количество ценных бумаг, обремененных договорами репо</t>
  </si>
  <si>
    <t>Сумма репо
в тенге</t>
  </si>
  <si>
    <t>Открытия репо</t>
  </si>
  <si>
    <t>Закрытия репо</t>
  </si>
  <si>
    <t xml:space="preserve">                                          фамилия,  имя, отчество (при его наличии)                 подпись</t>
  </si>
  <si>
    <t xml:space="preserve">Исполнитель:  Торгеева Г.Р.     ____________                  </t>
  </si>
  <si>
    <t xml:space="preserve">                          должность, фамилия,  имя, отчество (при его наличии)          подпись    </t>
  </si>
  <si>
    <t>Место для печати (при наличии)</t>
  </si>
  <si>
    <t>Пояснение по заполнению формы, предназначенной для сбора административных данных, приведено в приложении к настоящей форме</t>
  </si>
  <si>
    <t>Операции "обратное РЕПО", совершаемые "Автоматическим способом"</t>
  </si>
  <si>
    <t>Операции РЕПО</t>
  </si>
  <si>
    <t>Прямой способ</t>
  </si>
  <si>
    <t>Автоматический способ</t>
  </si>
  <si>
    <t>по состоянию на "1" октября 2018 года</t>
  </si>
  <si>
    <t xml:space="preserve">Номер телефона: </t>
  </si>
  <si>
    <t xml:space="preserve">Дата подписания отчета   </t>
  </si>
  <si>
    <t>на 01 октября 2019</t>
  </si>
  <si>
    <t>Всего</t>
  </si>
  <si>
    <t xml:space="preserve"> </t>
  </si>
  <si>
    <t>Приложение 3 к постановлению Правления   
Национального Банка Республики Казахстан  
от «6» декабря 2003 года № 442</t>
  </si>
  <si>
    <t>Форма №3</t>
  </si>
  <si>
    <t>Отчет о движении денежных средств (косвенный метод)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</si>
  <si>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</si>
  <si>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</si>
  <si>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</si>
  <si>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</si>
  <si>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</si>
  <si>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</si>
  <si>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</si>
  <si>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</si>
  <si>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</si>
  <si>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</si>
  <si>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</si>
  <si>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</si>
  <si>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</si>
  <si>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</si>
  <si>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11-1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</si>
  <si>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</si>
  <si>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</si>
  <si>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</si>
  <si>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</si>
  <si>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</si>
  <si>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</si>
  <si>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</si>
  <si>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</si>
  <si>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</si>
  <si>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</si>
  <si>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</si>
  <si>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</si>
  <si>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</si>
  <si>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</si>
  <si>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</si>
  <si>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</si>
  <si>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</si>
  <si>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</si>
  <si>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</si>
  <si>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</si>
  <si>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</si>
  <si>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</si>
  <si>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</si>
  <si>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</si>
  <si>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</si>
  <si>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</si>
  <si>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</si>
  <si>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</si>
  <si>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</si>
  <si>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</si>
  <si>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</si>
  <si>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</si>
  <si>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</si>
  <si>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Увеличение (уменьшение) доли меньшинства</t>
  </si>
  <si>
    <t>39**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</si>
  <si>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</si>
  <si>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</si>
  <si>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</si>
  <si>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</si>
  <si>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** Данная строка заполняется при составлении консолидированной финансовой отчетности</t>
  </si>
  <si>
    <t>на 1 октября 2019 г.</t>
  </si>
  <si>
    <t xml:space="preserve">Приложение 4 к постановлению Правления 
Национального Банка Республики Казахстан
от «6» декабря 2003 года № 442 </t>
  </si>
  <si>
    <t>Форма №4</t>
  </si>
  <si>
    <t>Отчет об изменениях в капитале</t>
  </si>
  <si>
    <t>Капитал родительской организации</t>
  </si>
  <si>
    <t>Доля мень-шинства</t>
  </si>
  <si>
    <t>Устав-ный капитал</t>
  </si>
  <si>
    <t>Нераспределенная прибыль (убыток)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</si>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</sst>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m\ yy"/>
    <numFmt numFmtId="165" formatCode="0.0"/>
    <numFmt numFmtId="166" formatCode="_-* #,##0.00_р_._-;\-* #,##0.00_р_._-;_-* &quot;-&quot;??_р_._-;_-@_-"/>
    <numFmt numFmtId="167" formatCode="_-* #,##0.00_-;\-* #,##0.00_-;_-* &quot;-&quot;??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"/>
      <family val="1"/>
    </font>
    <font>
      <sz val="10"/>
      <name val="Times New Roman CE"/>
      <family val="1"/>
      <charset val="238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MS Sans Serif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Times New Roman"/>
      <family val="2"/>
      <charset val="204"/>
    </font>
    <font>
      <sz val="12"/>
      <name val="Times New Roman"/>
      <family val="1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9" fillId="0" borderId="0"/>
    <xf numFmtId="0" fontId="10" fillId="0" borderId="0"/>
    <xf numFmtId="0" fontId="17" fillId="0" borderId="0"/>
    <xf numFmtId="0" fontId="18" fillId="0" borderId="0"/>
    <xf numFmtId="0" fontId="23" fillId="0" borderId="0"/>
    <xf numFmtId="0" fontId="9" fillId="0" borderId="0"/>
    <xf numFmtId="0" fontId="24" fillId="0" borderId="0"/>
    <xf numFmtId="0" fontId="25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8" fillId="0" borderId="0"/>
    <xf numFmtId="0" fontId="9" fillId="0" borderId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6" borderId="10" applyNumberFormat="0" applyAlignment="0" applyProtection="0"/>
    <xf numFmtId="0" fontId="46" fillId="7" borderId="11" applyNumberFormat="0" applyAlignment="0" applyProtection="0"/>
    <xf numFmtId="0" fontId="47" fillId="7" borderId="10" applyNumberFormat="0" applyAlignment="0" applyProtection="0"/>
    <xf numFmtId="0" fontId="48" fillId="0" borderId="12" applyNumberFormat="0" applyFill="0" applyAlignment="0" applyProtection="0"/>
    <xf numFmtId="0" fontId="49" fillId="8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8" fillId="9" borderId="14" applyNumberFormat="0" applyFont="0" applyAlignment="0" applyProtection="0"/>
    <xf numFmtId="0" fontId="7" fillId="9" borderId="14" applyNumberFormat="0" applyFont="0" applyAlignment="0" applyProtection="0"/>
    <xf numFmtId="0" fontId="6" fillId="9" borderId="14" applyNumberFormat="0" applyFont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4" fillId="0" borderId="0"/>
    <xf numFmtId="0" fontId="4" fillId="9" borderId="14" applyNumberFormat="0" applyFont="0" applyAlignment="0" applyProtection="0"/>
    <xf numFmtId="0" fontId="17" fillId="0" borderId="0"/>
    <xf numFmtId="0" fontId="3" fillId="9" borderId="14" applyNumberFormat="0" applyFont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9" borderId="14" applyNumberFormat="0" applyFont="0" applyAlignment="0" applyProtection="0"/>
    <xf numFmtId="0" fontId="3" fillId="9" borderId="14" applyNumberFormat="0" applyFont="0" applyAlignment="0" applyProtection="0"/>
    <xf numFmtId="0" fontId="3" fillId="0" borderId="0"/>
    <xf numFmtId="0" fontId="3" fillId="0" borderId="0"/>
    <xf numFmtId="0" fontId="3" fillId="9" borderId="14" applyNumberFormat="0" applyFont="0" applyAlignment="0" applyProtection="0"/>
    <xf numFmtId="0" fontId="2" fillId="9" borderId="14" applyNumberFormat="0" applyFont="0" applyAlignment="0" applyProtection="0"/>
    <xf numFmtId="0" fontId="2" fillId="0" borderId="0"/>
    <xf numFmtId="0" fontId="1" fillId="0" borderId="0"/>
  </cellStyleXfs>
  <cellXfs count="157">
    <xf numFmtId="0" fontId="0" fillId="0" borderId="0" xfId="0"/>
    <xf numFmtId="0" fontId="22" fillId="0" borderId="0" xfId="0" applyFont="1"/>
    <xf numFmtId="0" fontId="19" fillId="0" borderId="0" xfId="2" applyFont="1" applyFill="1"/>
    <xf numFmtId="0" fontId="19" fillId="0" borderId="0" xfId="2" applyFont="1" applyFill="1" applyAlignment="1"/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Fill="1" applyBorder="1"/>
    <xf numFmtId="0" fontId="0" fillId="0" borderId="0" xfId="0" applyFill="1"/>
    <xf numFmtId="0" fontId="9" fillId="0" borderId="0" xfId="2" applyFont="1" applyFill="1"/>
    <xf numFmtId="0" fontId="9" fillId="0" borderId="0" xfId="6" applyFont="1" applyAlignment="1">
      <alignment horizontal="center" vertical="center"/>
    </xf>
    <xf numFmtId="0" fontId="9" fillId="0" borderId="0" xfId="6" applyFont="1"/>
    <xf numFmtId="0" fontId="20" fillId="0" borderId="1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/>
    </xf>
    <xf numFmtId="0" fontId="17" fillId="0" borderId="0" xfId="3"/>
    <xf numFmtId="0" fontId="11" fillId="0" borderId="0" xfId="3" applyFont="1" applyFill="1" applyBorder="1"/>
    <xf numFmtId="0" fontId="17" fillId="0" borderId="0" xfId="3" applyFont="1"/>
    <xf numFmtId="0" fontId="11" fillId="0" borderId="0" xfId="3" applyFont="1" applyFill="1" applyAlignment="1">
      <alignment vertical="top"/>
    </xf>
    <xf numFmtId="0" fontId="11" fillId="0" borderId="0" xfId="3" applyFont="1" applyFill="1" applyAlignment="1">
      <alignment horizontal="right" vertical="top"/>
    </xf>
    <xf numFmtId="0" fontId="11" fillId="0" borderId="1" xfId="3" applyFont="1" applyFill="1" applyBorder="1" applyAlignment="1">
      <alignment horizontal="center" vertical="top"/>
    </xf>
    <xf numFmtId="0" fontId="11" fillId="0" borderId="0" xfId="3" applyFont="1" applyFill="1" applyAlignment="1">
      <alignment horizontal="center" vertical="top"/>
    </xf>
    <xf numFmtId="4" fontId="11" fillId="0" borderId="0" xfId="3" applyNumberFormat="1" applyFont="1" applyFill="1" applyAlignment="1">
      <alignment horizontal="center" vertical="top"/>
    </xf>
    <xf numFmtId="0" fontId="9" fillId="0" borderId="0" xfId="6"/>
    <xf numFmtId="0" fontId="16" fillId="0" borderId="0" xfId="6" applyFont="1" applyAlignment="1">
      <alignment wrapText="1"/>
    </xf>
    <xf numFmtId="0" fontId="16" fillId="0" borderId="0" xfId="6" applyFont="1" applyFill="1" applyAlignment="1">
      <alignment wrapText="1"/>
    </xf>
    <xf numFmtId="4" fontId="16" fillId="0" borderId="0" xfId="6" applyNumberFormat="1" applyFont="1" applyAlignment="1">
      <alignment wrapText="1"/>
    </xf>
    <xf numFmtId="0" fontId="9" fillId="0" borderId="0" xfId="6"/>
    <xf numFmtId="0" fontId="11" fillId="0" borderId="0" xfId="6" applyFont="1"/>
    <xf numFmtId="0" fontId="12" fillId="0" borderId="0" xfId="6" applyFont="1"/>
    <xf numFmtId="0" fontId="13" fillId="0" borderId="0" xfId="6" applyFont="1" applyBorder="1"/>
    <xf numFmtId="0" fontId="11" fillId="0" borderId="0" xfId="6" applyFont="1" applyBorder="1"/>
    <xf numFmtId="164" fontId="12" fillId="0" borderId="0" xfId="6" applyNumberFormat="1" applyFont="1" applyBorder="1" applyAlignment="1">
      <alignment horizontal="center"/>
    </xf>
    <xf numFmtId="164" fontId="12" fillId="0" borderId="0" xfId="6" applyNumberFormat="1" applyFont="1" applyBorder="1"/>
    <xf numFmtId="0" fontId="16" fillId="0" borderId="0" xfId="6" applyFont="1" applyBorder="1" applyAlignment="1">
      <alignment horizontal="center"/>
    </xf>
    <xf numFmtId="0" fontId="11" fillId="0" borderId="2" xfId="6" applyFont="1" applyBorder="1" applyAlignment="1"/>
    <xf numFmtId="0" fontId="9" fillId="0" borderId="0" xfId="6" applyFont="1" applyFill="1"/>
    <xf numFmtId="0" fontId="11" fillId="0" borderId="2" xfId="6" applyFont="1" applyBorder="1" applyAlignment="1">
      <alignment horizontal="right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horizontal="center" vertical="center" wrapText="1"/>
    </xf>
    <xf numFmtId="0" fontId="11" fillId="0" borderId="1" xfId="6" applyFont="1" applyBorder="1" applyAlignment="1">
      <alignment horizontal="center"/>
    </xf>
    <xf numFmtId="0" fontId="9" fillId="0" borderId="0" xfId="6" applyFont="1"/>
    <xf numFmtId="0" fontId="19" fillId="0" borderId="0" xfId="6" applyFont="1" applyFill="1" applyAlignment="1">
      <alignment horizontal="left"/>
    </xf>
    <xf numFmtId="0" fontId="19" fillId="0" borderId="0" xfId="6" applyFont="1" applyFill="1"/>
    <xf numFmtId="0" fontId="9" fillId="0" borderId="0" xfId="3" applyFont="1" applyFill="1" applyAlignment="1">
      <alignment vertical="top"/>
    </xf>
    <xf numFmtId="0" fontId="9" fillId="0" borderId="0" xfId="3" applyFont="1" applyFill="1"/>
    <xf numFmtId="0" fontId="20" fillId="0" borderId="0" xfId="6" applyFont="1" applyAlignment="1">
      <alignment horizontal="center" vertical="center" wrapText="1"/>
    </xf>
    <xf numFmtId="0" fontId="9" fillId="0" borderId="1" xfId="19" applyNumberFormat="1" applyFont="1" applyFill="1" applyBorder="1" applyAlignment="1">
      <alignment horizontal="right" vertical="top" wrapText="1"/>
    </xf>
    <xf numFmtId="0" fontId="9" fillId="0" borderId="0" xfId="3" applyFont="1" applyFill="1" applyAlignment="1">
      <alignment vertical="top"/>
    </xf>
    <xf numFmtId="1" fontId="36" fillId="2" borderId="1" xfId="21" applyNumberFormat="1" applyFont="1" applyFill="1" applyBorder="1" applyAlignment="1">
      <alignment horizontal="center" vertical="center"/>
    </xf>
    <xf numFmtId="0" fontId="36" fillId="2" borderId="1" xfId="21" applyNumberFormat="1" applyFont="1" applyFill="1" applyBorder="1" applyAlignment="1">
      <alignment horizontal="left" wrapText="1"/>
    </xf>
    <xf numFmtId="0" fontId="37" fillId="2" borderId="1" xfId="21" applyNumberFormat="1" applyFont="1" applyFill="1" applyBorder="1" applyAlignment="1">
      <alignment horizontal="left"/>
    </xf>
    <xf numFmtId="0" fontId="37" fillId="2" borderId="1" xfId="21" applyNumberFormat="1" applyFont="1" applyFill="1" applyBorder="1" applyAlignment="1">
      <alignment horizontal="right" vertical="center"/>
    </xf>
    <xf numFmtId="3" fontId="37" fillId="0" borderId="1" xfId="21" applyNumberFormat="1" applyFont="1" applyBorder="1" applyAlignment="1">
      <alignment horizontal="right" vertical="center"/>
    </xf>
    <xf numFmtId="0" fontId="11" fillId="0" borderId="1" xfId="3" applyFont="1" applyBorder="1" applyAlignment="1">
      <alignment horizontal="center"/>
    </xf>
    <xf numFmtId="165" fontId="36" fillId="0" borderId="1" xfId="21" applyNumberFormat="1" applyFont="1" applyBorder="1" applyAlignment="1">
      <alignment horizontal="center" vertical="center"/>
    </xf>
    <xf numFmtId="0" fontId="36" fillId="0" borderId="1" xfId="21" applyNumberFormat="1" applyFont="1" applyBorder="1" applyAlignment="1">
      <alignment horizontal="left" wrapText="1"/>
    </xf>
    <xf numFmtId="0" fontId="36" fillId="0" borderId="1" xfId="21" applyNumberFormat="1" applyFont="1" applyBorder="1" applyAlignment="1">
      <alignment horizontal="right" vertical="center"/>
    </xf>
    <xf numFmtId="1" fontId="36" fillId="0" borderId="1" xfId="21" applyNumberFormat="1" applyFont="1" applyBorder="1" applyAlignment="1">
      <alignment horizontal="center" vertical="center"/>
    </xf>
    <xf numFmtId="0" fontId="36" fillId="0" borderId="1" xfId="21" applyNumberFormat="1" applyFont="1" applyBorder="1" applyAlignment="1">
      <alignment horizontal="center" vertical="center"/>
    </xf>
    <xf numFmtId="0" fontId="36" fillId="0" borderId="1" xfId="21" applyFont="1" applyBorder="1" applyAlignment="1">
      <alignment horizontal="left"/>
    </xf>
    <xf numFmtId="0" fontId="21" fillId="0" borderId="1" xfId="19" applyNumberFormat="1" applyFont="1" applyFill="1" applyBorder="1" applyAlignment="1">
      <alignment horizontal="right" vertical="top" wrapText="1"/>
    </xf>
    <xf numFmtId="0" fontId="13" fillId="0" borderId="1" xfId="3" applyFont="1" applyFill="1" applyBorder="1" applyAlignment="1">
      <alignment horizontal="center" vertical="center" wrapText="1"/>
    </xf>
    <xf numFmtId="4" fontId="11" fillId="0" borderId="0" xfId="3" applyNumberFormat="1" applyFont="1" applyBorder="1" applyAlignment="1">
      <alignment horizontal="right" vertical="top"/>
    </xf>
    <xf numFmtId="0" fontId="11" fillId="0" borderId="0" xfId="3" applyNumberFormat="1" applyFont="1" applyBorder="1" applyAlignment="1">
      <alignment horizontal="right" vertical="top"/>
    </xf>
    <xf numFmtId="0" fontId="11" fillId="0" borderId="0" xfId="3" applyNumberFormat="1" applyFont="1" applyBorder="1" applyAlignment="1">
      <alignment horizontal="left" vertical="center" wrapText="1"/>
    </xf>
    <xf numFmtId="0" fontId="11" fillId="0" borderId="1" xfId="3" applyNumberFormat="1" applyFont="1" applyBorder="1" applyAlignment="1">
      <alignment horizontal="left" vertical="center" wrapText="1"/>
    </xf>
    <xf numFmtId="0" fontId="11" fillId="0" borderId="1" xfId="3" applyNumberFormat="1" applyFont="1" applyBorder="1" applyAlignment="1">
      <alignment horizontal="right" vertical="top"/>
    </xf>
    <xf numFmtId="4" fontId="11" fillId="0" borderId="1" xfId="3" applyNumberFormat="1" applyFont="1" applyFill="1" applyBorder="1" applyAlignment="1">
      <alignment horizontal="right" vertical="top"/>
    </xf>
    <xf numFmtId="0" fontId="11" fillId="0" borderId="1" xfId="3" applyNumberFormat="1" applyFont="1" applyFill="1" applyBorder="1" applyAlignment="1">
      <alignment horizontal="right" vertical="top"/>
    </xf>
    <xf numFmtId="0" fontId="11" fillId="0" borderId="1" xfId="3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/>
    </xf>
    <xf numFmtId="4" fontId="21" fillId="0" borderId="1" xfId="3" applyNumberFormat="1" applyFont="1" applyFill="1" applyBorder="1" applyAlignment="1">
      <alignment horizontal="right" vertical="top"/>
    </xf>
    <xf numFmtId="0" fontId="17" fillId="0" borderId="0" xfId="0" applyFont="1" applyFill="1"/>
    <xf numFmtId="0" fontId="11" fillId="0" borderId="0" xfId="0" applyFont="1" applyFill="1"/>
    <xf numFmtId="0" fontId="20" fillId="0" borderId="1" xfId="3" applyNumberFormat="1" applyFont="1" applyFill="1" applyBorder="1" applyAlignment="1">
      <alignment horizontal="left" vertical="center" wrapText="1"/>
    </xf>
    <xf numFmtId="0" fontId="20" fillId="0" borderId="1" xfId="3" applyNumberFormat="1" applyFont="1" applyFill="1" applyBorder="1" applyAlignment="1">
      <alignment horizontal="right" vertical="top"/>
    </xf>
    <xf numFmtId="4" fontId="20" fillId="0" borderId="1" xfId="3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3" fillId="0" borderId="1" xfId="3" applyNumberFormat="1" applyFont="1" applyFill="1" applyBorder="1" applyAlignment="1">
      <alignment horizontal="left" vertical="center" wrapText="1"/>
    </xf>
    <xf numFmtId="0" fontId="13" fillId="0" borderId="1" xfId="3" applyNumberFormat="1" applyFont="1" applyFill="1" applyBorder="1" applyAlignment="1">
      <alignment horizontal="right" vertical="top"/>
    </xf>
    <xf numFmtId="4" fontId="13" fillId="0" borderId="1" xfId="3" applyNumberFormat="1" applyFont="1" applyFill="1" applyBorder="1" applyAlignment="1">
      <alignment horizontal="right" vertical="top"/>
    </xf>
    <xf numFmtId="0" fontId="22" fillId="0" borderId="0" xfId="0" applyFont="1" applyFill="1"/>
    <xf numFmtId="4" fontId="0" fillId="0" borderId="0" xfId="0" applyNumberFormat="1" applyFill="1"/>
    <xf numFmtId="0" fontId="11" fillId="0" borderId="0" xfId="3" applyFont="1" applyFill="1" applyAlignment="1">
      <alignment vertical="top"/>
    </xf>
    <xf numFmtId="0" fontId="11" fillId="0" borderId="1" xfId="3" applyFont="1" applyFill="1" applyBorder="1" applyAlignment="1">
      <alignment horizontal="center" vertical="top"/>
    </xf>
    <xf numFmtId="0" fontId="11" fillId="0" borderId="0" xfId="3" applyFont="1" applyFill="1" applyAlignment="1">
      <alignment horizontal="center" vertical="top"/>
    </xf>
    <xf numFmtId="0" fontId="22" fillId="0" borderId="0" xfId="0" applyFont="1"/>
    <xf numFmtId="0" fontId="0" fillId="0" borderId="0" xfId="0" applyFill="1"/>
    <xf numFmtId="0" fontId="17" fillId="0" borderId="0" xfId="3" applyFont="1" applyFill="1"/>
    <xf numFmtId="4" fontId="11" fillId="0" borderId="0" xfId="3" applyNumberFormat="1" applyFont="1" applyFill="1" applyBorder="1" applyAlignment="1">
      <alignment horizontal="right" vertical="top"/>
    </xf>
    <xf numFmtId="0" fontId="22" fillId="0" borderId="0" xfId="0" applyFont="1"/>
    <xf numFmtId="0" fontId="20" fillId="0" borderId="1" xfId="3" applyNumberFormat="1" applyFont="1" applyBorder="1" applyAlignment="1">
      <alignment horizontal="right" vertical="top"/>
    </xf>
    <xf numFmtId="0" fontId="20" fillId="0" borderId="1" xfId="3" applyNumberFormat="1" applyFont="1" applyBorder="1" applyAlignment="1">
      <alignment horizontal="left" vertical="center" wrapText="1"/>
    </xf>
    <xf numFmtId="4" fontId="56" fillId="0" borderId="1" xfId="3" applyNumberFormat="1" applyFont="1" applyBorder="1" applyAlignment="1">
      <alignment horizontal="right" vertical="top"/>
    </xf>
    <xf numFmtId="3" fontId="11" fillId="0" borderId="1" xfId="0" applyNumberFormat="1" applyFont="1" applyBorder="1" applyAlignment="1">
      <alignment horizontal="right" vertical="top"/>
    </xf>
    <xf numFmtId="3" fontId="21" fillId="0" borderId="1" xfId="0" applyNumberFormat="1" applyFont="1" applyBorder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11" fillId="0" borderId="1" xfId="3" applyFont="1" applyFill="1" applyBorder="1" applyAlignment="1">
      <alignment horizontal="center" vertical="top" wrapText="1"/>
    </xf>
    <xf numFmtId="0" fontId="11" fillId="0" borderId="5" xfId="3" applyFont="1" applyFill="1" applyBorder="1" applyAlignment="1">
      <alignment horizontal="center" vertical="top"/>
    </xf>
    <xf numFmtId="49" fontId="11" fillId="0" borderId="1" xfId="3" applyNumberFormat="1" applyFont="1" applyBorder="1" applyAlignment="1">
      <alignment horizontal="right" vertical="top"/>
    </xf>
    <xf numFmtId="0" fontId="11" fillId="0" borderId="0" xfId="3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3" fillId="0" borderId="0" xfId="3" applyNumberFormat="1" applyFont="1" applyFill="1" applyBorder="1" applyAlignment="1">
      <alignment horizontal="left" vertical="center" wrapText="1"/>
    </xf>
    <xf numFmtId="0" fontId="13" fillId="0" borderId="0" xfId="3" applyNumberFormat="1" applyFont="1" applyFill="1" applyBorder="1" applyAlignment="1">
      <alignment horizontal="right" vertical="top"/>
    </xf>
    <xf numFmtId="4" fontId="13" fillId="0" borderId="0" xfId="3" applyNumberFormat="1" applyFont="1" applyFill="1" applyBorder="1" applyAlignment="1">
      <alignment horizontal="right" vertical="top"/>
    </xf>
    <xf numFmtId="0" fontId="22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4" fontId="11" fillId="0" borderId="1" xfId="3" applyNumberFormat="1" applyFont="1" applyBorder="1" applyAlignment="1">
      <alignment horizontal="right" vertical="top"/>
    </xf>
    <xf numFmtId="0" fontId="9" fillId="0" borderId="0" xfId="3" applyFont="1" applyFill="1" applyAlignment="1">
      <alignment horizontal="right" vertical="top"/>
    </xf>
    <xf numFmtId="0" fontId="9" fillId="0" borderId="0" xfId="3" applyFont="1"/>
    <xf numFmtId="0" fontId="57" fillId="0" borderId="0" xfId="0" applyFont="1"/>
    <xf numFmtId="0" fontId="9" fillId="0" borderId="0" xfId="3" applyFont="1" applyFill="1" applyAlignment="1">
      <alignment horizontal="center" vertical="top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top" wrapText="1"/>
    </xf>
    <xf numFmtId="0" fontId="9" fillId="0" borderId="1" xfId="3" applyNumberFormat="1" applyFont="1" applyBorder="1" applyAlignment="1">
      <alignment horizontal="left" vertical="center" wrapText="1"/>
    </xf>
    <xf numFmtId="4" fontId="9" fillId="0" borderId="1" xfId="3" applyNumberFormat="1" applyFont="1" applyBorder="1" applyAlignment="1">
      <alignment horizontal="right" vertical="top"/>
    </xf>
    <xf numFmtId="4" fontId="57" fillId="0" borderId="0" xfId="0" applyNumberFormat="1" applyFont="1"/>
    <xf numFmtId="0" fontId="9" fillId="0" borderId="0" xfId="3" applyFont="1" applyFill="1" applyAlignment="1">
      <alignment horizontal="left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Alignment="1">
      <alignment horizontal="left" vertical="top" wrapText="1"/>
    </xf>
    <xf numFmtId="0" fontId="9" fillId="0" borderId="0" xfId="3" applyFont="1" applyFill="1" applyBorder="1" applyAlignment="1">
      <alignment vertical="top"/>
    </xf>
    <xf numFmtId="0" fontId="1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3" fontId="11" fillId="0" borderId="0" xfId="0" applyNumberFormat="1" applyFont="1" applyFill="1" applyAlignment="1">
      <alignment horizontal="center" vertical="top"/>
    </xf>
    <xf numFmtId="0" fontId="11" fillId="0" borderId="0" xfId="3" applyFont="1" applyFill="1" applyAlignment="1">
      <alignment horizontal="center" vertical="top"/>
    </xf>
    <xf numFmtId="3" fontId="11" fillId="0" borderId="0" xfId="3" applyNumberFormat="1" applyFont="1" applyFill="1" applyAlignment="1">
      <alignment horizontal="center" vertical="top"/>
    </xf>
    <xf numFmtId="0" fontId="11" fillId="0" borderId="0" xfId="3" applyFont="1" applyAlignment="1">
      <alignment horizontal="right" wrapText="1"/>
    </xf>
    <xf numFmtId="0" fontId="9" fillId="0" borderId="0" xfId="3" applyFont="1" applyAlignment="1">
      <alignment horizontal="center"/>
    </xf>
    <xf numFmtId="0" fontId="11" fillId="0" borderId="16" xfId="3" applyNumberFormat="1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right" vertical="top"/>
    </xf>
    <xf numFmtId="0" fontId="9" fillId="0" borderId="1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wrapText="1"/>
    </xf>
    <xf numFmtId="0" fontId="9" fillId="0" borderId="0" xfId="3" applyFont="1" applyFill="1" applyAlignment="1">
      <alignment horizontal="right" vertical="top"/>
    </xf>
    <xf numFmtId="0" fontId="9" fillId="0" borderId="0" xfId="3" applyFont="1" applyFill="1" applyAlignment="1">
      <alignment horizontal="center" vertical="top" wrapText="1"/>
    </xf>
    <xf numFmtId="0" fontId="9" fillId="0" borderId="0" xfId="3" applyFont="1" applyAlignment="1">
      <alignment vertical="top"/>
    </xf>
    <xf numFmtId="0" fontId="11" fillId="0" borderId="1" xfId="6" applyFont="1" applyBorder="1" applyAlignment="1">
      <alignment horizontal="center" vertical="center" wrapText="1"/>
    </xf>
    <xf numFmtId="0" fontId="19" fillId="0" borderId="0" xfId="6" applyFont="1" applyFill="1" applyAlignment="1">
      <alignment horizontal="left"/>
    </xf>
    <xf numFmtId="0" fontId="11" fillId="0" borderId="3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12" fillId="0" borderId="0" xfId="6" applyFont="1" applyAlignment="1">
      <alignment horizontal="right" wrapText="1"/>
    </xf>
    <xf numFmtId="0" fontId="12" fillId="0" borderId="0" xfId="6" applyFont="1" applyAlignment="1">
      <alignment horizontal="right"/>
    </xf>
    <xf numFmtId="0" fontId="15" fillId="0" borderId="0" xfId="6" applyFont="1" applyAlignment="1">
      <alignment horizontal="center" vertical="top"/>
    </xf>
    <xf numFmtId="0" fontId="9" fillId="0" borderId="0" xfId="4" applyFont="1" applyFill="1" applyAlignment="1">
      <alignment horizontal="center" vertical="top"/>
    </xf>
    <xf numFmtId="0" fontId="14" fillId="0" borderId="0" xfId="6" applyFont="1" applyAlignment="1">
      <alignment horizontal="center" vertical="top" wrapText="1"/>
    </xf>
    <xf numFmtId="3" fontId="14" fillId="0" borderId="0" xfId="6" applyNumberFormat="1" applyFont="1" applyAlignment="1">
      <alignment horizontal="center" vertical="top" wrapText="1"/>
    </xf>
    <xf numFmtId="0" fontId="58" fillId="0" borderId="0" xfId="0" applyFont="1" applyFill="1"/>
    <xf numFmtId="0" fontId="11" fillId="0" borderId="1" xfId="3" applyNumberFormat="1" applyFont="1" applyBorder="1" applyAlignment="1">
      <alignment horizontal="left" vertical="center" wrapText="1"/>
    </xf>
    <xf numFmtId="0" fontId="11" fillId="0" borderId="1" xfId="3" applyNumberFormat="1" applyFont="1" applyBorder="1" applyAlignment="1">
      <alignment horizontal="right" vertical="top"/>
    </xf>
    <xf numFmtId="4" fontId="11" fillId="0" borderId="1" xfId="3" applyNumberFormat="1" applyFont="1" applyBorder="1" applyAlignment="1">
      <alignment horizontal="right" vertical="top"/>
    </xf>
  </cellXfs>
  <cellStyles count="112">
    <cellStyle name="Акцент1" xfId="39" builtinId="29" customBuiltin="1"/>
    <cellStyle name="Акцент2" xfId="40" builtinId="33" customBuiltin="1"/>
    <cellStyle name="Акцент3" xfId="41" builtinId="37" customBuiltin="1"/>
    <cellStyle name="Акцент4" xfId="42" builtinId="41" customBuiltin="1"/>
    <cellStyle name="Акцент5" xfId="43" builtinId="45" customBuiltin="1"/>
    <cellStyle name="Акцент6" xfId="44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Гиперссылка 2" xfId="10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 2" xfId="46"/>
    <cellStyle name="Нейтральный" xfId="30" builtinId="28" customBuiltin="1"/>
    <cellStyle name="Обычный" xfId="0" builtinId="0"/>
    <cellStyle name="Обычный 10" xfId="14"/>
    <cellStyle name="Обычный 10 2" xfId="99"/>
    <cellStyle name="Обычный 11" xfId="15"/>
    <cellStyle name="Обычный 11 2" xfId="100"/>
    <cellStyle name="Обычный 12" xfId="16"/>
    <cellStyle name="Обычный 12 2" xfId="101"/>
    <cellStyle name="Обычный 13" xfId="22"/>
    <cellStyle name="Обычный 13 2" xfId="102"/>
    <cellStyle name="Обычный 14" xfId="45"/>
    <cellStyle name="Обычный 14 2" xfId="103"/>
    <cellStyle name="Обычный 15" xfId="50"/>
    <cellStyle name="Обычный 15 2" xfId="106"/>
    <cellStyle name="Обычный 16" xfId="19"/>
    <cellStyle name="Обычный 17" xfId="90"/>
    <cellStyle name="Обычный 17 2" xfId="107"/>
    <cellStyle name="Обычный 18" xfId="94"/>
    <cellStyle name="Обычный 19" xfId="51"/>
    <cellStyle name="Обычный 2" xfId="2"/>
    <cellStyle name="Обычный 2 2" xfId="3"/>
    <cellStyle name="Обычный 2 2 2" xfId="52"/>
    <cellStyle name="Обычный 2 3" xfId="6"/>
    <cellStyle name="Обычный 2 4" xfId="53"/>
    <cellStyle name="Обычный 2 5" xfId="54"/>
    <cellStyle name="Обычный 20" xfId="55"/>
    <cellStyle name="Обычный 21" xfId="110"/>
    <cellStyle name="Обычный 22" xfId="111"/>
    <cellStyle name="Обычный 3" xfId="1"/>
    <cellStyle name="Обычный 3 2" xfId="5"/>
    <cellStyle name="Обычный 3 3" xfId="92"/>
    <cellStyle name="Обычный 32" xfId="18"/>
    <cellStyle name="Обычный 34" xfId="17"/>
    <cellStyle name="Обычный 35" xfId="20"/>
    <cellStyle name="Обычный 36" xfId="23"/>
    <cellStyle name="Обычный 4" xfId="8"/>
    <cellStyle name="Обычный 4 2" xfId="56"/>
    <cellStyle name="Обычный 5" xfId="7"/>
    <cellStyle name="Обычный 5 2" xfId="57"/>
    <cellStyle name="Обычный 6" xfId="9"/>
    <cellStyle name="Обычный 6 2" xfId="58"/>
    <cellStyle name="Обычный 6 3" xfId="95"/>
    <cellStyle name="Обычный 7" xfId="11"/>
    <cellStyle name="Обычный 7 2" xfId="96"/>
    <cellStyle name="Обычный 8" xfId="12"/>
    <cellStyle name="Обычный 8 2" xfId="97"/>
    <cellStyle name="Обычный 9" xfId="13"/>
    <cellStyle name="Обычный 9 2" xfId="98"/>
    <cellStyle name="Обычный_Spisok so 1.03.2001" xfId="4"/>
    <cellStyle name="Обычный_п.6" xfId="21"/>
    <cellStyle name="Плохой" xfId="29" builtinId="27" customBuiltin="1"/>
    <cellStyle name="Пояснение" xfId="37" builtinId="53" customBuiltin="1"/>
    <cellStyle name="Примечание 2" xfId="47"/>
    <cellStyle name="Примечание 2 2" xfId="48"/>
    <cellStyle name="Примечание 2 2 2" xfId="104"/>
    <cellStyle name="Примечание 2 3" xfId="49"/>
    <cellStyle name="Примечание 2 3 2" xfId="105"/>
    <cellStyle name="Примечание 2 4" xfId="91"/>
    <cellStyle name="Примечание 2 4 2" xfId="108"/>
    <cellStyle name="Примечание 2 5" xfId="93"/>
    <cellStyle name="Примечание 2 6" xfId="109"/>
    <cellStyle name="Процентный 2 2" xfId="59"/>
    <cellStyle name="Связанная ячейка" xfId="34" builtinId="24" customBuiltin="1"/>
    <cellStyle name="Текст предупреждения" xfId="36" builtinId="11" customBuiltin="1"/>
    <cellStyle name="Финансовый 10" xfId="60"/>
    <cellStyle name="Финансовый 11" xfId="61"/>
    <cellStyle name="Финансовый 12" xfId="62"/>
    <cellStyle name="Финансовый 13" xfId="63"/>
    <cellStyle name="Финансовый 14" xfId="64"/>
    <cellStyle name="Финансовый 15" xfId="65"/>
    <cellStyle name="Финансовый 16" xfId="66"/>
    <cellStyle name="Финансовый 2" xfId="67"/>
    <cellStyle name="Финансовый 2 10" xfId="68"/>
    <cellStyle name="Финансовый 2 2" xfId="69"/>
    <cellStyle name="Финансовый 22" xfId="70"/>
    <cellStyle name="Финансовый 29" xfId="71"/>
    <cellStyle name="Финансовый 3" xfId="72"/>
    <cellStyle name="Финансовый 32" xfId="73"/>
    <cellStyle name="Финансовый 33" xfId="74"/>
    <cellStyle name="Финансовый 34" xfId="75"/>
    <cellStyle name="Финансовый 35" xfId="76"/>
    <cellStyle name="Финансовый 36" xfId="77"/>
    <cellStyle name="Финансовый 37" xfId="78"/>
    <cellStyle name="Финансовый 38" xfId="79"/>
    <cellStyle name="Финансовый 39" xfId="80"/>
    <cellStyle name="Финансовый 4" xfId="81"/>
    <cellStyle name="Финансовый 40" xfId="82"/>
    <cellStyle name="Финансовый 41" xfId="83"/>
    <cellStyle name="Финансовый 42" xfId="84"/>
    <cellStyle name="Финансовый 5" xfId="85"/>
    <cellStyle name="Финансовый 6" xfId="86"/>
    <cellStyle name="Финансовый 7" xfId="87"/>
    <cellStyle name="Финансовый 8" xfId="88"/>
    <cellStyle name="Финансовый 9" xfId="89"/>
    <cellStyle name="Хороший" xfId="28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%20&#1086;&#1090;&#1095;%2001.07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/>
      <sheetData sheetId="1">
        <row r="90">
          <cell r="A90" t="str">
            <v>Председатель Правления (на период его отсутствия - лицо, его замещающее)   Пашатская Ю.П.</v>
          </cell>
        </row>
        <row r="91">
          <cell r="A91" t="str">
            <v>Главный бухгалтер ___Торгеева Г.Р.  дата _______________</v>
          </cell>
        </row>
      </sheetData>
      <sheetData sheetId="2">
        <row r="70">
          <cell r="A70" t="str">
            <v>Председатель Правления (на период его отсутствия - лицо, его замещающее)   Пашатская Ю.П.</v>
          </cell>
        </row>
        <row r="71">
          <cell r="A71" t="str">
            <v>Главный бухгалтер ___Торгеева Г.Р.  дата _______________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jl:1021136.48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2"/>
  <sheetViews>
    <sheetView topLeftCell="A46" zoomScaleNormal="100" workbookViewId="0">
      <selection activeCell="E1" sqref="E1:H1048576"/>
    </sheetView>
  </sheetViews>
  <sheetFormatPr defaultRowHeight="15" x14ac:dyDescent="0.25"/>
  <cols>
    <col min="1" max="1" width="79.85546875" style="8" customWidth="1"/>
    <col min="2" max="2" width="14" style="8" customWidth="1"/>
    <col min="3" max="3" width="13" style="8" customWidth="1"/>
    <col min="4" max="4" width="16" style="8" customWidth="1"/>
    <col min="5" max="239" width="9.140625" style="8"/>
    <col min="240" max="240" width="79.85546875" style="8" customWidth="1"/>
    <col min="241" max="241" width="14" style="8" customWidth="1"/>
    <col min="242" max="242" width="13" style="8" customWidth="1"/>
    <col min="243" max="243" width="16" style="8" customWidth="1"/>
    <col min="244" max="244" width="16.42578125" style="8" customWidth="1"/>
    <col min="245" max="245" width="15.7109375" style="8" customWidth="1"/>
    <col min="246" max="247" width="9.140625" style="8"/>
    <col min="248" max="248" width="11.7109375" style="8" customWidth="1"/>
    <col min="249" max="249" width="13.85546875" style="8" customWidth="1"/>
    <col min="250" max="250" width="9.140625" style="8"/>
    <col min="251" max="251" width="15.7109375" style="8" customWidth="1"/>
    <col min="252" max="252" width="16.42578125" style="8" customWidth="1"/>
    <col min="253" max="253" width="9.5703125" style="8" customWidth="1"/>
    <col min="254" max="254" width="15.28515625" style="8" customWidth="1"/>
    <col min="255" max="255" width="14.7109375" style="8" customWidth="1"/>
    <col min="256" max="495" width="9.140625" style="8"/>
    <col min="496" max="496" width="79.85546875" style="8" customWidth="1"/>
    <col min="497" max="497" width="14" style="8" customWidth="1"/>
    <col min="498" max="498" width="13" style="8" customWidth="1"/>
    <col min="499" max="499" width="16" style="8" customWidth="1"/>
    <col min="500" max="500" width="16.42578125" style="8" customWidth="1"/>
    <col min="501" max="501" width="15.7109375" style="8" customWidth="1"/>
    <col min="502" max="503" width="9.140625" style="8"/>
    <col min="504" max="504" width="11.7109375" style="8" customWidth="1"/>
    <col min="505" max="505" width="13.85546875" style="8" customWidth="1"/>
    <col min="506" max="506" width="9.140625" style="8"/>
    <col min="507" max="507" width="15.7109375" style="8" customWidth="1"/>
    <col min="508" max="508" width="16.42578125" style="8" customWidth="1"/>
    <col min="509" max="509" width="9.5703125" style="8" customWidth="1"/>
    <col min="510" max="510" width="15.28515625" style="8" customWidth="1"/>
    <col min="511" max="511" width="14.7109375" style="8" customWidth="1"/>
    <col min="512" max="751" width="9.140625" style="8"/>
    <col min="752" max="752" width="79.85546875" style="8" customWidth="1"/>
    <col min="753" max="753" width="14" style="8" customWidth="1"/>
    <col min="754" max="754" width="13" style="8" customWidth="1"/>
    <col min="755" max="755" width="16" style="8" customWidth="1"/>
    <col min="756" max="756" width="16.42578125" style="8" customWidth="1"/>
    <col min="757" max="757" width="15.7109375" style="8" customWidth="1"/>
    <col min="758" max="759" width="9.140625" style="8"/>
    <col min="760" max="760" width="11.7109375" style="8" customWidth="1"/>
    <col min="761" max="761" width="13.85546875" style="8" customWidth="1"/>
    <col min="762" max="762" width="9.140625" style="8"/>
    <col min="763" max="763" width="15.7109375" style="8" customWidth="1"/>
    <col min="764" max="764" width="16.42578125" style="8" customWidth="1"/>
    <col min="765" max="765" width="9.5703125" style="8" customWidth="1"/>
    <col min="766" max="766" width="15.28515625" style="8" customWidth="1"/>
    <col min="767" max="767" width="14.7109375" style="8" customWidth="1"/>
    <col min="768" max="1007" width="9.140625" style="8"/>
    <col min="1008" max="1008" width="79.85546875" style="8" customWidth="1"/>
    <col min="1009" max="1009" width="14" style="8" customWidth="1"/>
    <col min="1010" max="1010" width="13" style="8" customWidth="1"/>
    <col min="1011" max="1011" width="16" style="8" customWidth="1"/>
    <col min="1012" max="1012" width="16.42578125" style="8" customWidth="1"/>
    <col min="1013" max="1013" width="15.7109375" style="8" customWidth="1"/>
    <col min="1014" max="1015" width="9.140625" style="8"/>
    <col min="1016" max="1016" width="11.7109375" style="8" customWidth="1"/>
    <col min="1017" max="1017" width="13.85546875" style="8" customWidth="1"/>
    <col min="1018" max="1018" width="9.140625" style="8"/>
    <col min="1019" max="1019" width="15.7109375" style="8" customWidth="1"/>
    <col min="1020" max="1020" width="16.42578125" style="8" customWidth="1"/>
    <col min="1021" max="1021" width="9.5703125" style="8" customWidth="1"/>
    <col min="1022" max="1022" width="15.28515625" style="8" customWidth="1"/>
    <col min="1023" max="1023" width="14.7109375" style="8" customWidth="1"/>
    <col min="1024" max="1263" width="9.140625" style="8"/>
    <col min="1264" max="1264" width="79.85546875" style="8" customWidth="1"/>
    <col min="1265" max="1265" width="14" style="8" customWidth="1"/>
    <col min="1266" max="1266" width="13" style="8" customWidth="1"/>
    <col min="1267" max="1267" width="16" style="8" customWidth="1"/>
    <col min="1268" max="1268" width="16.42578125" style="8" customWidth="1"/>
    <col min="1269" max="1269" width="15.7109375" style="8" customWidth="1"/>
    <col min="1270" max="1271" width="9.140625" style="8"/>
    <col min="1272" max="1272" width="11.7109375" style="8" customWidth="1"/>
    <col min="1273" max="1273" width="13.85546875" style="8" customWidth="1"/>
    <col min="1274" max="1274" width="9.140625" style="8"/>
    <col min="1275" max="1275" width="15.7109375" style="8" customWidth="1"/>
    <col min="1276" max="1276" width="16.42578125" style="8" customWidth="1"/>
    <col min="1277" max="1277" width="9.5703125" style="8" customWidth="1"/>
    <col min="1278" max="1278" width="15.28515625" style="8" customWidth="1"/>
    <col min="1279" max="1279" width="14.7109375" style="8" customWidth="1"/>
    <col min="1280" max="1519" width="9.140625" style="8"/>
    <col min="1520" max="1520" width="79.85546875" style="8" customWidth="1"/>
    <col min="1521" max="1521" width="14" style="8" customWidth="1"/>
    <col min="1522" max="1522" width="13" style="8" customWidth="1"/>
    <col min="1523" max="1523" width="16" style="8" customWidth="1"/>
    <col min="1524" max="1524" width="16.42578125" style="8" customWidth="1"/>
    <col min="1525" max="1525" width="15.7109375" style="8" customWidth="1"/>
    <col min="1526" max="1527" width="9.140625" style="8"/>
    <col min="1528" max="1528" width="11.7109375" style="8" customWidth="1"/>
    <col min="1529" max="1529" width="13.85546875" style="8" customWidth="1"/>
    <col min="1530" max="1530" width="9.140625" style="8"/>
    <col min="1531" max="1531" width="15.7109375" style="8" customWidth="1"/>
    <col min="1532" max="1532" width="16.42578125" style="8" customWidth="1"/>
    <col min="1533" max="1533" width="9.5703125" style="8" customWidth="1"/>
    <col min="1534" max="1534" width="15.28515625" style="8" customWidth="1"/>
    <col min="1535" max="1535" width="14.7109375" style="8" customWidth="1"/>
    <col min="1536" max="1775" width="9.140625" style="8"/>
    <col min="1776" max="1776" width="79.85546875" style="8" customWidth="1"/>
    <col min="1777" max="1777" width="14" style="8" customWidth="1"/>
    <col min="1778" max="1778" width="13" style="8" customWidth="1"/>
    <col min="1779" max="1779" width="16" style="8" customWidth="1"/>
    <col min="1780" max="1780" width="16.42578125" style="8" customWidth="1"/>
    <col min="1781" max="1781" width="15.7109375" style="8" customWidth="1"/>
    <col min="1782" max="1783" width="9.140625" style="8"/>
    <col min="1784" max="1784" width="11.7109375" style="8" customWidth="1"/>
    <col min="1785" max="1785" width="13.85546875" style="8" customWidth="1"/>
    <col min="1786" max="1786" width="9.140625" style="8"/>
    <col min="1787" max="1787" width="15.7109375" style="8" customWidth="1"/>
    <col min="1788" max="1788" width="16.42578125" style="8" customWidth="1"/>
    <col min="1789" max="1789" width="9.5703125" style="8" customWidth="1"/>
    <col min="1790" max="1790" width="15.28515625" style="8" customWidth="1"/>
    <col min="1791" max="1791" width="14.7109375" style="8" customWidth="1"/>
    <col min="1792" max="2031" width="9.140625" style="8"/>
    <col min="2032" max="2032" width="79.85546875" style="8" customWidth="1"/>
    <col min="2033" max="2033" width="14" style="8" customWidth="1"/>
    <col min="2034" max="2034" width="13" style="8" customWidth="1"/>
    <col min="2035" max="2035" width="16" style="8" customWidth="1"/>
    <col min="2036" max="2036" width="16.42578125" style="8" customWidth="1"/>
    <col min="2037" max="2037" width="15.7109375" style="8" customWidth="1"/>
    <col min="2038" max="2039" width="9.140625" style="8"/>
    <col min="2040" max="2040" width="11.7109375" style="8" customWidth="1"/>
    <col min="2041" max="2041" width="13.85546875" style="8" customWidth="1"/>
    <col min="2042" max="2042" width="9.140625" style="8"/>
    <col min="2043" max="2043" width="15.7109375" style="8" customWidth="1"/>
    <col min="2044" max="2044" width="16.42578125" style="8" customWidth="1"/>
    <col min="2045" max="2045" width="9.5703125" style="8" customWidth="1"/>
    <col min="2046" max="2046" width="15.28515625" style="8" customWidth="1"/>
    <col min="2047" max="2047" width="14.7109375" style="8" customWidth="1"/>
    <col min="2048" max="2287" width="9.140625" style="8"/>
    <col min="2288" max="2288" width="79.85546875" style="8" customWidth="1"/>
    <col min="2289" max="2289" width="14" style="8" customWidth="1"/>
    <col min="2290" max="2290" width="13" style="8" customWidth="1"/>
    <col min="2291" max="2291" width="16" style="8" customWidth="1"/>
    <col min="2292" max="2292" width="16.42578125" style="8" customWidth="1"/>
    <col min="2293" max="2293" width="15.7109375" style="8" customWidth="1"/>
    <col min="2294" max="2295" width="9.140625" style="8"/>
    <col min="2296" max="2296" width="11.7109375" style="8" customWidth="1"/>
    <col min="2297" max="2297" width="13.85546875" style="8" customWidth="1"/>
    <col min="2298" max="2298" width="9.140625" style="8"/>
    <col min="2299" max="2299" width="15.7109375" style="8" customWidth="1"/>
    <col min="2300" max="2300" width="16.42578125" style="8" customWidth="1"/>
    <col min="2301" max="2301" width="9.5703125" style="8" customWidth="1"/>
    <col min="2302" max="2302" width="15.28515625" style="8" customWidth="1"/>
    <col min="2303" max="2303" width="14.7109375" style="8" customWidth="1"/>
    <col min="2304" max="2543" width="9.140625" style="8"/>
    <col min="2544" max="2544" width="79.85546875" style="8" customWidth="1"/>
    <col min="2545" max="2545" width="14" style="8" customWidth="1"/>
    <col min="2546" max="2546" width="13" style="8" customWidth="1"/>
    <col min="2547" max="2547" width="16" style="8" customWidth="1"/>
    <col min="2548" max="2548" width="16.42578125" style="8" customWidth="1"/>
    <col min="2549" max="2549" width="15.7109375" style="8" customWidth="1"/>
    <col min="2550" max="2551" width="9.140625" style="8"/>
    <col min="2552" max="2552" width="11.7109375" style="8" customWidth="1"/>
    <col min="2553" max="2553" width="13.85546875" style="8" customWidth="1"/>
    <col min="2554" max="2554" width="9.140625" style="8"/>
    <col min="2555" max="2555" width="15.7109375" style="8" customWidth="1"/>
    <col min="2556" max="2556" width="16.42578125" style="8" customWidth="1"/>
    <col min="2557" max="2557" width="9.5703125" style="8" customWidth="1"/>
    <col min="2558" max="2558" width="15.28515625" style="8" customWidth="1"/>
    <col min="2559" max="2559" width="14.7109375" style="8" customWidth="1"/>
    <col min="2560" max="2799" width="9.140625" style="8"/>
    <col min="2800" max="2800" width="79.85546875" style="8" customWidth="1"/>
    <col min="2801" max="2801" width="14" style="8" customWidth="1"/>
    <col min="2802" max="2802" width="13" style="8" customWidth="1"/>
    <col min="2803" max="2803" width="16" style="8" customWidth="1"/>
    <col min="2804" max="2804" width="16.42578125" style="8" customWidth="1"/>
    <col min="2805" max="2805" width="15.7109375" style="8" customWidth="1"/>
    <col min="2806" max="2807" width="9.140625" style="8"/>
    <col min="2808" max="2808" width="11.7109375" style="8" customWidth="1"/>
    <col min="2809" max="2809" width="13.85546875" style="8" customWidth="1"/>
    <col min="2810" max="2810" width="9.140625" style="8"/>
    <col min="2811" max="2811" width="15.7109375" style="8" customWidth="1"/>
    <col min="2812" max="2812" width="16.42578125" style="8" customWidth="1"/>
    <col min="2813" max="2813" width="9.5703125" style="8" customWidth="1"/>
    <col min="2814" max="2814" width="15.28515625" style="8" customWidth="1"/>
    <col min="2815" max="2815" width="14.7109375" style="8" customWidth="1"/>
    <col min="2816" max="3055" width="9.140625" style="8"/>
    <col min="3056" max="3056" width="79.85546875" style="8" customWidth="1"/>
    <col min="3057" max="3057" width="14" style="8" customWidth="1"/>
    <col min="3058" max="3058" width="13" style="8" customWidth="1"/>
    <col min="3059" max="3059" width="16" style="8" customWidth="1"/>
    <col min="3060" max="3060" width="16.42578125" style="8" customWidth="1"/>
    <col min="3061" max="3061" width="15.7109375" style="8" customWidth="1"/>
    <col min="3062" max="3063" width="9.140625" style="8"/>
    <col min="3064" max="3064" width="11.7109375" style="8" customWidth="1"/>
    <col min="3065" max="3065" width="13.85546875" style="8" customWidth="1"/>
    <col min="3066" max="3066" width="9.140625" style="8"/>
    <col min="3067" max="3067" width="15.7109375" style="8" customWidth="1"/>
    <col min="3068" max="3068" width="16.42578125" style="8" customWidth="1"/>
    <col min="3069" max="3069" width="9.5703125" style="8" customWidth="1"/>
    <col min="3070" max="3070" width="15.28515625" style="8" customWidth="1"/>
    <col min="3071" max="3071" width="14.7109375" style="8" customWidth="1"/>
    <col min="3072" max="3311" width="9.140625" style="8"/>
    <col min="3312" max="3312" width="79.85546875" style="8" customWidth="1"/>
    <col min="3313" max="3313" width="14" style="8" customWidth="1"/>
    <col min="3314" max="3314" width="13" style="8" customWidth="1"/>
    <col min="3315" max="3315" width="16" style="8" customWidth="1"/>
    <col min="3316" max="3316" width="16.42578125" style="8" customWidth="1"/>
    <col min="3317" max="3317" width="15.7109375" style="8" customWidth="1"/>
    <col min="3318" max="3319" width="9.140625" style="8"/>
    <col min="3320" max="3320" width="11.7109375" style="8" customWidth="1"/>
    <col min="3321" max="3321" width="13.85546875" style="8" customWidth="1"/>
    <col min="3322" max="3322" width="9.140625" style="8"/>
    <col min="3323" max="3323" width="15.7109375" style="8" customWidth="1"/>
    <col min="3324" max="3324" width="16.42578125" style="8" customWidth="1"/>
    <col min="3325" max="3325" width="9.5703125" style="8" customWidth="1"/>
    <col min="3326" max="3326" width="15.28515625" style="8" customWidth="1"/>
    <col min="3327" max="3327" width="14.7109375" style="8" customWidth="1"/>
    <col min="3328" max="3567" width="9.140625" style="8"/>
    <col min="3568" max="3568" width="79.85546875" style="8" customWidth="1"/>
    <col min="3569" max="3569" width="14" style="8" customWidth="1"/>
    <col min="3570" max="3570" width="13" style="8" customWidth="1"/>
    <col min="3571" max="3571" width="16" style="8" customWidth="1"/>
    <col min="3572" max="3572" width="16.42578125" style="8" customWidth="1"/>
    <col min="3573" max="3573" width="15.7109375" style="8" customWidth="1"/>
    <col min="3574" max="3575" width="9.140625" style="8"/>
    <col min="3576" max="3576" width="11.7109375" style="8" customWidth="1"/>
    <col min="3577" max="3577" width="13.85546875" style="8" customWidth="1"/>
    <col min="3578" max="3578" width="9.140625" style="8"/>
    <col min="3579" max="3579" width="15.7109375" style="8" customWidth="1"/>
    <col min="3580" max="3580" width="16.42578125" style="8" customWidth="1"/>
    <col min="3581" max="3581" width="9.5703125" style="8" customWidth="1"/>
    <col min="3582" max="3582" width="15.28515625" style="8" customWidth="1"/>
    <col min="3583" max="3583" width="14.7109375" style="8" customWidth="1"/>
    <col min="3584" max="3823" width="9.140625" style="8"/>
    <col min="3824" max="3824" width="79.85546875" style="8" customWidth="1"/>
    <col min="3825" max="3825" width="14" style="8" customWidth="1"/>
    <col min="3826" max="3826" width="13" style="8" customWidth="1"/>
    <col min="3827" max="3827" width="16" style="8" customWidth="1"/>
    <col min="3828" max="3828" width="16.42578125" style="8" customWidth="1"/>
    <col min="3829" max="3829" width="15.7109375" style="8" customWidth="1"/>
    <col min="3830" max="3831" width="9.140625" style="8"/>
    <col min="3832" max="3832" width="11.7109375" style="8" customWidth="1"/>
    <col min="3833" max="3833" width="13.85546875" style="8" customWidth="1"/>
    <col min="3834" max="3834" width="9.140625" style="8"/>
    <col min="3835" max="3835" width="15.7109375" style="8" customWidth="1"/>
    <col min="3836" max="3836" width="16.42578125" style="8" customWidth="1"/>
    <col min="3837" max="3837" width="9.5703125" style="8" customWidth="1"/>
    <col min="3838" max="3838" width="15.28515625" style="8" customWidth="1"/>
    <col min="3839" max="3839" width="14.7109375" style="8" customWidth="1"/>
    <col min="3840" max="4079" width="9.140625" style="8"/>
    <col min="4080" max="4080" width="79.85546875" style="8" customWidth="1"/>
    <col min="4081" max="4081" width="14" style="8" customWidth="1"/>
    <col min="4082" max="4082" width="13" style="8" customWidth="1"/>
    <col min="4083" max="4083" width="16" style="8" customWidth="1"/>
    <col min="4084" max="4084" width="16.42578125" style="8" customWidth="1"/>
    <col min="4085" max="4085" width="15.7109375" style="8" customWidth="1"/>
    <col min="4086" max="4087" width="9.140625" style="8"/>
    <col min="4088" max="4088" width="11.7109375" style="8" customWidth="1"/>
    <col min="4089" max="4089" width="13.85546875" style="8" customWidth="1"/>
    <col min="4090" max="4090" width="9.140625" style="8"/>
    <col min="4091" max="4091" width="15.7109375" style="8" customWidth="1"/>
    <col min="4092" max="4092" width="16.42578125" style="8" customWidth="1"/>
    <col min="4093" max="4093" width="9.5703125" style="8" customWidth="1"/>
    <col min="4094" max="4094" width="15.28515625" style="8" customWidth="1"/>
    <col min="4095" max="4095" width="14.7109375" style="8" customWidth="1"/>
    <col min="4096" max="4335" width="9.140625" style="8"/>
    <col min="4336" max="4336" width="79.85546875" style="8" customWidth="1"/>
    <col min="4337" max="4337" width="14" style="8" customWidth="1"/>
    <col min="4338" max="4338" width="13" style="8" customWidth="1"/>
    <col min="4339" max="4339" width="16" style="8" customWidth="1"/>
    <col min="4340" max="4340" width="16.42578125" style="8" customWidth="1"/>
    <col min="4341" max="4341" width="15.7109375" style="8" customWidth="1"/>
    <col min="4342" max="4343" width="9.140625" style="8"/>
    <col min="4344" max="4344" width="11.7109375" style="8" customWidth="1"/>
    <col min="4345" max="4345" width="13.85546875" style="8" customWidth="1"/>
    <col min="4346" max="4346" width="9.140625" style="8"/>
    <col min="4347" max="4347" width="15.7109375" style="8" customWidth="1"/>
    <col min="4348" max="4348" width="16.42578125" style="8" customWidth="1"/>
    <col min="4349" max="4349" width="9.5703125" style="8" customWidth="1"/>
    <col min="4350" max="4350" width="15.28515625" style="8" customWidth="1"/>
    <col min="4351" max="4351" width="14.7109375" style="8" customWidth="1"/>
    <col min="4352" max="4591" width="9.140625" style="8"/>
    <col min="4592" max="4592" width="79.85546875" style="8" customWidth="1"/>
    <col min="4593" max="4593" width="14" style="8" customWidth="1"/>
    <col min="4594" max="4594" width="13" style="8" customWidth="1"/>
    <col min="4595" max="4595" width="16" style="8" customWidth="1"/>
    <col min="4596" max="4596" width="16.42578125" style="8" customWidth="1"/>
    <col min="4597" max="4597" width="15.7109375" style="8" customWidth="1"/>
    <col min="4598" max="4599" width="9.140625" style="8"/>
    <col min="4600" max="4600" width="11.7109375" style="8" customWidth="1"/>
    <col min="4601" max="4601" width="13.85546875" style="8" customWidth="1"/>
    <col min="4602" max="4602" width="9.140625" style="8"/>
    <col min="4603" max="4603" width="15.7109375" style="8" customWidth="1"/>
    <col min="4604" max="4604" width="16.42578125" style="8" customWidth="1"/>
    <col min="4605" max="4605" width="9.5703125" style="8" customWidth="1"/>
    <col min="4606" max="4606" width="15.28515625" style="8" customWidth="1"/>
    <col min="4607" max="4607" width="14.7109375" style="8" customWidth="1"/>
    <col min="4608" max="4847" width="9.140625" style="8"/>
    <col min="4848" max="4848" width="79.85546875" style="8" customWidth="1"/>
    <col min="4849" max="4849" width="14" style="8" customWidth="1"/>
    <col min="4850" max="4850" width="13" style="8" customWidth="1"/>
    <col min="4851" max="4851" width="16" style="8" customWidth="1"/>
    <col min="4852" max="4852" width="16.42578125" style="8" customWidth="1"/>
    <col min="4853" max="4853" width="15.7109375" style="8" customWidth="1"/>
    <col min="4854" max="4855" width="9.140625" style="8"/>
    <col min="4856" max="4856" width="11.7109375" style="8" customWidth="1"/>
    <col min="4857" max="4857" width="13.85546875" style="8" customWidth="1"/>
    <col min="4858" max="4858" width="9.140625" style="8"/>
    <col min="4859" max="4859" width="15.7109375" style="8" customWidth="1"/>
    <col min="4860" max="4860" width="16.42578125" style="8" customWidth="1"/>
    <col min="4861" max="4861" width="9.5703125" style="8" customWidth="1"/>
    <col min="4862" max="4862" width="15.28515625" style="8" customWidth="1"/>
    <col min="4863" max="4863" width="14.7109375" style="8" customWidth="1"/>
    <col min="4864" max="5103" width="9.140625" style="8"/>
    <col min="5104" max="5104" width="79.85546875" style="8" customWidth="1"/>
    <col min="5105" max="5105" width="14" style="8" customWidth="1"/>
    <col min="5106" max="5106" width="13" style="8" customWidth="1"/>
    <col min="5107" max="5107" width="16" style="8" customWidth="1"/>
    <col min="5108" max="5108" width="16.42578125" style="8" customWidth="1"/>
    <col min="5109" max="5109" width="15.7109375" style="8" customWidth="1"/>
    <col min="5110" max="5111" width="9.140625" style="8"/>
    <col min="5112" max="5112" width="11.7109375" style="8" customWidth="1"/>
    <col min="5113" max="5113" width="13.85546875" style="8" customWidth="1"/>
    <col min="5114" max="5114" width="9.140625" style="8"/>
    <col min="5115" max="5115" width="15.7109375" style="8" customWidth="1"/>
    <col min="5116" max="5116" width="16.42578125" style="8" customWidth="1"/>
    <col min="5117" max="5117" width="9.5703125" style="8" customWidth="1"/>
    <col min="5118" max="5118" width="15.28515625" style="8" customWidth="1"/>
    <col min="5119" max="5119" width="14.7109375" style="8" customWidth="1"/>
    <col min="5120" max="5359" width="9.140625" style="8"/>
    <col min="5360" max="5360" width="79.85546875" style="8" customWidth="1"/>
    <col min="5361" max="5361" width="14" style="8" customWidth="1"/>
    <col min="5362" max="5362" width="13" style="8" customWidth="1"/>
    <col min="5363" max="5363" width="16" style="8" customWidth="1"/>
    <col min="5364" max="5364" width="16.42578125" style="8" customWidth="1"/>
    <col min="5365" max="5365" width="15.7109375" style="8" customWidth="1"/>
    <col min="5366" max="5367" width="9.140625" style="8"/>
    <col min="5368" max="5368" width="11.7109375" style="8" customWidth="1"/>
    <col min="5369" max="5369" width="13.85546875" style="8" customWidth="1"/>
    <col min="5370" max="5370" width="9.140625" style="8"/>
    <col min="5371" max="5371" width="15.7109375" style="8" customWidth="1"/>
    <col min="5372" max="5372" width="16.42578125" style="8" customWidth="1"/>
    <col min="5373" max="5373" width="9.5703125" style="8" customWidth="1"/>
    <col min="5374" max="5374" width="15.28515625" style="8" customWidth="1"/>
    <col min="5375" max="5375" width="14.7109375" style="8" customWidth="1"/>
    <col min="5376" max="5615" width="9.140625" style="8"/>
    <col min="5616" max="5616" width="79.85546875" style="8" customWidth="1"/>
    <col min="5617" max="5617" width="14" style="8" customWidth="1"/>
    <col min="5618" max="5618" width="13" style="8" customWidth="1"/>
    <col min="5619" max="5619" width="16" style="8" customWidth="1"/>
    <col min="5620" max="5620" width="16.42578125" style="8" customWidth="1"/>
    <col min="5621" max="5621" width="15.7109375" style="8" customWidth="1"/>
    <col min="5622" max="5623" width="9.140625" style="8"/>
    <col min="5624" max="5624" width="11.7109375" style="8" customWidth="1"/>
    <col min="5625" max="5625" width="13.85546875" style="8" customWidth="1"/>
    <col min="5626" max="5626" width="9.140625" style="8"/>
    <col min="5627" max="5627" width="15.7109375" style="8" customWidth="1"/>
    <col min="5628" max="5628" width="16.42578125" style="8" customWidth="1"/>
    <col min="5629" max="5629" width="9.5703125" style="8" customWidth="1"/>
    <col min="5630" max="5630" width="15.28515625" style="8" customWidth="1"/>
    <col min="5631" max="5631" width="14.7109375" style="8" customWidth="1"/>
    <col min="5632" max="5871" width="9.140625" style="8"/>
    <col min="5872" max="5872" width="79.85546875" style="8" customWidth="1"/>
    <col min="5873" max="5873" width="14" style="8" customWidth="1"/>
    <col min="5874" max="5874" width="13" style="8" customWidth="1"/>
    <col min="5875" max="5875" width="16" style="8" customWidth="1"/>
    <col min="5876" max="5876" width="16.42578125" style="8" customWidth="1"/>
    <col min="5877" max="5877" width="15.7109375" style="8" customWidth="1"/>
    <col min="5878" max="5879" width="9.140625" style="8"/>
    <col min="5880" max="5880" width="11.7109375" style="8" customWidth="1"/>
    <col min="5881" max="5881" width="13.85546875" style="8" customWidth="1"/>
    <col min="5882" max="5882" width="9.140625" style="8"/>
    <col min="5883" max="5883" width="15.7109375" style="8" customWidth="1"/>
    <col min="5884" max="5884" width="16.42578125" style="8" customWidth="1"/>
    <col min="5885" max="5885" width="9.5703125" style="8" customWidth="1"/>
    <col min="5886" max="5886" width="15.28515625" style="8" customWidth="1"/>
    <col min="5887" max="5887" width="14.7109375" style="8" customWidth="1"/>
    <col min="5888" max="6127" width="9.140625" style="8"/>
    <col min="6128" max="6128" width="79.85546875" style="8" customWidth="1"/>
    <col min="6129" max="6129" width="14" style="8" customWidth="1"/>
    <col min="6130" max="6130" width="13" style="8" customWidth="1"/>
    <col min="6131" max="6131" width="16" style="8" customWidth="1"/>
    <col min="6132" max="6132" width="16.42578125" style="8" customWidth="1"/>
    <col min="6133" max="6133" width="15.7109375" style="8" customWidth="1"/>
    <col min="6134" max="6135" width="9.140625" style="8"/>
    <col min="6136" max="6136" width="11.7109375" style="8" customWidth="1"/>
    <col min="6137" max="6137" width="13.85546875" style="8" customWidth="1"/>
    <col min="6138" max="6138" width="9.140625" style="8"/>
    <col min="6139" max="6139" width="15.7109375" style="8" customWidth="1"/>
    <col min="6140" max="6140" width="16.42578125" style="8" customWidth="1"/>
    <col min="6141" max="6141" width="9.5703125" style="8" customWidth="1"/>
    <col min="6142" max="6142" width="15.28515625" style="8" customWidth="1"/>
    <col min="6143" max="6143" width="14.7109375" style="8" customWidth="1"/>
    <col min="6144" max="6383" width="9.140625" style="8"/>
    <col min="6384" max="6384" width="79.85546875" style="8" customWidth="1"/>
    <col min="6385" max="6385" width="14" style="8" customWidth="1"/>
    <col min="6386" max="6386" width="13" style="8" customWidth="1"/>
    <col min="6387" max="6387" width="16" style="8" customWidth="1"/>
    <col min="6388" max="6388" width="16.42578125" style="8" customWidth="1"/>
    <col min="6389" max="6389" width="15.7109375" style="8" customWidth="1"/>
    <col min="6390" max="6391" width="9.140625" style="8"/>
    <col min="6392" max="6392" width="11.7109375" style="8" customWidth="1"/>
    <col min="6393" max="6393" width="13.85546875" style="8" customWidth="1"/>
    <col min="6394" max="6394" width="9.140625" style="8"/>
    <col min="6395" max="6395" width="15.7109375" style="8" customWidth="1"/>
    <col min="6396" max="6396" width="16.42578125" style="8" customWidth="1"/>
    <col min="6397" max="6397" width="9.5703125" style="8" customWidth="1"/>
    <col min="6398" max="6398" width="15.28515625" style="8" customWidth="1"/>
    <col min="6399" max="6399" width="14.7109375" style="8" customWidth="1"/>
    <col min="6400" max="6639" width="9.140625" style="8"/>
    <col min="6640" max="6640" width="79.85546875" style="8" customWidth="1"/>
    <col min="6641" max="6641" width="14" style="8" customWidth="1"/>
    <col min="6642" max="6642" width="13" style="8" customWidth="1"/>
    <col min="6643" max="6643" width="16" style="8" customWidth="1"/>
    <col min="6644" max="6644" width="16.42578125" style="8" customWidth="1"/>
    <col min="6645" max="6645" width="15.7109375" style="8" customWidth="1"/>
    <col min="6646" max="6647" width="9.140625" style="8"/>
    <col min="6648" max="6648" width="11.7109375" style="8" customWidth="1"/>
    <col min="6649" max="6649" width="13.85546875" style="8" customWidth="1"/>
    <col min="6650" max="6650" width="9.140625" style="8"/>
    <col min="6651" max="6651" width="15.7109375" style="8" customWidth="1"/>
    <col min="6652" max="6652" width="16.42578125" style="8" customWidth="1"/>
    <col min="6653" max="6653" width="9.5703125" style="8" customWidth="1"/>
    <col min="6654" max="6654" width="15.28515625" style="8" customWidth="1"/>
    <col min="6655" max="6655" width="14.7109375" style="8" customWidth="1"/>
    <col min="6656" max="6895" width="9.140625" style="8"/>
    <col min="6896" max="6896" width="79.85546875" style="8" customWidth="1"/>
    <col min="6897" max="6897" width="14" style="8" customWidth="1"/>
    <col min="6898" max="6898" width="13" style="8" customWidth="1"/>
    <col min="6899" max="6899" width="16" style="8" customWidth="1"/>
    <col min="6900" max="6900" width="16.42578125" style="8" customWidth="1"/>
    <col min="6901" max="6901" width="15.7109375" style="8" customWidth="1"/>
    <col min="6902" max="6903" width="9.140625" style="8"/>
    <col min="6904" max="6904" width="11.7109375" style="8" customWidth="1"/>
    <col min="6905" max="6905" width="13.85546875" style="8" customWidth="1"/>
    <col min="6906" max="6906" width="9.140625" style="8"/>
    <col min="6907" max="6907" width="15.7109375" style="8" customWidth="1"/>
    <col min="6908" max="6908" width="16.42578125" style="8" customWidth="1"/>
    <col min="6909" max="6909" width="9.5703125" style="8" customWidth="1"/>
    <col min="6910" max="6910" width="15.28515625" style="8" customWidth="1"/>
    <col min="6911" max="6911" width="14.7109375" style="8" customWidth="1"/>
    <col min="6912" max="7151" width="9.140625" style="8"/>
    <col min="7152" max="7152" width="79.85546875" style="8" customWidth="1"/>
    <col min="7153" max="7153" width="14" style="8" customWidth="1"/>
    <col min="7154" max="7154" width="13" style="8" customWidth="1"/>
    <col min="7155" max="7155" width="16" style="8" customWidth="1"/>
    <col min="7156" max="7156" width="16.42578125" style="8" customWidth="1"/>
    <col min="7157" max="7157" width="15.7109375" style="8" customWidth="1"/>
    <col min="7158" max="7159" width="9.140625" style="8"/>
    <col min="7160" max="7160" width="11.7109375" style="8" customWidth="1"/>
    <col min="7161" max="7161" width="13.85546875" style="8" customWidth="1"/>
    <col min="7162" max="7162" width="9.140625" style="8"/>
    <col min="7163" max="7163" width="15.7109375" style="8" customWidth="1"/>
    <col min="7164" max="7164" width="16.42578125" style="8" customWidth="1"/>
    <col min="7165" max="7165" width="9.5703125" style="8" customWidth="1"/>
    <col min="7166" max="7166" width="15.28515625" style="8" customWidth="1"/>
    <col min="7167" max="7167" width="14.7109375" style="8" customWidth="1"/>
    <col min="7168" max="7407" width="9.140625" style="8"/>
    <col min="7408" max="7408" width="79.85546875" style="8" customWidth="1"/>
    <col min="7409" max="7409" width="14" style="8" customWidth="1"/>
    <col min="7410" max="7410" width="13" style="8" customWidth="1"/>
    <col min="7411" max="7411" width="16" style="8" customWidth="1"/>
    <col min="7412" max="7412" width="16.42578125" style="8" customWidth="1"/>
    <col min="7413" max="7413" width="15.7109375" style="8" customWidth="1"/>
    <col min="7414" max="7415" width="9.140625" style="8"/>
    <col min="7416" max="7416" width="11.7109375" style="8" customWidth="1"/>
    <col min="7417" max="7417" width="13.85546875" style="8" customWidth="1"/>
    <col min="7418" max="7418" width="9.140625" style="8"/>
    <col min="7419" max="7419" width="15.7109375" style="8" customWidth="1"/>
    <col min="7420" max="7420" width="16.42578125" style="8" customWidth="1"/>
    <col min="7421" max="7421" width="9.5703125" style="8" customWidth="1"/>
    <col min="7422" max="7422" width="15.28515625" style="8" customWidth="1"/>
    <col min="7423" max="7423" width="14.7109375" style="8" customWidth="1"/>
    <col min="7424" max="7663" width="9.140625" style="8"/>
    <col min="7664" max="7664" width="79.85546875" style="8" customWidth="1"/>
    <col min="7665" max="7665" width="14" style="8" customWidth="1"/>
    <col min="7666" max="7666" width="13" style="8" customWidth="1"/>
    <col min="7667" max="7667" width="16" style="8" customWidth="1"/>
    <col min="7668" max="7668" width="16.42578125" style="8" customWidth="1"/>
    <col min="7669" max="7669" width="15.7109375" style="8" customWidth="1"/>
    <col min="7670" max="7671" width="9.140625" style="8"/>
    <col min="7672" max="7672" width="11.7109375" style="8" customWidth="1"/>
    <col min="7673" max="7673" width="13.85546875" style="8" customWidth="1"/>
    <col min="7674" max="7674" width="9.140625" style="8"/>
    <col min="7675" max="7675" width="15.7109375" style="8" customWidth="1"/>
    <col min="7676" max="7676" width="16.42578125" style="8" customWidth="1"/>
    <col min="7677" max="7677" width="9.5703125" style="8" customWidth="1"/>
    <col min="7678" max="7678" width="15.28515625" style="8" customWidth="1"/>
    <col min="7679" max="7679" width="14.7109375" style="8" customWidth="1"/>
    <col min="7680" max="7919" width="9.140625" style="8"/>
    <col min="7920" max="7920" width="79.85546875" style="8" customWidth="1"/>
    <col min="7921" max="7921" width="14" style="8" customWidth="1"/>
    <col min="7922" max="7922" width="13" style="8" customWidth="1"/>
    <col min="7923" max="7923" width="16" style="8" customWidth="1"/>
    <col min="7924" max="7924" width="16.42578125" style="8" customWidth="1"/>
    <col min="7925" max="7925" width="15.7109375" style="8" customWidth="1"/>
    <col min="7926" max="7927" width="9.140625" style="8"/>
    <col min="7928" max="7928" width="11.7109375" style="8" customWidth="1"/>
    <col min="7929" max="7929" width="13.85546875" style="8" customWidth="1"/>
    <col min="7930" max="7930" width="9.140625" style="8"/>
    <col min="7931" max="7931" width="15.7109375" style="8" customWidth="1"/>
    <col min="7932" max="7932" width="16.42578125" style="8" customWidth="1"/>
    <col min="7933" max="7933" width="9.5703125" style="8" customWidth="1"/>
    <col min="7934" max="7934" width="15.28515625" style="8" customWidth="1"/>
    <col min="7935" max="7935" width="14.7109375" style="8" customWidth="1"/>
    <col min="7936" max="8175" width="9.140625" style="8"/>
    <col min="8176" max="8176" width="79.85546875" style="8" customWidth="1"/>
    <col min="8177" max="8177" width="14" style="8" customWidth="1"/>
    <col min="8178" max="8178" width="13" style="8" customWidth="1"/>
    <col min="8179" max="8179" width="16" style="8" customWidth="1"/>
    <col min="8180" max="8180" width="16.42578125" style="8" customWidth="1"/>
    <col min="8181" max="8181" width="15.7109375" style="8" customWidth="1"/>
    <col min="8182" max="8183" width="9.140625" style="8"/>
    <col min="8184" max="8184" width="11.7109375" style="8" customWidth="1"/>
    <col min="8185" max="8185" width="13.85546875" style="8" customWidth="1"/>
    <col min="8186" max="8186" width="9.140625" style="8"/>
    <col min="8187" max="8187" width="15.7109375" style="8" customWidth="1"/>
    <col min="8188" max="8188" width="16.42578125" style="8" customWidth="1"/>
    <col min="8189" max="8189" width="9.5703125" style="8" customWidth="1"/>
    <col min="8190" max="8190" width="15.28515625" style="8" customWidth="1"/>
    <col min="8191" max="8191" width="14.7109375" style="8" customWidth="1"/>
    <col min="8192" max="8431" width="9.140625" style="8"/>
    <col min="8432" max="8432" width="79.85546875" style="8" customWidth="1"/>
    <col min="8433" max="8433" width="14" style="8" customWidth="1"/>
    <col min="8434" max="8434" width="13" style="8" customWidth="1"/>
    <col min="8435" max="8435" width="16" style="8" customWidth="1"/>
    <col min="8436" max="8436" width="16.42578125" style="8" customWidth="1"/>
    <col min="8437" max="8437" width="15.7109375" style="8" customWidth="1"/>
    <col min="8438" max="8439" width="9.140625" style="8"/>
    <col min="8440" max="8440" width="11.7109375" style="8" customWidth="1"/>
    <col min="8441" max="8441" width="13.85546875" style="8" customWidth="1"/>
    <col min="8442" max="8442" width="9.140625" style="8"/>
    <col min="8443" max="8443" width="15.7109375" style="8" customWidth="1"/>
    <col min="8444" max="8444" width="16.42578125" style="8" customWidth="1"/>
    <col min="8445" max="8445" width="9.5703125" style="8" customWidth="1"/>
    <col min="8446" max="8446" width="15.28515625" style="8" customWidth="1"/>
    <col min="8447" max="8447" width="14.7109375" style="8" customWidth="1"/>
    <col min="8448" max="8687" width="9.140625" style="8"/>
    <col min="8688" max="8688" width="79.85546875" style="8" customWidth="1"/>
    <col min="8689" max="8689" width="14" style="8" customWidth="1"/>
    <col min="8690" max="8690" width="13" style="8" customWidth="1"/>
    <col min="8691" max="8691" width="16" style="8" customWidth="1"/>
    <col min="8692" max="8692" width="16.42578125" style="8" customWidth="1"/>
    <col min="8693" max="8693" width="15.7109375" style="8" customWidth="1"/>
    <col min="8694" max="8695" width="9.140625" style="8"/>
    <col min="8696" max="8696" width="11.7109375" style="8" customWidth="1"/>
    <col min="8697" max="8697" width="13.85546875" style="8" customWidth="1"/>
    <col min="8698" max="8698" width="9.140625" style="8"/>
    <col min="8699" max="8699" width="15.7109375" style="8" customWidth="1"/>
    <col min="8700" max="8700" width="16.42578125" style="8" customWidth="1"/>
    <col min="8701" max="8701" width="9.5703125" style="8" customWidth="1"/>
    <col min="8702" max="8702" width="15.28515625" style="8" customWidth="1"/>
    <col min="8703" max="8703" width="14.7109375" style="8" customWidth="1"/>
    <col min="8704" max="8943" width="9.140625" style="8"/>
    <col min="8944" max="8944" width="79.85546875" style="8" customWidth="1"/>
    <col min="8945" max="8945" width="14" style="8" customWidth="1"/>
    <col min="8946" max="8946" width="13" style="8" customWidth="1"/>
    <col min="8947" max="8947" width="16" style="8" customWidth="1"/>
    <col min="8948" max="8948" width="16.42578125" style="8" customWidth="1"/>
    <col min="8949" max="8949" width="15.7109375" style="8" customWidth="1"/>
    <col min="8950" max="8951" width="9.140625" style="8"/>
    <col min="8952" max="8952" width="11.7109375" style="8" customWidth="1"/>
    <col min="8953" max="8953" width="13.85546875" style="8" customWidth="1"/>
    <col min="8954" max="8954" width="9.140625" style="8"/>
    <col min="8955" max="8955" width="15.7109375" style="8" customWidth="1"/>
    <col min="8956" max="8956" width="16.42578125" style="8" customWidth="1"/>
    <col min="8957" max="8957" width="9.5703125" style="8" customWidth="1"/>
    <col min="8958" max="8958" width="15.28515625" style="8" customWidth="1"/>
    <col min="8959" max="8959" width="14.7109375" style="8" customWidth="1"/>
    <col min="8960" max="9199" width="9.140625" style="8"/>
    <col min="9200" max="9200" width="79.85546875" style="8" customWidth="1"/>
    <col min="9201" max="9201" width="14" style="8" customWidth="1"/>
    <col min="9202" max="9202" width="13" style="8" customWidth="1"/>
    <col min="9203" max="9203" width="16" style="8" customWidth="1"/>
    <col min="9204" max="9204" width="16.42578125" style="8" customWidth="1"/>
    <col min="9205" max="9205" width="15.7109375" style="8" customWidth="1"/>
    <col min="9206" max="9207" width="9.140625" style="8"/>
    <col min="9208" max="9208" width="11.7109375" style="8" customWidth="1"/>
    <col min="9209" max="9209" width="13.85546875" style="8" customWidth="1"/>
    <col min="9210" max="9210" width="9.140625" style="8"/>
    <col min="9211" max="9211" width="15.7109375" style="8" customWidth="1"/>
    <col min="9212" max="9212" width="16.42578125" style="8" customWidth="1"/>
    <col min="9213" max="9213" width="9.5703125" style="8" customWidth="1"/>
    <col min="9214" max="9214" width="15.28515625" style="8" customWidth="1"/>
    <col min="9215" max="9215" width="14.7109375" style="8" customWidth="1"/>
    <col min="9216" max="9455" width="9.140625" style="8"/>
    <col min="9456" max="9456" width="79.85546875" style="8" customWidth="1"/>
    <col min="9457" max="9457" width="14" style="8" customWidth="1"/>
    <col min="9458" max="9458" width="13" style="8" customWidth="1"/>
    <col min="9459" max="9459" width="16" style="8" customWidth="1"/>
    <col min="9460" max="9460" width="16.42578125" style="8" customWidth="1"/>
    <col min="9461" max="9461" width="15.7109375" style="8" customWidth="1"/>
    <col min="9462" max="9463" width="9.140625" style="8"/>
    <col min="9464" max="9464" width="11.7109375" style="8" customWidth="1"/>
    <col min="9465" max="9465" width="13.85546875" style="8" customWidth="1"/>
    <col min="9466" max="9466" width="9.140625" style="8"/>
    <col min="9467" max="9467" width="15.7109375" style="8" customWidth="1"/>
    <col min="9468" max="9468" width="16.42578125" style="8" customWidth="1"/>
    <col min="9469" max="9469" width="9.5703125" style="8" customWidth="1"/>
    <col min="9470" max="9470" width="15.28515625" style="8" customWidth="1"/>
    <col min="9471" max="9471" width="14.7109375" style="8" customWidth="1"/>
    <col min="9472" max="9711" width="9.140625" style="8"/>
    <col min="9712" max="9712" width="79.85546875" style="8" customWidth="1"/>
    <col min="9713" max="9713" width="14" style="8" customWidth="1"/>
    <col min="9714" max="9714" width="13" style="8" customWidth="1"/>
    <col min="9715" max="9715" width="16" style="8" customWidth="1"/>
    <col min="9716" max="9716" width="16.42578125" style="8" customWidth="1"/>
    <col min="9717" max="9717" width="15.7109375" style="8" customWidth="1"/>
    <col min="9718" max="9719" width="9.140625" style="8"/>
    <col min="9720" max="9720" width="11.7109375" style="8" customWidth="1"/>
    <col min="9721" max="9721" width="13.85546875" style="8" customWidth="1"/>
    <col min="9722" max="9722" width="9.140625" style="8"/>
    <col min="9723" max="9723" width="15.7109375" style="8" customWidth="1"/>
    <col min="9724" max="9724" width="16.42578125" style="8" customWidth="1"/>
    <col min="9725" max="9725" width="9.5703125" style="8" customWidth="1"/>
    <col min="9726" max="9726" width="15.28515625" style="8" customWidth="1"/>
    <col min="9727" max="9727" width="14.7109375" style="8" customWidth="1"/>
    <col min="9728" max="9967" width="9.140625" style="8"/>
    <col min="9968" max="9968" width="79.85546875" style="8" customWidth="1"/>
    <col min="9969" max="9969" width="14" style="8" customWidth="1"/>
    <col min="9970" max="9970" width="13" style="8" customWidth="1"/>
    <col min="9971" max="9971" width="16" style="8" customWidth="1"/>
    <col min="9972" max="9972" width="16.42578125" style="8" customWidth="1"/>
    <col min="9973" max="9973" width="15.7109375" style="8" customWidth="1"/>
    <col min="9974" max="9975" width="9.140625" style="8"/>
    <col min="9976" max="9976" width="11.7109375" style="8" customWidth="1"/>
    <col min="9977" max="9977" width="13.85546875" style="8" customWidth="1"/>
    <col min="9978" max="9978" width="9.140625" style="8"/>
    <col min="9979" max="9979" width="15.7109375" style="8" customWidth="1"/>
    <col min="9980" max="9980" width="16.42578125" style="8" customWidth="1"/>
    <col min="9981" max="9981" width="9.5703125" style="8" customWidth="1"/>
    <col min="9982" max="9982" width="15.28515625" style="8" customWidth="1"/>
    <col min="9983" max="9983" width="14.7109375" style="8" customWidth="1"/>
    <col min="9984" max="10223" width="9.140625" style="8"/>
    <col min="10224" max="10224" width="79.85546875" style="8" customWidth="1"/>
    <col min="10225" max="10225" width="14" style="8" customWidth="1"/>
    <col min="10226" max="10226" width="13" style="8" customWidth="1"/>
    <col min="10227" max="10227" width="16" style="8" customWidth="1"/>
    <col min="10228" max="10228" width="16.42578125" style="8" customWidth="1"/>
    <col min="10229" max="10229" width="15.7109375" style="8" customWidth="1"/>
    <col min="10230" max="10231" width="9.140625" style="8"/>
    <col min="10232" max="10232" width="11.7109375" style="8" customWidth="1"/>
    <col min="10233" max="10233" width="13.85546875" style="8" customWidth="1"/>
    <col min="10234" max="10234" width="9.140625" style="8"/>
    <col min="10235" max="10235" width="15.7109375" style="8" customWidth="1"/>
    <col min="10236" max="10236" width="16.42578125" style="8" customWidth="1"/>
    <col min="10237" max="10237" width="9.5703125" style="8" customWidth="1"/>
    <col min="10238" max="10238" width="15.28515625" style="8" customWidth="1"/>
    <col min="10239" max="10239" width="14.7109375" style="8" customWidth="1"/>
    <col min="10240" max="10479" width="9.140625" style="8"/>
    <col min="10480" max="10480" width="79.85546875" style="8" customWidth="1"/>
    <col min="10481" max="10481" width="14" style="8" customWidth="1"/>
    <col min="10482" max="10482" width="13" style="8" customWidth="1"/>
    <col min="10483" max="10483" width="16" style="8" customWidth="1"/>
    <col min="10484" max="10484" width="16.42578125" style="8" customWidth="1"/>
    <col min="10485" max="10485" width="15.7109375" style="8" customWidth="1"/>
    <col min="10486" max="10487" width="9.140625" style="8"/>
    <col min="10488" max="10488" width="11.7109375" style="8" customWidth="1"/>
    <col min="10489" max="10489" width="13.85546875" style="8" customWidth="1"/>
    <col min="10490" max="10490" width="9.140625" style="8"/>
    <col min="10491" max="10491" width="15.7109375" style="8" customWidth="1"/>
    <col min="10492" max="10492" width="16.42578125" style="8" customWidth="1"/>
    <col min="10493" max="10493" width="9.5703125" style="8" customWidth="1"/>
    <col min="10494" max="10494" width="15.28515625" style="8" customWidth="1"/>
    <col min="10495" max="10495" width="14.7109375" style="8" customWidth="1"/>
    <col min="10496" max="10735" width="9.140625" style="8"/>
    <col min="10736" max="10736" width="79.85546875" style="8" customWidth="1"/>
    <col min="10737" max="10737" width="14" style="8" customWidth="1"/>
    <col min="10738" max="10738" width="13" style="8" customWidth="1"/>
    <col min="10739" max="10739" width="16" style="8" customWidth="1"/>
    <col min="10740" max="10740" width="16.42578125" style="8" customWidth="1"/>
    <col min="10741" max="10741" width="15.7109375" style="8" customWidth="1"/>
    <col min="10742" max="10743" width="9.140625" style="8"/>
    <col min="10744" max="10744" width="11.7109375" style="8" customWidth="1"/>
    <col min="10745" max="10745" width="13.85546875" style="8" customWidth="1"/>
    <col min="10746" max="10746" width="9.140625" style="8"/>
    <col min="10747" max="10747" width="15.7109375" style="8" customWidth="1"/>
    <col min="10748" max="10748" width="16.42578125" style="8" customWidth="1"/>
    <col min="10749" max="10749" width="9.5703125" style="8" customWidth="1"/>
    <col min="10750" max="10750" width="15.28515625" style="8" customWidth="1"/>
    <col min="10751" max="10751" width="14.7109375" style="8" customWidth="1"/>
    <col min="10752" max="10991" width="9.140625" style="8"/>
    <col min="10992" max="10992" width="79.85546875" style="8" customWidth="1"/>
    <col min="10993" max="10993" width="14" style="8" customWidth="1"/>
    <col min="10994" max="10994" width="13" style="8" customWidth="1"/>
    <col min="10995" max="10995" width="16" style="8" customWidth="1"/>
    <col min="10996" max="10996" width="16.42578125" style="8" customWidth="1"/>
    <col min="10997" max="10997" width="15.7109375" style="8" customWidth="1"/>
    <col min="10998" max="10999" width="9.140625" style="8"/>
    <col min="11000" max="11000" width="11.7109375" style="8" customWidth="1"/>
    <col min="11001" max="11001" width="13.85546875" style="8" customWidth="1"/>
    <col min="11002" max="11002" width="9.140625" style="8"/>
    <col min="11003" max="11003" width="15.7109375" style="8" customWidth="1"/>
    <col min="11004" max="11004" width="16.42578125" style="8" customWidth="1"/>
    <col min="11005" max="11005" width="9.5703125" style="8" customWidth="1"/>
    <col min="11006" max="11006" width="15.28515625" style="8" customWidth="1"/>
    <col min="11007" max="11007" width="14.7109375" style="8" customWidth="1"/>
    <col min="11008" max="11247" width="9.140625" style="8"/>
    <col min="11248" max="11248" width="79.85546875" style="8" customWidth="1"/>
    <col min="11249" max="11249" width="14" style="8" customWidth="1"/>
    <col min="11250" max="11250" width="13" style="8" customWidth="1"/>
    <col min="11251" max="11251" width="16" style="8" customWidth="1"/>
    <col min="11252" max="11252" width="16.42578125" style="8" customWidth="1"/>
    <col min="11253" max="11253" width="15.7109375" style="8" customWidth="1"/>
    <col min="11254" max="11255" width="9.140625" style="8"/>
    <col min="11256" max="11256" width="11.7109375" style="8" customWidth="1"/>
    <col min="11257" max="11257" width="13.85546875" style="8" customWidth="1"/>
    <col min="11258" max="11258" width="9.140625" style="8"/>
    <col min="11259" max="11259" width="15.7109375" style="8" customWidth="1"/>
    <col min="11260" max="11260" width="16.42578125" style="8" customWidth="1"/>
    <col min="11261" max="11261" width="9.5703125" style="8" customWidth="1"/>
    <col min="11262" max="11262" width="15.28515625" style="8" customWidth="1"/>
    <col min="11263" max="11263" width="14.7109375" style="8" customWidth="1"/>
    <col min="11264" max="11503" width="9.140625" style="8"/>
    <col min="11504" max="11504" width="79.85546875" style="8" customWidth="1"/>
    <col min="11505" max="11505" width="14" style="8" customWidth="1"/>
    <col min="11506" max="11506" width="13" style="8" customWidth="1"/>
    <col min="11507" max="11507" width="16" style="8" customWidth="1"/>
    <col min="11508" max="11508" width="16.42578125" style="8" customWidth="1"/>
    <col min="11509" max="11509" width="15.7109375" style="8" customWidth="1"/>
    <col min="11510" max="11511" width="9.140625" style="8"/>
    <col min="11512" max="11512" width="11.7109375" style="8" customWidth="1"/>
    <col min="11513" max="11513" width="13.85546875" style="8" customWidth="1"/>
    <col min="11514" max="11514" width="9.140625" style="8"/>
    <col min="11515" max="11515" width="15.7109375" style="8" customWidth="1"/>
    <col min="11516" max="11516" width="16.42578125" style="8" customWidth="1"/>
    <col min="11517" max="11517" width="9.5703125" style="8" customWidth="1"/>
    <col min="11518" max="11518" width="15.28515625" style="8" customWidth="1"/>
    <col min="11519" max="11519" width="14.7109375" style="8" customWidth="1"/>
    <col min="11520" max="11759" width="9.140625" style="8"/>
    <col min="11760" max="11760" width="79.85546875" style="8" customWidth="1"/>
    <col min="11761" max="11761" width="14" style="8" customWidth="1"/>
    <col min="11762" max="11762" width="13" style="8" customWidth="1"/>
    <col min="11763" max="11763" width="16" style="8" customWidth="1"/>
    <col min="11764" max="11764" width="16.42578125" style="8" customWidth="1"/>
    <col min="11765" max="11765" width="15.7109375" style="8" customWidth="1"/>
    <col min="11766" max="11767" width="9.140625" style="8"/>
    <col min="11768" max="11768" width="11.7109375" style="8" customWidth="1"/>
    <col min="11769" max="11769" width="13.85546875" style="8" customWidth="1"/>
    <col min="11770" max="11770" width="9.140625" style="8"/>
    <col min="11771" max="11771" width="15.7109375" style="8" customWidth="1"/>
    <col min="11772" max="11772" width="16.42578125" style="8" customWidth="1"/>
    <col min="11773" max="11773" width="9.5703125" style="8" customWidth="1"/>
    <col min="11774" max="11774" width="15.28515625" style="8" customWidth="1"/>
    <col min="11775" max="11775" width="14.7109375" style="8" customWidth="1"/>
    <col min="11776" max="12015" width="9.140625" style="8"/>
    <col min="12016" max="12016" width="79.85546875" style="8" customWidth="1"/>
    <col min="12017" max="12017" width="14" style="8" customWidth="1"/>
    <col min="12018" max="12018" width="13" style="8" customWidth="1"/>
    <col min="12019" max="12019" width="16" style="8" customWidth="1"/>
    <col min="12020" max="12020" width="16.42578125" style="8" customWidth="1"/>
    <col min="12021" max="12021" width="15.7109375" style="8" customWidth="1"/>
    <col min="12022" max="12023" width="9.140625" style="8"/>
    <col min="12024" max="12024" width="11.7109375" style="8" customWidth="1"/>
    <col min="12025" max="12025" width="13.85546875" style="8" customWidth="1"/>
    <col min="12026" max="12026" width="9.140625" style="8"/>
    <col min="12027" max="12027" width="15.7109375" style="8" customWidth="1"/>
    <col min="12028" max="12028" width="16.42578125" style="8" customWidth="1"/>
    <col min="12029" max="12029" width="9.5703125" style="8" customWidth="1"/>
    <col min="12030" max="12030" width="15.28515625" style="8" customWidth="1"/>
    <col min="12031" max="12031" width="14.7109375" style="8" customWidth="1"/>
    <col min="12032" max="12271" width="9.140625" style="8"/>
    <col min="12272" max="12272" width="79.85546875" style="8" customWidth="1"/>
    <col min="12273" max="12273" width="14" style="8" customWidth="1"/>
    <col min="12274" max="12274" width="13" style="8" customWidth="1"/>
    <col min="12275" max="12275" width="16" style="8" customWidth="1"/>
    <col min="12276" max="12276" width="16.42578125" style="8" customWidth="1"/>
    <col min="12277" max="12277" width="15.7109375" style="8" customWidth="1"/>
    <col min="12278" max="12279" width="9.140625" style="8"/>
    <col min="12280" max="12280" width="11.7109375" style="8" customWidth="1"/>
    <col min="12281" max="12281" width="13.85546875" style="8" customWidth="1"/>
    <col min="12282" max="12282" width="9.140625" style="8"/>
    <col min="12283" max="12283" width="15.7109375" style="8" customWidth="1"/>
    <col min="12284" max="12284" width="16.42578125" style="8" customWidth="1"/>
    <col min="12285" max="12285" width="9.5703125" style="8" customWidth="1"/>
    <col min="12286" max="12286" width="15.28515625" style="8" customWidth="1"/>
    <col min="12287" max="12287" width="14.7109375" style="8" customWidth="1"/>
    <col min="12288" max="12527" width="9.140625" style="8"/>
    <col min="12528" max="12528" width="79.85546875" style="8" customWidth="1"/>
    <col min="12529" max="12529" width="14" style="8" customWidth="1"/>
    <col min="12530" max="12530" width="13" style="8" customWidth="1"/>
    <col min="12531" max="12531" width="16" style="8" customWidth="1"/>
    <col min="12532" max="12532" width="16.42578125" style="8" customWidth="1"/>
    <col min="12533" max="12533" width="15.7109375" style="8" customWidth="1"/>
    <col min="12534" max="12535" width="9.140625" style="8"/>
    <col min="12536" max="12536" width="11.7109375" style="8" customWidth="1"/>
    <col min="12537" max="12537" width="13.85546875" style="8" customWidth="1"/>
    <col min="12538" max="12538" width="9.140625" style="8"/>
    <col min="12539" max="12539" width="15.7109375" style="8" customWidth="1"/>
    <col min="12540" max="12540" width="16.42578125" style="8" customWidth="1"/>
    <col min="12541" max="12541" width="9.5703125" style="8" customWidth="1"/>
    <col min="12542" max="12542" width="15.28515625" style="8" customWidth="1"/>
    <col min="12543" max="12543" width="14.7109375" style="8" customWidth="1"/>
    <col min="12544" max="12783" width="9.140625" style="8"/>
    <col min="12784" max="12784" width="79.85546875" style="8" customWidth="1"/>
    <col min="12785" max="12785" width="14" style="8" customWidth="1"/>
    <col min="12786" max="12786" width="13" style="8" customWidth="1"/>
    <col min="12787" max="12787" width="16" style="8" customWidth="1"/>
    <col min="12788" max="12788" width="16.42578125" style="8" customWidth="1"/>
    <col min="12789" max="12789" width="15.7109375" style="8" customWidth="1"/>
    <col min="12790" max="12791" width="9.140625" style="8"/>
    <col min="12792" max="12792" width="11.7109375" style="8" customWidth="1"/>
    <col min="12793" max="12793" width="13.85546875" style="8" customWidth="1"/>
    <col min="12794" max="12794" width="9.140625" style="8"/>
    <col min="12795" max="12795" width="15.7109375" style="8" customWidth="1"/>
    <col min="12796" max="12796" width="16.42578125" style="8" customWidth="1"/>
    <col min="12797" max="12797" width="9.5703125" style="8" customWidth="1"/>
    <col min="12798" max="12798" width="15.28515625" style="8" customWidth="1"/>
    <col min="12799" max="12799" width="14.7109375" style="8" customWidth="1"/>
    <col min="12800" max="13039" width="9.140625" style="8"/>
    <col min="13040" max="13040" width="79.85546875" style="8" customWidth="1"/>
    <col min="13041" max="13041" width="14" style="8" customWidth="1"/>
    <col min="13042" max="13042" width="13" style="8" customWidth="1"/>
    <col min="13043" max="13043" width="16" style="8" customWidth="1"/>
    <col min="13044" max="13044" width="16.42578125" style="8" customWidth="1"/>
    <col min="13045" max="13045" width="15.7109375" style="8" customWidth="1"/>
    <col min="13046" max="13047" width="9.140625" style="8"/>
    <col min="13048" max="13048" width="11.7109375" style="8" customWidth="1"/>
    <col min="13049" max="13049" width="13.85546875" style="8" customWidth="1"/>
    <col min="13050" max="13050" width="9.140625" style="8"/>
    <col min="13051" max="13051" width="15.7109375" style="8" customWidth="1"/>
    <col min="13052" max="13052" width="16.42578125" style="8" customWidth="1"/>
    <col min="13053" max="13053" width="9.5703125" style="8" customWidth="1"/>
    <col min="13054" max="13054" width="15.28515625" style="8" customWidth="1"/>
    <col min="13055" max="13055" width="14.7109375" style="8" customWidth="1"/>
    <col min="13056" max="13295" width="9.140625" style="8"/>
    <col min="13296" max="13296" width="79.85546875" style="8" customWidth="1"/>
    <col min="13297" max="13297" width="14" style="8" customWidth="1"/>
    <col min="13298" max="13298" width="13" style="8" customWidth="1"/>
    <col min="13299" max="13299" width="16" style="8" customWidth="1"/>
    <col min="13300" max="13300" width="16.42578125" style="8" customWidth="1"/>
    <col min="13301" max="13301" width="15.7109375" style="8" customWidth="1"/>
    <col min="13302" max="13303" width="9.140625" style="8"/>
    <col min="13304" max="13304" width="11.7109375" style="8" customWidth="1"/>
    <col min="13305" max="13305" width="13.85546875" style="8" customWidth="1"/>
    <col min="13306" max="13306" width="9.140625" style="8"/>
    <col min="13307" max="13307" width="15.7109375" style="8" customWidth="1"/>
    <col min="13308" max="13308" width="16.42578125" style="8" customWidth="1"/>
    <col min="13309" max="13309" width="9.5703125" style="8" customWidth="1"/>
    <col min="13310" max="13310" width="15.28515625" style="8" customWidth="1"/>
    <col min="13311" max="13311" width="14.7109375" style="8" customWidth="1"/>
    <col min="13312" max="13551" width="9.140625" style="8"/>
    <col min="13552" max="13552" width="79.85546875" style="8" customWidth="1"/>
    <col min="13553" max="13553" width="14" style="8" customWidth="1"/>
    <col min="13554" max="13554" width="13" style="8" customWidth="1"/>
    <col min="13555" max="13555" width="16" style="8" customWidth="1"/>
    <col min="13556" max="13556" width="16.42578125" style="8" customWidth="1"/>
    <col min="13557" max="13557" width="15.7109375" style="8" customWidth="1"/>
    <col min="13558" max="13559" width="9.140625" style="8"/>
    <col min="13560" max="13560" width="11.7109375" style="8" customWidth="1"/>
    <col min="13561" max="13561" width="13.85546875" style="8" customWidth="1"/>
    <col min="13562" max="13562" width="9.140625" style="8"/>
    <col min="13563" max="13563" width="15.7109375" style="8" customWidth="1"/>
    <col min="13564" max="13564" width="16.42578125" style="8" customWidth="1"/>
    <col min="13565" max="13565" width="9.5703125" style="8" customWidth="1"/>
    <col min="13566" max="13566" width="15.28515625" style="8" customWidth="1"/>
    <col min="13567" max="13567" width="14.7109375" style="8" customWidth="1"/>
    <col min="13568" max="13807" width="9.140625" style="8"/>
    <col min="13808" max="13808" width="79.85546875" style="8" customWidth="1"/>
    <col min="13809" max="13809" width="14" style="8" customWidth="1"/>
    <col min="13810" max="13810" width="13" style="8" customWidth="1"/>
    <col min="13811" max="13811" width="16" style="8" customWidth="1"/>
    <col min="13812" max="13812" width="16.42578125" style="8" customWidth="1"/>
    <col min="13813" max="13813" width="15.7109375" style="8" customWidth="1"/>
    <col min="13814" max="13815" width="9.140625" style="8"/>
    <col min="13816" max="13816" width="11.7109375" style="8" customWidth="1"/>
    <col min="13817" max="13817" width="13.85546875" style="8" customWidth="1"/>
    <col min="13818" max="13818" width="9.140625" style="8"/>
    <col min="13819" max="13819" width="15.7109375" style="8" customWidth="1"/>
    <col min="13820" max="13820" width="16.42578125" style="8" customWidth="1"/>
    <col min="13821" max="13821" width="9.5703125" style="8" customWidth="1"/>
    <col min="13822" max="13822" width="15.28515625" style="8" customWidth="1"/>
    <col min="13823" max="13823" width="14.7109375" style="8" customWidth="1"/>
    <col min="13824" max="14063" width="9.140625" style="8"/>
    <col min="14064" max="14064" width="79.85546875" style="8" customWidth="1"/>
    <col min="14065" max="14065" width="14" style="8" customWidth="1"/>
    <col min="14066" max="14066" width="13" style="8" customWidth="1"/>
    <col min="14067" max="14067" width="16" style="8" customWidth="1"/>
    <col min="14068" max="14068" width="16.42578125" style="8" customWidth="1"/>
    <col min="14069" max="14069" width="15.7109375" style="8" customWidth="1"/>
    <col min="14070" max="14071" width="9.140625" style="8"/>
    <col min="14072" max="14072" width="11.7109375" style="8" customWidth="1"/>
    <col min="14073" max="14073" width="13.85546875" style="8" customWidth="1"/>
    <col min="14074" max="14074" width="9.140625" style="8"/>
    <col min="14075" max="14075" width="15.7109375" style="8" customWidth="1"/>
    <col min="14076" max="14076" width="16.42578125" style="8" customWidth="1"/>
    <col min="14077" max="14077" width="9.5703125" style="8" customWidth="1"/>
    <col min="14078" max="14078" width="15.28515625" style="8" customWidth="1"/>
    <col min="14079" max="14079" width="14.7109375" style="8" customWidth="1"/>
    <col min="14080" max="14319" width="9.140625" style="8"/>
    <col min="14320" max="14320" width="79.85546875" style="8" customWidth="1"/>
    <col min="14321" max="14321" width="14" style="8" customWidth="1"/>
    <col min="14322" max="14322" width="13" style="8" customWidth="1"/>
    <col min="14323" max="14323" width="16" style="8" customWidth="1"/>
    <col min="14324" max="14324" width="16.42578125" style="8" customWidth="1"/>
    <col min="14325" max="14325" width="15.7109375" style="8" customWidth="1"/>
    <col min="14326" max="14327" width="9.140625" style="8"/>
    <col min="14328" max="14328" width="11.7109375" style="8" customWidth="1"/>
    <col min="14329" max="14329" width="13.85546875" style="8" customWidth="1"/>
    <col min="14330" max="14330" width="9.140625" style="8"/>
    <col min="14331" max="14331" width="15.7109375" style="8" customWidth="1"/>
    <col min="14332" max="14332" width="16.42578125" style="8" customWidth="1"/>
    <col min="14333" max="14333" width="9.5703125" style="8" customWidth="1"/>
    <col min="14334" max="14334" width="15.28515625" style="8" customWidth="1"/>
    <col min="14335" max="14335" width="14.7109375" style="8" customWidth="1"/>
    <col min="14336" max="14575" width="9.140625" style="8"/>
    <col min="14576" max="14576" width="79.85546875" style="8" customWidth="1"/>
    <col min="14577" max="14577" width="14" style="8" customWidth="1"/>
    <col min="14578" max="14578" width="13" style="8" customWidth="1"/>
    <col min="14579" max="14579" width="16" style="8" customWidth="1"/>
    <col min="14580" max="14580" width="16.42578125" style="8" customWidth="1"/>
    <col min="14581" max="14581" width="15.7109375" style="8" customWidth="1"/>
    <col min="14582" max="14583" width="9.140625" style="8"/>
    <col min="14584" max="14584" width="11.7109375" style="8" customWidth="1"/>
    <col min="14585" max="14585" width="13.85546875" style="8" customWidth="1"/>
    <col min="14586" max="14586" width="9.140625" style="8"/>
    <col min="14587" max="14587" width="15.7109375" style="8" customWidth="1"/>
    <col min="14588" max="14588" width="16.42578125" style="8" customWidth="1"/>
    <col min="14589" max="14589" width="9.5703125" style="8" customWidth="1"/>
    <col min="14590" max="14590" width="15.28515625" style="8" customWidth="1"/>
    <col min="14591" max="14591" width="14.7109375" style="8" customWidth="1"/>
    <col min="14592" max="14831" width="9.140625" style="8"/>
    <col min="14832" max="14832" width="79.85546875" style="8" customWidth="1"/>
    <col min="14833" max="14833" width="14" style="8" customWidth="1"/>
    <col min="14834" max="14834" width="13" style="8" customWidth="1"/>
    <col min="14835" max="14835" width="16" style="8" customWidth="1"/>
    <col min="14836" max="14836" width="16.42578125" style="8" customWidth="1"/>
    <col min="14837" max="14837" width="15.7109375" style="8" customWidth="1"/>
    <col min="14838" max="14839" width="9.140625" style="8"/>
    <col min="14840" max="14840" width="11.7109375" style="8" customWidth="1"/>
    <col min="14841" max="14841" width="13.85546875" style="8" customWidth="1"/>
    <col min="14842" max="14842" width="9.140625" style="8"/>
    <col min="14843" max="14843" width="15.7109375" style="8" customWidth="1"/>
    <col min="14844" max="14844" width="16.42578125" style="8" customWidth="1"/>
    <col min="14845" max="14845" width="9.5703125" style="8" customWidth="1"/>
    <col min="14846" max="14846" width="15.28515625" style="8" customWidth="1"/>
    <col min="14847" max="14847" width="14.7109375" style="8" customWidth="1"/>
    <col min="14848" max="15087" width="9.140625" style="8"/>
    <col min="15088" max="15088" width="79.85546875" style="8" customWidth="1"/>
    <col min="15089" max="15089" width="14" style="8" customWidth="1"/>
    <col min="15090" max="15090" width="13" style="8" customWidth="1"/>
    <col min="15091" max="15091" width="16" style="8" customWidth="1"/>
    <col min="15092" max="15092" width="16.42578125" style="8" customWidth="1"/>
    <col min="15093" max="15093" width="15.7109375" style="8" customWidth="1"/>
    <col min="15094" max="15095" width="9.140625" style="8"/>
    <col min="15096" max="15096" width="11.7109375" style="8" customWidth="1"/>
    <col min="15097" max="15097" width="13.85546875" style="8" customWidth="1"/>
    <col min="15098" max="15098" width="9.140625" style="8"/>
    <col min="15099" max="15099" width="15.7109375" style="8" customWidth="1"/>
    <col min="15100" max="15100" width="16.42578125" style="8" customWidth="1"/>
    <col min="15101" max="15101" width="9.5703125" style="8" customWidth="1"/>
    <col min="15102" max="15102" width="15.28515625" style="8" customWidth="1"/>
    <col min="15103" max="15103" width="14.7109375" style="8" customWidth="1"/>
    <col min="15104" max="15343" width="9.140625" style="8"/>
    <col min="15344" max="15344" width="79.85546875" style="8" customWidth="1"/>
    <col min="15345" max="15345" width="14" style="8" customWidth="1"/>
    <col min="15346" max="15346" width="13" style="8" customWidth="1"/>
    <col min="15347" max="15347" width="16" style="8" customWidth="1"/>
    <col min="15348" max="15348" width="16.42578125" style="8" customWidth="1"/>
    <col min="15349" max="15349" width="15.7109375" style="8" customWidth="1"/>
    <col min="15350" max="15351" width="9.140625" style="8"/>
    <col min="15352" max="15352" width="11.7109375" style="8" customWidth="1"/>
    <col min="15353" max="15353" width="13.85546875" style="8" customWidth="1"/>
    <col min="15354" max="15354" width="9.140625" style="8"/>
    <col min="15355" max="15355" width="15.7109375" style="8" customWidth="1"/>
    <col min="15356" max="15356" width="16.42578125" style="8" customWidth="1"/>
    <col min="15357" max="15357" width="9.5703125" style="8" customWidth="1"/>
    <col min="15358" max="15358" width="15.28515625" style="8" customWidth="1"/>
    <col min="15359" max="15359" width="14.7109375" style="8" customWidth="1"/>
    <col min="15360" max="15599" width="9.140625" style="8"/>
    <col min="15600" max="15600" width="79.85546875" style="8" customWidth="1"/>
    <col min="15601" max="15601" width="14" style="8" customWidth="1"/>
    <col min="15602" max="15602" width="13" style="8" customWidth="1"/>
    <col min="15603" max="15603" width="16" style="8" customWidth="1"/>
    <col min="15604" max="15604" width="16.42578125" style="8" customWidth="1"/>
    <col min="15605" max="15605" width="15.7109375" style="8" customWidth="1"/>
    <col min="15606" max="15607" width="9.140625" style="8"/>
    <col min="15608" max="15608" width="11.7109375" style="8" customWidth="1"/>
    <col min="15609" max="15609" width="13.85546875" style="8" customWidth="1"/>
    <col min="15610" max="15610" width="9.140625" style="8"/>
    <col min="15611" max="15611" width="15.7109375" style="8" customWidth="1"/>
    <col min="15612" max="15612" width="16.42578125" style="8" customWidth="1"/>
    <col min="15613" max="15613" width="9.5703125" style="8" customWidth="1"/>
    <col min="15614" max="15614" width="15.28515625" style="8" customWidth="1"/>
    <col min="15615" max="15615" width="14.7109375" style="8" customWidth="1"/>
    <col min="15616" max="15855" width="9.140625" style="8"/>
    <col min="15856" max="15856" width="79.85546875" style="8" customWidth="1"/>
    <col min="15857" max="15857" width="14" style="8" customWidth="1"/>
    <col min="15858" max="15858" width="13" style="8" customWidth="1"/>
    <col min="15859" max="15859" width="16" style="8" customWidth="1"/>
    <col min="15860" max="15860" width="16.42578125" style="8" customWidth="1"/>
    <col min="15861" max="15861" width="15.7109375" style="8" customWidth="1"/>
    <col min="15862" max="15863" width="9.140625" style="8"/>
    <col min="15864" max="15864" width="11.7109375" style="8" customWidth="1"/>
    <col min="15865" max="15865" width="13.85546875" style="8" customWidth="1"/>
    <col min="15866" max="15866" width="9.140625" style="8"/>
    <col min="15867" max="15867" width="15.7109375" style="8" customWidth="1"/>
    <col min="15868" max="15868" width="16.42578125" style="8" customWidth="1"/>
    <col min="15869" max="15869" width="9.5703125" style="8" customWidth="1"/>
    <col min="15870" max="15870" width="15.28515625" style="8" customWidth="1"/>
    <col min="15871" max="15871" width="14.7109375" style="8" customWidth="1"/>
    <col min="15872" max="16111" width="9.140625" style="8"/>
    <col min="16112" max="16112" width="79.85546875" style="8" customWidth="1"/>
    <col min="16113" max="16113" width="14" style="8" customWidth="1"/>
    <col min="16114" max="16114" width="13" style="8" customWidth="1"/>
    <col min="16115" max="16115" width="16" style="8" customWidth="1"/>
    <col min="16116" max="16116" width="16.42578125" style="8" customWidth="1"/>
    <col min="16117" max="16117" width="15.7109375" style="8" customWidth="1"/>
    <col min="16118" max="16119" width="9.140625" style="8"/>
    <col min="16120" max="16120" width="11.7109375" style="8" customWidth="1"/>
    <col min="16121" max="16121" width="13.85546875" style="8" customWidth="1"/>
    <col min="16122" max="16122" width="9.140625" style="8"/>
    <col min="16123" max="16123" width="15.7109375" style="8" customWidth="1"/>
    <col min="16124" max="16124" width="16.42578125" style="8" customWidth="1"/>
    <col min="16125" max="16125" width="9.5703125" style="8" customWidth="1"/>
    <col min="16126" max="16126" width="15.28515625" style="8" customWidth="1"/>
    <col min="16127" max="16127" width="14.7109375" style="8" customWidth="1"/>
    <col min="16128" max="16384" width="9.140625" style="8"/>
  </cols>
  <sheetData>
    <row r="1" spans="1:4" ht="66" customHeight="1" x14ac:dyDescent="0.25">
      <c r="B1" s="125" t="s">
        <v>14</v>
      </c>
      <c r="C1" s="125"/>
      <c r="D1" s="125"/>
    </row>
    <row r="2" spans="1:4" s="73" customFormat="1" ht="15" customHeight="1" x14ac:dyDescent="0.2">
      <c r="A2" s="72"/>
      <c r="B2" s="72"/>
      <c r="C2" s="72"/>
      <c r="D2" s="72"/>
    </row>
    <row r="3" spans="1:4" s="4" customFormat="1" ht="12.75" x14ac:dyDescent="0.25">
      <c r="D3" s="5" t="s">
        <v>15</v>
      </c>
    </row>
    <row r="4" spans="1:4" s="4" customFormat="1" ht="12.75" x14ac:dyDescent="0.25"/>
    <row r="5" spans="1:4" s="4" customFormat="1" ht="12.75" x14ac:dyDescent="0.2">
      <c r="A5" s="126" t="s">
        <v>16</v>
      </c>
      <c r="B5" s="126"/>
      <c r="C5" s="126"/>
      <c r="D5" s="126"/>
    </row>
    <row r="6" spans="1:4" s="4" customFormat="1" ht="12.75" x14ac:dyDescent="0.2">
      <c r="A6" s="126" t="s">
        <v>17</v>
      </c>
      <c r="B6" s="126"/>
      <c r="C6" s="126"/>
      <c r="D6" s="126"/>
    </row>
    <row r="7" spans="1:4" s="4" customFormat="1" ht="12.75" x14ac:dyDescent="0.25">
      <c r="A7" s="127" t="s">
        <v>18</v>
      </c>
      <c r="B7" s="127"/>
      <c r="C7" s="127"/>
      <c r="D7" s="127"/>
    </row>
    <row r="8" spans="1:4" s="4" customFormat="1" ht="12.75" x14ac:dyDescent="0.25">
      <c r="A8" s="128" t="s">
        <v>198</v>
      </c>
      <c r="B8" s="127"/>
      <c r="C8" s="127"/>
      <c r="D8" s="127"/>
    </row>
    <row r="9" spans="1:4" s="4" customFormat="1" ht="12.75" x14ac:dyDescent="0.25"/>
    <row r="10" spans="1:4" s="4" customFormat="1" ht="12.75" x14ac:dyDescent="0.25">
      <c r="D10" s="5" t="s">
        <v>13</v>
      </c>
    </row>
    <row r="11" spans="1:4" s="70" customFormat="1" ht="42" customHeight="1" x14ac:dyDescent="0.25">
      <c r="A11" s="12" t="s">
        <v>19</v>
      </c>
      <c r="B11" s="13" t="s">
        <v>20</v>
      </c>
      <c r="C11" s="12" t="s">
        <v>21</v>
      </c>
      <c r="D11" s="12" t="s">
        <v>22</v>
      </c>
    </row>
    <row r="12" spans="1:4" s="4" customFormat="1" ht="12.75" x14ac:dyDescent="0.25">
      <c r="A12" s="6">
        <v>1</v>
      </c>
      <c r="B12" s="6">
        <v>2</v>
      </c>
      <c r="C12" s="6">
        <v>3</v>
      </c>
      <c r="D12" s="6">
        <v>4</v>
      </c>
    </row>
    <row r="13" spans="1:4" s="4" customFormat="1" ht="12.75" x14ac:dyDescent="0.25">
      <c r="A13" s="69" t="s">
        <v>23</v>
      </c>
      <c r="B13" s="68"/>
      <c r="C13" s="71"/>
      <c r="D13" s="71"/>
    </row>
    <row r="14" spans="1:4" s="4" customFormat="1" ht="12.75" x14ac:dyDescent="0.25">
      <c r="A14" s="69" t="s">
        <v>24</v>
      </c>
      <c r="B14" s="68">
        <v>1</v>
      </c>
      <c r="C14" s="67">
        <v>16163</v>
      </c>
      <c r="D14" s="67">
        <v>636562</v>
      </c>
    </row>
    <row r="15" spans="1:4" s="4" customFormat="1" ht="12.75" x14ac:dyDescent="0.25">
      <c r="A15" s="69" t="s">
        <v>25</v>
      </c>
      <c r="B15" s="68">
        <v>2</v>
      </c>
      <c r="C15" s="67">
        <v>1341433</v>
      </c>
      <c r="D15" s="67">
        <v>2185482</v>
      </c>
    </row>
    <row r="16" spans="1:4" s="4" customFormat="1" ht="25.5" x14ac:dyDescent="0.25">
      <c r="A16" s="69" t="s">
        <v>26</v>
      </c>
      <c r="B16" s="68">
        <v>3</v>
      </c>
      <c r="C16" s="67">
        <v>266946</v>
      </c>
      <c r="D16" s="67">
        <v>503633</v>
      </c>
    </row>
    <row r="17" spans="1:4" s="4" customFormat="1" ht="12.75" x14ac:dyDescent="0.25">
      <c r="A17" s="69" t="s">
        <v>27</v>
      </c>
      <c r="B17" s="68">
        <v>4</v>
      </c>
      <c r="C17" s="67">
        <v>0</v>
      </c>
      <c r="D17" s="67">
        <v>10727</v>
      </c>
    </row>
    <row r="18" spans="1:4" s="4" customFormat="1" ht="12.75" x14ac:dyDescent="0.25">
      <c r="A18" s="69" t="s">
        <v>28</v>
      </c>
      <c r="B18" s="68">
        <v>5</v>
      </c>
      <c r="C18" s="67">
        <v>0</v>
      </c>
      <c r="D18" s="67">
        <v>0</v>
      </c>
    </row>
    <row r="19" spans="1:4" s="4" customFormat="1" ht="12.75" x14ac:dyDescent="0.25">
      <c r="A19" s="69" t="s">
        <v>29</v>
      </c>
      <c r="B19" s="68">
        <v>6</v>
      </c>
      <c r="C19" s="67">
        <v>0</v>
      </c>
      <c r="D19" s="67"/>
    </row>
    <row r="20" spans="1:4" s="4" customFormat="1" ht="12.75" x14ac:dyDescent="0.25">
      <c r="A20" s="69" t="s">
        <v>30</v>
      </c>
      <c r="B20" s="68">
        <v>7</v>
      </c>
      <c r="C20" s="67">
        <v>0</v>
      </c>
      <c r="D20" s="67"/>
    </row>
    <row r="21" spans="1:4" s="4" customFormat="1" ht="12.75" x14ac:dyDescent="0.25">
      <c r="A21" s="69" t="s">
        <v>31</v>
      </c>
      <c r="B21" s="68">
        <v>8</v>
      </c>
      <c r="C21" s="67">
        <v>0</v>
      </c>
      <c r="D21" s="67">
        <v>0</v>
      </c>
    </row>
    <row r="22" spans="1:4" s="4" customFormat="1" ht="25.5" x14ac:dyDescent="0.25">
      <c r="A22" s="69" t="s">
        <v>32</v>
      </c>
      <c r="B22" s="68">
        <v>9</v>
      </c>
      <c r="C22" s="67"/>
      <c r="D22" s="67">
        <v>0</v>
      </c>
    </row>
    <row r="23" spans="1:4" s="4" customFormat="1" ht="25.5" x14ac:dyDescent="0.25">
      <c r="A23" s="69" t="s">
        <v>33</v>
      </c>
      <c r="B23" s="68">
        <v>10</v>
      </c>
      <c r="C23" s="67">
        <v>0</v>
      </c>
      <c r="D23" s="67"/>
    </row>
    <row r="24" spans="1:4" s="4" customFormat="1" ht="25.5" x14ac:dyDescent="0.25">
      <c r="A24" s="69" t="s">
        <v>34</v>
      </c>
      <c r="B24" s="68">
        <v>11</v>
      </c>
      <c r="C24" s="67">
        <v>0</v>
      </c>
      <c r="D24" s="67"/>
    </row>
    <row r="25" spans="1:4" s="4" customFormat="1" ht="25.5" x14ac:dyDescent="0.25">
      <c r="A25" s="69" t="s">
        <v>35</v>
      </c>
      <c r="B25" s="68">
        <v>12</v>
      </c>
      <c r="C25" s="67"/>
      <c r="D25" s="67">
        <v>0</v>
      </c>
    </row>
    <row r="26" spans="1:4" s="4" customFormat="1" ht="25.5" x14ac:dyDescent="0.25">
      <c r="A26" s="69" t="s">
        <v>36</v>
      </c>
      <c r="B26" s="68">
        <v>13</v>
      </c>
      <c r="C26" s="67">
        <v>0</v>
      </c>
      <c r="D26" s="67">
        <v>0</v>
      </c>
    </row>
    <row r="27" spans="1:4" s="4" customFormat="1" ht="12.75" x14ac:dyDescent="0.25">
      <c r="A27" s="69" t="s">
        <v>37</v>
      </c>
      <c r="B27" s="68">
        <v>14</v>
      </c>
      <c r="C27" s="67">
        <v>0</v>
      </c>
      <c r="D27" s="67"/>
    </row>
    <row r="28" spans="1:4" s="4" customFormat="1" ht="12.75" x14ac:dyDescent="0.25">
      <c r="A28" s="69" t="s">
        <v>38</v>
      </c>
      <c r="B28" s="68">
        <v>15</v>
      </c>
      <c r="C28" s="67">
        <v>755316</v>
      </c>
      <c r="D28" s="67">
        <v>730603</v>
      </c>
    </row>
    <row r="29" spans="1:4" s="4" customFormat="1" ht="12.75" x14ac:dyDescent="0.25">
      <c r="A29" s="69" t="s">
        <v>39</v>
      </c>
      <c r="B29" s="68">
        <v>16</v>
      </c>
      <c r="C29" s="67">
        <v>0</v>
      </c>
      <c r="D29" s="67"/>
    </row>
    <row r="30" spans="1:4" s="4" customFormat="1" ht="12.75" x14ac:dyDescent="0.25">
      <c r="A30" s="69" t="s">
        <v>40</v>
      </c>
      <c r="B30" s="68">
        <v>17</v>
      </c>
      <c r="C30" s="67">
        <v>36</v>
      </c>
      <c r="D30" s="67">
        <v>146</v>
      </c>
    </row>
    <row r="31" spans="1:4" s="4" customFormat="1" ht="12.75" x14ac:dyDescent="0.25">
      <c r="A31" s="69" t="s">
        <v>41</v>
      </c>
      <c r="B31" s="68">
        <v>18</v>
      </c>
      <c r="C31" s="67">
        <v>117298</v>
      </c>
      <c r="D31" s="67">
        <v>97075</v>
      </c>
    </row>
    <row r="32" spans="1:4" s="4" customFormat="1" ht="12.75" x14ac:dyDescent="0.25">
      <c r="A32" s="69" t="s">
        <v>42</v>
      </c>
      <c r="B32" s="68">
        <v>19</v>
      </c>
      <c r="C32" s="67">
        <v>226592</v>
      </c>
      <c r="D32" s="67">
        <v>226592</v>
      </c>
    </row>
    <row r="33" spans="1:4" s="4" customFormat="1" ht="12.75" x14ac:dyDescent="0.25">
      <c r="A33" s="69" t="s">
        <v>43</v>
      </c>
      <c r="B33" s="68">
        <v>20</v>
      </c>
      <c r="C33" s="67">
        <v>0</v>
      </c>
      <c r="D33" s="67"/>
    </row>
    <row r="34" spans="1:4" s="4" customFormat="1" ht="12.75" x14ac:dyDescent="0.25">
      <c r="A34" s="69" t="s">
        <v>44</v>
      </c>
      <c r="B34" s="68">
        <v>21</v>
      </c>
      <c r="C34" s="67">
        <v>0</v>
      </c>
      <c r="D34" s="67"/>
    </row>
    <row r="35" spans="1:4" s="4" customFormat="1" ht="12.75" x14ac:dyDescent="0.25">
      <c r="A35" s="69" t="s">
        <v>45</v>
      </c>
      <c r="B35" s="68">
        <v>22</v>
      </c>
      <c r="C35" s="67">
        <v>0</v>
      </c>
      <c r="D35" s="67"/>
    </row>
    <row r="36" spans="1:4" s="4" customFormat="1" ht="12.75" x14ac:dyDescent="0.25">
      <c r="A36" s="69" t="s">
        <v>46</v>
      </c>
      <c r="B36" s="68">
        <v>23</v>
      </c>
      <c r="C36" s="67">
        <v>15052</v>
      </c>
      <c r="D36" s="67">
        <v>23209</v>
      </c>
    </row>
    <row r="37" spans="1:4" s="4" customFormat="1" ht="12.75" x14ac:dyDescent="0.25">
      <c r="A37" s="69" t="s">
        <v>47</v>
      </c>
      <c r="B37" s="68">
        <v>24</v>
      </c>
      <c r="C37" s="67">
        <v>0</v>
      </c>
      <c r="D37" s="67"/>
    </row>
    <row r="38" spans="1:4" s="4" customFormat="1" ht="12.75" x14ac:dyDescent="0.25">
      <c r="A38" s="69" t="s">
        <v>48</v>
      </c>
      <c r="B38" s="68">
        <v>25</v>
      </c>
      <c r="C38" s="67">
        <v>0</v>
      </c>
      <c r="D38" s="67"/>
    </row>
    <row r="39" spans="1:4" s="4" customFormat="1" ht="12.75" x14ac:dyDescent="0.25">
      <c r="A39" s="69" t="s">
        <v>49</v>
      </c>
      <c r="B39" s="68">
        <v>26</v>
      </c>
      <c r="C39" s="67">
        <v>1038</v>
      </c>
      <c r="D39" s="67">
        <v>6390</v>
      </c>
    </row>
    <row r="40" spans="1:4" s="4" customFormat="1" ht="12.75" x14ac:dyDescent="0.25">
      <c r="A40" s="69" t="s">
        <v>50</v>
      </c>
      <c r="B40" s="68">
        <v>27</v>
      </c>
      <c r="C40" s="67">
        <v>235</v>
      </c>
      <c r="D40" s="67">
        <v>291</v>
      </c>
    </row>
    <row r="41" spans="1:4" s="77" customFormat="1" ht="12.75" x14ac:dyDescent="0.25">
      <c r="A41" s="74" t="s">
        <v>51</v>
      </c>
      <c r="B41" s="75">
        <v>28</v>
      </c>
      <c r="C41" s="76">
        <v>2740109</v>
      </c>
      <c r="D41" s="76">
        <v>4420710</v>
      </c>
    </row>
    <row r="42" spans="1:4" s="4" customFormat="1" ht="12.75" x14ac:dyDescent="0.25">
      <c r="A42" s="69" t="s">
        <v>52</v>
      </c>
      <c r="B42" s="68"/>
      <c r="C42" s="71"/>
      <c r="D42" s="71"/>
    </row>
    <row r="43" spans="1:4" s="4" customFormat="1" ht="12.75" x14ac:dyDescent="0.25">
      <c r="A43" s="69" t="s">
        <v>53</v>
      </c>
      <c r="B43" s="68">
        <v>29</v>
      </c>
      <c r="C43" s="67">
        <v>0</v>
      </c>
      <c r="D43" s="67">
        <v>0</v>
      </c>
    </row>
    <row r="44" spans="1:4" s="4" customFormat="1" ht="12.75" x14ac:dyDescent="0.25">
      <c r="A44" s="69" t="s">
        <v>54</v>
      </c>
      <c r="B44" s="68">
        <v>30</v>
      </c>
      <c r="C44" s="67">
        <v>0</v>
      </c>
      <c r="D44" s="67"/>
    </row>
    <row r="45" spans="1:4" s="4" customFormat="1" ht="12.75" x14ac:dyDescent="0.25">
      <c r="A45" s="69" t="s">
        <v>55</v>
      </c>
      <c r="B45" s="68">
        <v>31</v>
      </c>
      <c r="C45" s="67">
        <v>0</v>
      </c>
      <c r="D45" s="67"/>
    </row>
    <row r="46" spans="1:4" s="4" customFormat="1" ht="12.75" x14ac:dyDescent="0.25">
      <c r="A46" s="69" t="s">
        <v>56</v>
      </c>
      <c r="B46" s="68">
        <v>32</v>
      </c>
      <c r="C46" s="67">
        <v>0</v>
      </c>
      <c r="D46" s="67">
        <v>0</v>
      </c>
    </row>
    <row r="47" spans="1:4" s="4" customFormat="1" ht="12.75" x14ac:dyDescent="0.25">
      <c r="A47" s="69" t="s">
        <v>57</v>
      </c>
      <c r="B47" s="68">
        <v>33</v>
      </c>
      <c r="C47" s="67">
        <v>0</v>
      </c>
      <c r="D47" s="67">
        <v>0</v>
      </c>
    </row>
    <row r="48" spans="1:4" s="4" customFormat="1" ht="12.75" x14ac:dyDescent="0.25">
      <c r="A48" s="69" t="s">
        <v>58</v>
      </c>
      <c r="B48" s="68">
        <v>34</v>
      </c>
      <c r="C48" s="67">
        <v>0</v>
      </c>
      <c r="D48" s="67"/>
    </row>
    <row r="49" spans="1:4" s="4" customFormat="1" ht="12.75" x14ac:dyDescent="0.25">
      <c r="A49" s="69" t="s">
        <v>59</v>
      </c>
      <c r="B49" s="68">
        <v>35</v>
      </c>
      <c r="C49" s="67">
        <v>43761</v>
      </c>
      <c r="D49" s="67">
        <v>57391</v>
      </c>
    </row>
    <row r="50" spans="1:4" s="4" customFormat="1" ht="12.75" x14ac:dyDescent="0.25">
      <c r="A50" s="69" t="s">
        <v>60</v>
      </c>
      <c r="B50" s="68">
        <v>36</v>
      </c>
      <c r="C50" s="67">
        <v>36628</v>
      </c>
      <c r="D50" s="67">
        <v>36477</v>
      </c>
    </row>
    <row r="51" spans="1:4" s="4" customFormat="1" ht="12.75" x14ac:dyDescent="0.25">
      <c r="A51" s="69" t="s">
        <v>61</v>
      </c>
      <c r="B51" s="68">
        <v>37</v>
      </c>
      <c r="C51" s="67"/>
      <c r="D51" s="67">
        <v>1500000</v>
      </c>
    </row>
    <row r="52" spans="1:4" s="4" customFormat="1" ht="12.75" x14ac:dyDescent="0.25">
      <c r="A52" s="69" t="s">
        <v>62</v>
      </c>
      <c r="B52" s="68">
        <v>38</v>
      </c>
      <c r="C52" s="67">
        <v>55556</v>
      </c>
      <c r="D52" s="67">
        <v>56259</v>
      </c>
    </row>
    <row r="53" spans="1:4" s="4" customFormat="1" ht="12.75" x14ac:dyDescent="0.25">
      <c r="A53" s="69" t="s">
        <v>63</v>
      </c>
      <c r="B53" s="68">
        <v>39</v>
      </c>
      <c r="C53" s="67">
        <v>17433</v>
      </c>
      <c r="D53" s="67">
        <v>21957</v>
      </c>
    </row>
    <row r="54" spans="1:4" s="4" customFormat="1" ht="12.75" x14ac:dyDescent="0.25">
      <c r="A54" s="69" t="s">
        <v>64</v>
      </c>
      <c r="B54" s="68">
        <v>40</v>
      </c>
      <c r="C54" s="67"/>
      <c r="D54" s="67"/>
    </row>
    <row r="55" spans="1:4" s="4" customFormat="1" ht="12.75" x14ac:dyDescent="0.25">
      <c r="A55" s="69" t="s">
        <v>65</v>
      </c>
      <c r="B55" s="68">
        <v>41</v>
      </c>
      <c r="C55" s="67">
        <v>0</v>
      </c>
      <c r="D55" s="67"/>
    </row>
    <row r="56" spans="1:4" s="4" customFormat="1" ht="12.75" x14ac:dyDescent="0.25">
      <c r="A56" s="69" t="s">
        <v>30</v>
      </c>
      <c r="B56" s="68">
        <v>42</v>
      </c>
      <c r="C56" s="67">
        <v>0</v>
      </c>
      <c r="D56" s="67"/>
    </row>
    <row r="57" spans="1:4" s="4" customFormat="1" ht="12.75" x14ac:dyDescent="0.25">
      <c r="A57" s="69" t="s">
        <v>66</v>
      </c>
      <c r="B57" s="68">
        <v>43</v>
      </c>
      <c r="C57" s="67">
        <v>0</v>
      </c>
      <c r="D57" s="67"/>
    </row>
    <row r="58" spans="1:4" s="4" customFormat="1" ht="12.75" x14ac:dyDescent="0.25">
      <c r="A58" s="69" t="s">
        <v>67</v>
      </c>
      <c r="B58" s="68">
        <v>44</v>
      </c>
      <c r="C58" s="67">
        <v>99580</v>
      </c>
      <c r="D58" s="67">
        <v>98836</v>
      </c>
    </row>
    <row r="59" spans="1:4" s="4" customFormat="1" ht="12.75" x14ac:dyDescent="0.25">
      <c r="A59" s="69" t="s">
        <v>68</v>
      </c>
      <c r="B59" s="68">
        <v>45</v>
      </c>
      <c r="C59" s="67">
        <v>19170</v>
      </c>
      <c r="D59" s="67">
        <v>22531</v>
      </c>
    </row>
    <row r="60" spans="1:4" s="4" customFormat="1" ht="12.75" x14ac:dyDescent="0.25">
      <c r="A60" s="69" t="s">
        <v>69</v>
      </c>
      <c r="B60" s="68">
        <v>46</v>
      </c>
      <c r="C60" s="67">
        <v>0</v>
      </c>
      <c r="D60" s="67">
        <v>0</v>
      </c>
    </row>
    <row r="61" spans="1:4" s="78" customFormat="1" ht="12.75" x14ac:dyDescent="0.25">
      <c r="A61" s="69" t="s">
        <v>70</v>
      </c>
      <c r="B61" s="68">
        <v>47</v>
      </c>
      <c r="C61" s="67">
        <v>1353</v>
      </c>
      <c r="D61" s="67">
        <v>2152</v>
      </c>
    </row>
    <row r="62" spans="1:4" s="77" customFormat="1" ht="12.75" x14ac:dyDescent="0.25">
      <c r="A62" s="74" t="s">
        <v>71</v>
      </c>
      <c r="B62" s="75">
        <v>48</v>
      </c>
      <c r="C62" s="76">
        <v>273481</v>
      </c>
      <c r="D62" s="76">
        <v>1795603</v>
      </c>
    </row>
    <row r="63" spans="1:4" s="4" customFormat="1" ht="12.75" x14ac:dyDescent="0.25">
      <c r="A63" s="69" t="s">
        <v>72</v>
      </c>
      <c r="B63" s="68"/>
      <c r="C63" s="71"/>
      <c r="D63" s="71"/>
    </row>
    <row r="64" spans="1:4" s="77" customFormat="1" ht="12.75" x14ac:dyDescent="0.25">
      <c r="A64" s="69" t="s">
        <v>73</v>
      </c>
      <c r="B64" s="68">
        <v>49</v>
      </c>
      <c r="C64" s="67">
        <v>2097036</v>
      </c>
      <c r="D64" s="67">
        <v>2111768</v>
      </c>
    </row>
    <row r="65" spans="1:4" s="4" customFormat="1" ht="12.75" x14ac:dyDescent="0.25">
      <c r="A65" s="69" t="s">
        <v>74</v>
      </c>
      <c r="B65" s="68">
        <v>50</v>
      </c>
      <c r="C65" s="67">
        <v>0</v>
      </c>
      <c r="D65" s="67">
        <v>14732</v>
      </c>
    </row>
    <row r="66" spans="1:4" s="4" customFormat="1" ht="12.75" x14ac:dyDescent="0.25">
      <c r="A66" s="69" t="s">
        <v>75</v>
      </c>
      <c r="B66" s="68">
        <v>51</v>
      </c>
      <c r="C66" s="67"/>
      <c r="D66" s="67"/>
    </row>
    <row r="67" spans="1:4" s="4" customFormat="1" ht="12.75" x14ac:dyDescent="0.25">
      <c r="A67" s="69" t="s">
        <v>76</v>
      </c>
      <c r="B67" s="68">
        <v>52</v>
      </c>
      <c r="C67" s="67"/>
      <c r="D67" s="67"/>
    </row>
    <row r="68" spans="1:4" s="4" customFormat="1" ht="12.75" x14ac:dyDescent="0.25">
      <c r="A68" s="69" t="s">
        <v>77</v>
      </c>
      <c r="B68" s="68">
        <v>53</v>
      </c>
      <c r="C68" s="67"/>
      <c r="D68" s="67"/>
    </row>
    <row r="69" spans="1:4" s="4" customFormat="1" ht="12.75" x14ac:dyDescent="0.25">
      <c r="A69" s="69" t="s">
        <v>78</v>
      </c>
      <c r="B69" s="68">
        <v>54</v>
      </c>
      <c r="C69" s="67"/>
      <c r="D69" s="67">
        <v>2860</v>
      </c>
    </row>
    <row r="70" spans="1:4" s="4" customFormat="1" ht="12.75" x14ac:dyDescent="0.25">
      <c r="A70" s="69" t="s">
        <v>79</v>
      </c>
      <c r="B70" s="68">
        <v>55</v>
      </c>
      <c r="C70" s="67"/>
      <c r="D70" s="67"/>
    </row>
    <row r="71" spans="1:4" s="77" customFormat="1" ht="12.75" x14ac:dyDescent="0.25">
      <c r="A71" s="69" t="s">
        <v>80</v>
      </c>
      <c r="B71" s="68">
        <v>56</v>
      </c>
      <c r="C71" s="67">
        <v>369592</v>
      </c>
      <c r="D71" s="67">
        <v>525211</v>
      </c>
    </row>
    <row r="72" spans="1:4" s="4" customFormat="1" ht="12.75" x14ac:dyDescent="0.25">
      <c r="A72" s="69" t="s">
        <v>81</v>
      </c>
      <c r="B72" s="68"/>
      <c r="C72" s="67">
        <v>0</v>
      </c>
      <c r="D72" s="67"/>
    </row>
    <row r="73" spans="1:4" s="4" customFormat="1" ht="12.75" x14ac:dyDescent="0.25">
      <c r="A73" s="69" t="s">
        <v>82</v>
      </c>
      <c r="B73" s="68">
        <v>56.1</v>
      </c>
      <c r="C73" s="67">
        <v>528071</v>
      </c>
      <c r="D73" s="67">
        <v>0</v>
      </c>
    </row>
    <row r="74" spans="1:4" s="4" customFormat="1" ht="12.75" x14ac:dyDescent="0.25">
      <c r="A74" s="69" t="s">
        <v>83</v>
      </c>
      <c r="B74" s="68">
        <v>56.2</v>
      </c>
      <c r="C74" s="67">
        <v>-158479</v>
      </c>
      <c r="D74" s="67">
        <v>525211</v>
      </c>
    </row>
    <row r="75" spans="1:4" s="77" customFormat="1" ht="12.75" x14ac:dyDescent="0.25">
      <c r="A75" s="79" t="s">
        <v>84</v>
      </c>
      <c r="B75" s="80">
        <v>57</v>
      </c>
      <c r="C75" s="81">
        <v>2466628</v>
      </c>
      <c r="D75" s="81">
        <v>2625107</v>
      </c>
    </row>
    <row r="76" spans="1:4" s="82" customFormat="1" x14ac:dyDescent="0.25">
      <c r="A76" s="79" t="s">
        <v>85</v>
      </c>
      <c r="B76" s="80">
        <v>58</v>
      </c>
      <c r="C76" s="81">
        <v>2740109</v>
      </c>
      <c r="D76" s="81">
        <v>4420710</v>
      </c>
    </row>
    <row r="77" spans="1:4" x14ac:dyDescent="0.25">
      <c r="C77" s="83">
        <f>C41-C76</f>
        <v>0</v>
      </c>
      <c r="D77" s="83"/>
    </row>
    <row r="78" spans="1:4" s="4" customFormat="1" ht="12.75" x14ac:dyDescent="0.2">
      <c r="A78" s="7" t="s">
        <v>86</v>
      </c>
    </row>
    <row r="79" spans="1:4" s="4" customFormat="1" ht="12.75" x14ac:dyDescent="0.2">
      <c r="A79" s="7"/>
    </row>
    <row r="81" spans="1:4" x14ac:dyDescent="0.25">
      <c r="A81" s="2" t="s">
        <v>1</v>
      </c>
      <c r="B81" s="47"/>
      <c r="C81" s="47" t="s">
        <v>2</v>
      </c>
      <c r="D81" s="47"/>
    </row>
    <row r="82" spans="1:4" x14ac:dyDescent="0.25">
      <c r="A82" s="2" t="s">
        <v>3</v>
      </c>
      <c r="B82" s="47"/>
      <c r="C82" s="47" t="s">
        <v>4</v>
      </c>
      <c r="D82" s="47"/>
    </row>
    <row r="83" spans="1:4" x14ac:dyDescent="0.25">
      <c r="A83" s="2"/>
      <c r="B83" s="47"/>
      <c r="C83" s="47"/>
      <c r="D83" s="47"/>
    </row>
    <row r="84" spans="1:4" x14ac:dyDescent="0.25">
      <c r="A84" s="2" t="s">
        <v>5</v>
      </c>
      <c r="B84" s="47" t="s">
        <v>2</v>
      </c>
      <c r="C84" s="47"/>
      <c r="D84" s="47"/>
    </row>
    <row r="85" spans="1:4" x14ac:dyDescent="0.25">
      <c r="A85" s="2" t="s">
        <v>6</v>
      </c>
      <c r="B85" s="47" t="s">
        <v>4</v>
      </c>
      <c r="C85" s="47"/>
      <c r="D85" s="47"/>
    </row>
    <row r="86" spans="1:4" x14ac:dyDescent="0.25">
      <c r="A86" s="2"/>
      <c r="B86" s="47"/>
      <c r="C86" s="47"/>
      <c r="D86" s="47"/>
    </row>
    <row r="87" spans="1:4" x14ac:dyDescent="0.25">
      <c r="A87" s="2" t="s">
        <v>7</v>
      </c>
      <c r="B87" s="9" t="s">
        <v>8</v>
      </c>
      <c r="C87" s="9" t="s">
        <v>9</v>
      </c>
      <c r="D87" s="9"/>
    </row>
    <row r="88" spans="1:4" x14ac:dyDescent="0.25">
      <c r="A88" s="3" t="s">
        <v>10</v>
      </c>
      <c r="B88" s="3" t="s">
        <v>4</v>
      </c>
      <c r="C88" s="3" t="s">
        <v>11</v>
      </c>
      <c r="D88" s="3"/>
    </row>
    <row r="89" spans="1:4" x14ac:dyDescent="0.25">
      <c r="A89" s="2"/>
      <c r="B89" s="9"/>
      <c r="C89" s="9"/>
      <c r="D89" s="9"/>
    </row>
    <row r="90" spans="1:4" x14ac:dyDescent="0.25">
      <c r="A90" s="2"/>
      <c r="B90" s="9"/>
      <c r="C90" s="9"/>
      <c r="D90" s="9"/>
    </row>
    <row r="91" spans="1:4" x14ac:dyDescent="0.25">
      <c r="A91" s="2"/>
      <c r="B91" s="9"/>
      <c r="C91" s="9"/>
      <c r="D91" s="9"/>
    </row>
    <row r="92" spans="1:4" x14ac:dyDescent="0.25">
      <c r="A92" s="2" t="s">
        <v>12</v>
      </c>
      <c r="B92" s="9"/>
      <c r="C92" s="9"/>
      <c r="D92" s="9"/>
    </row>
  </sheetData>
  <mergeCells count="5">
    <mergeCell ref="B1:D1"/>
    <mergeCell ref="A5:D5"/>
    <mergeCell ref="A6:D6"/>
    <mergeCell ref="A7:D7"/>
    <mergeCell ref="A8:D8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4"/>
  <sheetViews>
    <sheetView topLeftCell="A61" zoomScaleNormal="100" workbookViewId="0">
      <selection activeCell="A71" sqref="A71:XFD71"/>
    </sheetView>
  </sheetViews>
  <sheetFormatPr defaultRowHeight="19.5" customHeight="1" x14ac:dyDescent="0.25"/>
  <cols>
    <col min="1" max="1" width="92.42578125" customWidth="1"/>
    <col min="2" max="2" width="12.28515625" customWidth="1"/>
    <col min="3" max="3" width="13.85546875" style="88" customWidth="1"/>
    <col min="4" max="4" width="18.7109375" style="88" customWidth="1"/>
    <col min="5" max="5" width="18.42578125" customWidth="1"/>
    <col min="6" max="6" width="17" customWidth="1"/>
  </cols>
  <sheetData>
    <row r="1" spans="1:6" ht="19.5" customHeight="1" x14ac:dyDescent="0.25">
      <c r="A1" s="14"/>
      <c r="B1" s="16"/>
      <c r="C1" s="89"/>
      <c r="D1" s="131" t="s">
        <v>95</v>
      </c>
      <c r="E1" s="131"/>
      <c r="F1" s="131"/>
    </row>
    <row r="2" spans="1:6" ht="19.5" customHeight="1" x14ac:dyDescent="0.25">
      <c r="A2" s="16"/>
      <c r="B2" s="16"/>
      <c r="C2" s="89"/>
      <c r="D2" s="89"/>
      <c r="E2" s="16"/>
      <c r="F2" s="16"/>
    </row>
    <row r="3" spans="1:6" ht="19.5" customHeight="1" x14ac:dyDescent="0.25">
      <c r="A3" s="17"/>
      <c r="B3" s="17"/>
      <c r="C3" s="84"/>
      <c r="D3" s="84"/>
      <c r="E3" s="17"/>
      <c r="F3" s="18" t="s">
        <v>96</v>
      </c>
    </row>
    <row r="4" spans="1:6" ht="19.5" customHeight="1" x14ac:dyDescent="0.25">
      <c r="A4" s="17"/>
      <c r="B4" s="17"/>
      <c r="C4" s="84"/>
      <c r="D4" s="84"/>
      <c r="E4" s="17"/>
      <c r="F4" s="18"/>
    </row>
    <row r="5" spans="1:6" ht="15.75" customHeight="1" x14ac:dyDescent="0.25">
      <c r="A5" s="132" t="s">
        <v>97</v>
      </c>
      <c r="B5" s="132"/>
      <c r="C5" s="132"/>
      <c r="D5" s="132"/>
      <c r="E5" s="132"/>
      <c r="F5" s="132"/>
    </row>
    <row r="6" spans="1:6" ht="15.75" customHeight="1" x14ac:dyDescent="0.25">
      <c r="A6" s="132" t="s">
        <v>17</v>
      </c>
      <c r="B6" s="132"/>
      <c r="C6" s="132"/>
      <c r="D6" s="132"/>
      <c r="E6" s="132"/>
      <c r="F6" s="132"/>
    </row>
    <row r="7" spans="1:6" ht="15.75" customHeight="1" x14ac:dyDescent="0.25">
      <c r="A7" s="129" t="s">
        <v>18</v>
      </c>
      <c r="B7" s="129"/>
      <c r="C7" s="129"/>
      <c r="D7" s="129"/>
      <c r="E7" s="129"/>
      <c r="F7" s="129"/>
    </row>
    <row r="8" spans="1:6" ht="15.75" customHeight="1" x14ac:dyDescent="0.25">
      <c r="A8" s="130" t="str">
        <f>Баланс!A8</f>
        <v>на 01 октября 2019</v>
      </c>
      <c r="B8" s="129"/>
      <c r="C8" s="129"/>
      <c r="D8" s="129"/>
      <c r="E8" s="129"/>
      <c r="F8" s="129"/>
    </row>
    <row r="9" spans="1:6" ht="19.5" customHeight="1" x14ac:dyDescent="0.25">
      <c r="A9" s="17"/>
      <c r="B9" s="17"/>
      <c r="C9" s="84"/>
      <c r="D9" s="84"/>
      <c r="E9" s="17"/>
      <c r="F9" s="18" t="s">
        <v>13</v>
      </c>
    </row>
    <row r="10" spans="1:6" s="1" customFormat="1" ht="50.25" customHeight="1" x14ac:dyDescent="0.25">
      <c r="A10" s="61" t="s">
        <v>19</v>
      </c>
      <c r="B10" s="61" t="s">
        <v>20</v>
      </c>
      <c r="C10" s="61" t="s">
        <v>98</v>
      </c>
      <c r="D10" s="61" t="s">
        <v>99</v>
      </c>
      <c r="E10" s="61" t="s">
        <v>100</v>
      </c>
      <c r="F10" s="61" t="s">
        <v>101</v>
      </c>
    </row>
    <row r="11" spans="1:6" ht="11.25" customHeight="1" x14ac:dyDescent="0.25">
      <c r="A11" s="19">
        <v>1</v>
      </c>
      <c r="B11" s="19">
        <v>2</v>
      </c>
      <c r="C11" s="85">
        <v>3</v>
      </c>
      <c r="D11" s="85">
        <v>4</v>
      </c>
      <c r="E11" s="19">
        <v>5</v>
      </c>
      <c r="F11" s="19">
        <v>6</v>
      </c>
    </row>
    <row r="12" spans="1:6" ht="14.25" customHeight="1" x14ac:dyDescent="0.25">
      <c r="A12" s="65" t="s">
        <v>102</v>
      </c>
      <c r="B12" s="66"/>
      <c r="C12" s="94"/>
      <c r="D12" s="94"/>
      <c r="E12" s="94"/>
      <c r="F12" s="94"/>
    </row>
    <row r="13" spans="1:6" ht="22.5" customHeight="1" x14ac:dyDescent="0.25">
      <c r="A13" s="65" t="s">
        <v>103</v>
      </c>
      <c r="B13" s="66"/>
      <c r="C13" s="95"/>
      <c r="D13" s="95"/>
      <c r="E13" s="95">
        <v>31477</v>
      </c>
      <c r="F13" s="95">
        <v>2043015</v>
      </c>
    </row>
    <row r="14" spans="1:6" ht="22.5" customHeight="1" x14ac:dyDescent="0.25">
      <c r="A14" s="65" t="s">
        <v>104</v>
      </c>
      <c r="B14" s="66">
        <v>1</v>
      </c>
      <c r="C14" s="95"/>
      <c r="D14" s="95"/>
      <c r="E14" s="95">
        <v>864</v>
      </c>
      <c r="F14" s="95">
        <v>1292645</v>
      </c>
    </row>
    <row r="15" spans="1:6" ht="22.5" customHeight="1" x14ac:dyDescent="0.25">
      <c r="A15" s="65" t="s">
        <v>105</v>
      </c>
      <c r="B15" s="66">
        <v>2</v>
      </c>
      <c r="C15" s="95"/>
      <c r="D15" s="95"/>
      <c r="E15" s="95">
        <v>0</v>
      </c>
      <c r="F15" s="95">
        <v>27572</v>
      </c>
    </row>
    <row r="16" spans="1:6" ht="22.5" customHeight="1" x14ac:dyDescent="0.25">
      <c r="A16" s="65" t="s">
        <v>106</v>
      </c>
      <c r="B16" s="66">
        <v>3</v>
      </c>
      <c r="C16" s="95"/>
      <c r="D16" s="95"/>
      <c r="E16" s="95">
        <v>0</v>
      </c>
      <c r="F16" s="95">
        <v>797373</v>
      </c>
    </row>
    <row r="17" spans="1:6" ht="22.5" customHeight="1" x14ac:dyDescent="0.25">
      <c r="A17" s="65" t="s">
        <v>107</v>
      </c>
      <c r="B17" s="66">
        <v>4</v>
      </c>
      <c r="C17" s="95"/>
      <c r="D17" s="95"/>
      <c r="E17" s="95">
        <v>864</v>
      </c>
      <c r="F17" s="95">
        <v>522844</v>
      </c>
    </row>
    <row r="18" spans="1:6" ht="22.5" customHeight="1" x14ac:dyDescent="0.25">
      <c r="A18" s="65" t="s">
        <v>108</v>
      </c>
      <c r="B18" s="66">
        <v>5</v>
      </c>
      <c r="C18" s="95"/>
      <c r="D18" s="95"/>
      <c r="E18" s="95">
        <v>-91996</v>
      </c>
      <c r="F18" s="95">
        <v>-2680632</v>
      </c>
    </row>
    <row r="19" spans="1:6" ht="22.5" customHeight="1" x14ac:dyDescent="0.25">
      <c r="A19" s="65" t="s">
        <v>109</v>
      </c>
      <c r="B19" s="66">
        <v>6</v>
      </c>
      <c r="C19" s="95"/>
      <c r="D19" s="95"/>
      <c r="E19" s="95">
        <v>-61383</v>
      </c>
      <c r="F19" s="95">
        <v>-1167349</v>
      </c>
    </row>
    <row r="20" spans="1:6" ht="22.5" customHeight="1" x14ac:dyDescent="0.25">
      <c r="A20" s="65" t="s">
        <v>110</v>
      </c>
      <c r="B20" s="66">
        <v>7</v>
      </c>
      <c r="C20" s="95"/>
      <c r="D20" s="95"/>
      <c r="E20" s="95">
        <v>31477</v>
      </c>
      <c r="F20" s="95">
        <v>2036127</v>
      </c>
    </row>
    <row r="21" spans="1:6" ht="22.5" customHeight="1" x14ac:dyDescent="0.25">
      <c r="A21" s="65" t="s">
        <v>111</v>
      </c>
      <c r="B21" s="66">
        <v>8</v>
      </c>
      <c r="C21" s="95"/>
      <c r="D21" s="95"/>
      <c r="E21" s="95">
        <v>0</v>
      </c>
      <c r="F21" s="95"/>
    </row>
    <row r="22" spans="1:6" ht="22.5" customHeight="1" x14ac:dyDescent="0.25">
      <c r="A22" s="65" t="s">
        <v>112</v>
      </c>
      <c r="B22" s="66">
        <v>9</v>
      </c>
      <c r="C22" s="95"/>
      <c r="D22" s="95"/>
      <c r="E22" s="95">
        <v>0</v>
      </c>
      <c r="F22" s="95">
        <v>6888</v>
      </c>
    </row>
    <row r="23" spans="1:6" ht="22.5" customHeight="1" x14ac:dyDescent="0.25">
      <c r="A23" s="65" t="s">
        <v>113</v>
      </c>
      <c r="B23" s="66"/>
      <c r="C23" s="95">
        <v>17229.238400000002</v>
      </c>
      <c r="D23" s="95">
        <v>119911.39826</v>
      </c>
      <c r="E23" s="95">
        <v>-61830</v>
      </c>
      <c r="F23" s="95">
        <v>316210</v>
      </c>
    </row>
    <row r="24" spans="1:6" ht="22.5" customHeight="1" x14ac:dyDescent="0.25">
      <c r="A24" s="65" t="s">
        <v>114</v>
      </c>
      <c r="B24" s="66">
        <v>10</v>
      </c>
      <c r="C24" s="95">
        <v>9473.208529999989</v>
      </c>
      <c r="D24" s="95">
        <v>61480.083479999994</v>
      </c>
      <c r="E24" s="95">
        <v>22801</v>
      </c>
      <c r="F24" s="95">
        <v>246907</v>
      </c>
    </row>
    <row r="25" spans="1:6" ht="22.5" customHeight="1" x14ac:dyDescent="0.25">
      <c r="A25" s="65" t="s">
        <v>81</v>
      </c>
      <c r="B25" s="66"/>
      <c r="C25" s="95">
        <v>0</v>
      </c>
      <c r="D25" s="95"/>
      <c r="E25" s="96"/>
      <c r="F25" s="96"/>
    </row>
    <row r="26" spans="1:6" ht="22.5" customHeight="1" x14ac:dyDescent="0.25">
      <c r="A26" s="65" t="s">
        <v>115</v>
      </c>
      <c r="B26" s="66">
        <v>10.1</v>
      </c>
      <c r="C26" s="95">
        <v>548.15383999999904</v>
      </c>
      <c r="D26" s="95">
        <v>6087.0085899999995</v>
      </c>
      <c r="E26" s="95">
        <v>2118</v>
      </c>
      <c r="F26" s="95">
        <v>20953</v>
      </c>
    </row>
    <row r="27" spans="1:6" ht="22.5" customHeight="1" x14ac:dyDescent="0.25">
      <c r="A27" s="65" t="s">
        <v>116</v>
      </c>
      <c r="B27" s="66">
        <v>10.199999999999999</v>
      </c>
      <c r="C27" s="95">
        <v>8925.0546899999972</v>
      </c>
      <c r="D27" s="95">
        <v>55393.074890000004</v>
      </c>
      <c r="E27" s="95">
        <v>20683</v>
      </c>
      <c r="F27" s="95">
        <v>225954</v>
      </c>
    </row>
    <row r="28" spans="1:6" ht="22.5" customHeight="1" x14ac:dyDescent="0.25">
      <c r="A28" s="65" t="s">
        <v>117</v>
      </c>
      <c r="B28" s="66">
        <v>11</v>
      </c>
      <c r="C28" s="95">
        <v>0</v>
      </c>
      <c r="D28" s="95">
        <v>-68442.739600000001</v>
      </c>
      <c r="E28" s="95">
        <v>1026</v>
      </c>
      <c r="F28" s="95">
        <v>77166</v>
      </c>
    </row>
    <row r="29" spans="1:6" ht="22.5" customHeight="1" x14ac:dyDescent="0.25">
      <c r="A29" s="65" t="s">
        <v>81</v>
      </c>
      <c r="B29" s="66"/>
      <c r="C29" s="95">
        <v>0</v>
      </c>
      <c r="D29" s="95"/>
      <c r="E29" s="96"/>
      <c r="F29" s="96"/>
    </row>
    <row r="30" spans="1:6" ht="22.5" customHeight="1" x14ac:dyDescent="0.25">
      <c r="A30" s="65" t="s">
        <v>118</v>
      </c>
      <c r="B30" s="66">
        <v>11.1</v>
      </c>
      <c r="C30" s="95">
        <v>0</v>
      </c>
      <c r="D30" s="95">
        <v>-68442.739600000001</v>
      </c>
      <c r="E30" s="95">
        <v>0</v>
      </c>
      <c r="F30" s="95">
        <v>28099</v>
      </c>
    </row>
    <row r="31" spans="1:6" ht="22.5" customHeight="1" x14ac:dyDescent="0.25">
      <c r="A31" s="65" t="s">
        <v>119</v>
      </c>
      <c r="B31" s="66">
        <v>11.2</v>
      </c>
      <c r="C31" s="95">
        <v>0</v>
      </c>
      <c r="D31" s="95"/>
      <c r="E31" s="95">
        <v>1026</v>
      </c>
      <c r="F31" s="95">
        <v>49067</v>
      </c>
    </row>
    <row r="32" spans="1:6" ht="22.5" customHeight="1" x14ac:dyDescent="0.25">
      <c r="A32" s="65" t="s">
        <v>120</v>
      </c>
      <c r="B32" s="66">
        <v>11.3</v>
      </c>
      <c r="C32" s="95">
        <v>0</v>
      </c>
      <c r="D32" s="95"/>
      <c r="E32" s="95">
        <v>0</v>
      </c>
      <c r="F32" s="95"/>
    </row>
    <row r="33" spans="1:6" ht="22.5" customHeight="1" x14ac:dyDescent="0.25">
      <c r="A33" s="65" t="s">
        <v>121</v>
      </c>
      <c r="B33" s="66">
        <v>11.4</v>
      </c>
      <c r="C33" s="95">
        <v>0</v>
      </c>
      <c r="D33" s="95"/>
      <c r="E33" s="95">
        <v>0</v>
      </c>
      <c r="F33" s="95"/>
    </row>
    <row r="34" spans="1:6" ht="22.5" customHeight="1" x14ac:dyDescent="0.25">
      <c r="A34" s="65" t="s">
        <v>122</v>
      </c>
      <c r="B34" s="66">
        <v>12</v>
      </c>
      <c r="C34" s="95">
        <v>7756.0298699999985</v>
      </c>
      <c r="D34" s="95">
        <v>126874.05438</v>
      </c>
      <c r="E34" s="95">
        <v>-85657</v>
      </c>
      <c r="F34" s="95">
        <v>-7863</v>
      </c>
    </row>
    <row r="35" spans="1:6" ht="22.5" customHeight="1" x14ac:dyDescent="0.25">
      <c r="A35" s="65" t="s">
        <v>81</v>
      </c>
      <c r="B35" s="66"/>
      <c r="C35" s="95">
        <v>0</v>
      </c>
      <c r="D35" s="95"/>
      <c r="E35" s="96"/>
      <c r="F35" s="96"/>
    </row>
    <row r="36" spans="1:6" ht="22.5" customHeight="1" x14ac:dyDescent="0.25">
      <c r="A36" s="65" t="s">
        <v>123</v>
      </c>
      <c r="B36" s="66">
        <v>12.1</v>
      </c>
      <c r="C36" s="95">
        <v>-562.20514999999432</v>
      </c>
      <c r="D36" s="95">
        <v>96804.40367</v>
      </c>
      <c r="E36" s="95">
        <v>-97497</v>
      </c>
      <c r="F36" s="95">
        <v>-98808</v>
      </c>
    </row>
    <row r="37" spans="1:6" ht="22.5" customHeight="1" x14ac:dyDescent="0.25">
      <c r="A37" s="65" t="s">
        <v>124</v>
      </c>
      <c r="B37" s="66">
        <v>12.2</v>
      </c>
      <c r="C37" s="95">
        <v>0</v>
      </c>
      <c r="D37" s="95"/>
      <c r="E37" s="95"/>
      <c r="F37" s="95"/>
    </row>
    <row r="38" spans="1:6" ht="22.5" customHeight="1" x14ac:dyDescent="0.25">
      <c r="A38" s="65" t="s">
        <v>125</v>
      </c>
      <c r="B38" s="66">
        <v>12.3</v>
      </c>
      <c r="C38" s="95">
        <v>8318.2350200000001</v>
      </c>
      <c r="D38" s="95">
        <v>30069.650710000002</v>
      </c>
      <c r="E38" s="95">
        <v>11840</v>
      </c>
      <c r="F38" s="95">
        <v>90945</v>
      </c>
    </row>
    <row r="39" spans="1:6" ht="22.5" customHeight="1" x14ac:dyDescent="0.25">
      <c r="A39" s="65" t="s">
        <v>126</v>
      </c>
      <c r="B39" s="66">
        <v>12.4</v>
      </c>
      <c r="C39" s="95">
        <v>0</v>
      </c>
      <c r="D39" s="95"/>
      <c r="E39" s="95">
        <v>0</v>
      </c>
      <c r="F39" s="95"/>
    </row>
    <row r="40" spans="1:6" ht="22.5" customHeight="1" x14ac:dyDescent="0.25">
      <c r="A40" s="65" t="s">
        <v>127</v>
      </c>
      <c r="B40" s="66">
        <v>12.5</v>
      </c>
      <c r="C40" s="95">
        <v>0</v>
      </c>
      <c r="D40" s="95"/>
      <c r="E40" s="95">
        <v>0</v>
      </c>
      <c r="F40" s="95"/>
    </row>
    <row r="41" spans="1:6" ht="22.5" customHeight="1" x14ac:dyDescent="0.25">
      <c r="A41" s="65" t="s">
        <v>128</v>
      </c>
      <c r="B41" s="66">
        <v>13</v>
      </c>
      <c r="C41" s="95">
        <v>0</v>
      </c>
      <c r="D41" s="95"/>
      <c r="E41" s="95">
        <v>0</v>
      </c>
      <c r="F41" s="95"/>
    </row>
    <row r="42" spans="1:6" ht="22.5" customHeight="1" x14ac:dyDescent="0.25">
      <c r="A42" s="65" t="s">
        <v>129</v>
      </c>
      <c r="B42" s="66">
        <v>14</v>
      </c>
      <c r="C42" s="95">
        <v>0</v>
      </c>
      <c r="D42" s="95"/>
      <c r="E42" s="95">
        <v>0</v>
      </c>
      <c r="F42" s="95"/>
    </row>
    <row r="43" spans="1:6" ht="22.5" customHeight="1" x14ac:dyDescent="0.25">
      <c r="A43" s="65" t="s">
        <v>130</v>
      </c>
      <c r="B43" s="66"/>
      <c r="C43" s="95">
        <v>0</v>
      </c>
      <c r="D43" s="95">
        <v>247462.86061</v>
      </c>
      <c r="E43" s="95">
        <v>63</v>
      </c>
      <c r="F43" s="95">
        <v>-48428</v>
      </c>
    </row>
    <row r="44" spans="1:6" ht="22.5" customHeight="1" x14ac:dyDescent="0.25">
      <c r="A44" s="65" t="s">
        <v>131</v>
      </c>
      <c r="B44" s="66">
        <v>15</v>
      </c>
      <c r="C44" s="95">
        <v>0</v>
      </c>
      <c r="D44" s="95">
        <v>-343.20294000000001</v>
      </c>
      <c r="E44" s="95">
        <v>63</v>
      </c>
      <c r="F44" s="95">
        <v>-49032</v>
      </c>
    </row>
    <row r="45" spans="1:6" ht="22.5" customHeight="1" x14ac:dyDescent="0.25">
      <c r="A45" s="65" t="s">
        <v>132</v>
      </c>
      <c r="B45" s="66">
        <v>16</v>
      </c>
      <c r="C45" s="95">
        <v>0</v>
      </c>
      <c r="D45" s="95">
        <v>247806.06355000002</v>
      </c>
      <c r="E45" s="95"/>
      <c r="F45" s="95">
        <v>604</v>
      </c>
    </row>
    <row r="46" spans="1:6" ht="22.5" customHeight="1" x14ac:dyDescent="0.25">
      <c r="A46" s="65" t="s">
        <v>133</v>
      </c>
      <c r="B46" s="66">
        <v>17</v>
      </c>
      <c r="C46" s="95">
        <v>0</v>
      </c>
      <c r="D46" s="95"/>
      <c r="E46" s="95">
        <v>0</v>
      </c>
      <c r="F46" s="95"/>
    </row>
    <row r="47" spans="1:6" s="87" customFormat="1" ht="14.25" customHeight="1" x14ac:dyDescent="0.25">
      <c r="A47" s="93" t="s">
        <v>134</v>
      </c>
      <c r="B47" s="92">
        <v>18</v>
      </c>
      <c r="C47" s="95">
        <v>17229.238399999973</v>
      </c>
      <c r="D47" s="95">
        <v>367374.75787000003</v>
      </c>
      <c r="E47" s="95">
        <v>-30290</v>
      </c>
      <c r="F47" s="95">
        <v>2310797</v>
      </c>
    </row>
    <row r="48" spans="1:6" ht="22.5" customHeight="1" x14ac:dyDescent="0.25">
      <c r="A48" s="65" t="s">
        <v>135</v>
      </c>
      <c r="B48" s="66"/>
      <c r="C48" s="95">
        <v>0</v>
      </c>
      <c r="D48" s="95">
        <v>0</v>
      </c>
      <c r="E48" s="96"/>
      <c r="F48" s="96"/>
    </row>
    <row r="49" spans="1:6" ht="22.5" customHeight="1" x14ac:dyDescent="0.25">
      <c r="A49" s="65" t="s">
        <v>136</v>
      </c>
      <c r="B49" s="66">
        <v>19</v>
      </c>
      <c r="C49" s="95">
        <v>0</v>
      </c>
      <c r="D49" s="95">
        <v>1459.7670000000001</v>
      </c>
      <c r="E49" s="95">
        <v>11965</v>
      </c>
      <c r="F49" s="95">
        <v>640047</v>
      </c>
    </row>
    <row r="50" spans="1:6" ht="22.5" customHeight="1" x14ac:dyDescent="0.25">
      <c r="A50" s="65" t="s">
        <v>137</v>
      </c>
      <c r="B50" s="66">
        <v>20</v>
      </c>
      <c r="C50" s="95">
        <v>0</v>
      </c>
      <c r="D50" s="95">
        <v>0</v>
      </c>
      <c r="E50" s="95">
        <v>1262</v>
      </c>
      <c r="F50" s="95">
        <v>59663</v>
      </c>
    </row>
    <row r="51" spans="1:6" ht="22.5" customHeight="1" x14ac:dyDescent="0.25">
      <c r="A51" s="65" t="s">
        <v>138</v>
      </c>
      <c r="B51" s="66">
        <v>21</v>
      </c>
      <c r="C51" s="95">
        <v>0</v>
      </c>
      <c r="D51" s="95">
        <v>0</v>
      </c>
      <c r="E51" s="95">
        <v>348</v>
      </c>
      <c r="F51" s="95">
        <v>15847</v>
      </c>
    </row>
    <row r="52" spans="1:6" ht="22.5" customHeight="1" x14ac:dyDescent="0.25">
      <c r="A52" s="65" t="s">
        <v>139</v>
      </c>
      <c r="B52" s="66">
        <v>22</v>
      </c>
      <c r="C52" s="95">
        <v>0</v>
      </c>
      <c r="D52" s="95">
        <v>324.08199999999999</v>
      </c>
      <c r="E52" s="95">
        <v>1228</v>
      </c>
      <c r="F52" s="95">
        <v>112287</v>
      </c>
    </row>
    <row r="53" spans="1:6" ht="22.5" customHeight="1" x14ac:dyDescent="0.25">
      <c r="A53" s="65" t="s">
        <v>140</v>
      </c>
      <c r="B53" s="66">
        <v>23</v>
      </c>
      <c r="C53" s="95">
        <v>0</v>
      </c>
      <c r="D53" s="95">
        <v>1135.6849999999999</v>
      </c>
      <c r="E53" s="95">
        <v>11651</v>
      </c>
      <c r="F53" s="95">
        <v>571576</v>
      </c>
    </row>
    <row r="54" spans="1:6" ht="22.5" customHeight="1" x14ac:dyDescent="0.25">
      <c r="A54" s="65" t="s">
        <v>141</v>
      </c>
      <c r="B54" s="66">
        <v>24</v>
      </c>
      <c r="C54" s="95">
        <v>0</v>
      </c>
      <c r="D54" s="95"/>
      <c r="E54" s="95">
        <v>330</v>
      </c>
      <c r="F54" s="95">
        <v>8530</v>
      </c>
    </row>
    <row r="55" spans="1:6" ht="22.5" customHeight="1" x14ac:dyDescent="0.25">
      <c r="A55" s="65" t="s">
        <v>142</v>
      </c>
      <c r="B55" s="66">
        <v>25</v>
      </c>
      <c r="C55" s="95">
        <v>0</v>
      </c>
      <c r="D55" s="95"/>
      <c r="E55" s="95">
        <v>0</v>
      </c>
      <c r="F55" s="95"/>
    </row>
    <row r="56" spans="1:6" ht="22.5" customHeight="1" x14ac:dyDescent="0.25">
      <c r="A56" s="65" t="s">
        <v>143</v>
      </c>
      <c r="B56" s="66">
        <v>26</v>
      </c>
      <c r="C56" s="95">
        <v>0</v>
      </c>
      <c r="D56" s="95"/>
      <c r="E56" s="95">
        <v>0</v>
      </c>
      <c r="F56" s="95"/>
    </row>
    <row r="57" spans="1:6" ht="22.5" customHeight="1" x14ac:dyDescent="0.25">
      <c r="A57" s="65" t="s">
        <v>144</v>
      </c>
      <c r="B57" s="66">
        <v>27</v>
      </c>
      <c r="C57" s="95">
        <v>0</v>
      </c>
      <c r="D57" s="95"/>
      <c r="E57" s="95">
        <v>0</v>
      </c>
      <c r="F57" s="95"/>
    </row>
    <row r="58" spans="1:6" ht="22.5" customHeight="1" x14ac:dyDescent="0.25">
      <c r="A58" s="65" t="s">
        <v>145</v>
      </c>
      <c r="B58" s="66">
        <v>28</v>
      </c>
      <c r="C58" s="95">
        <v>0</v>
      </c>
      <c r="D58" s="95"/>
      <c r="E58" s="95">
        <v>0</v>
      </c>
      <c r="F58" s="95"/>
    </row>
    <row r="59" spans="1:6" ht="22.5" customHeight="1" x14ac:dyDescent="0.25">
      <c r="A59" s="65" t="s">
        <v>146</v>
      </c>
      <c r="B59" s="66">
        <v>29</v>
      </c>
      <c r="C59" s="95">
        <v>0</v>
      </c>
      <c r="D59" s="95"/>
      <c r="E59" s="95">
        <v>116430</v>
      </c>
      <c r="F59" s="95">
        <v>-102165</v>
      </c>
    </row>
    <row r="60" spans="1:6" ht="27" customHeight="1" x14ac:dyDescent="0.25">
      <c r="A60" s="65" t="s">
        <v>147</v>
      </c>
      <c r="B60" s="66">
        <v>30</v>
      </c>
      <c r="C60" s="95">
        <v>0</v>
      </c>
      <c r="D60" s="95"/>
      <c r="E60" s="95">
        <v>-20255</v>
      </c>
      <c r="F60" s="95">
        <v>-76902</v>
      </c>
    </row>
    <row r="61" spans="1:6" ht="22.5" customHeight="1" x14ac:dyDescent="0.25">
      <c r="A61" s="65" t="s">
        <v>148</v>
      </c>
      <c r="B61" s="66">
        <v>31</v>
      </c>
      <c r="C61" s="95">
        <v>0</v>
      </c>
      <c r="D61" s="95"/>
      <c r="E61" s="95">
        <v>14015</v>
      </c>
      <c r="F61" s="95">
        <v>-338282</v>
      </c>
    </row>
    <row r="62" spans="1:6" ht="22.5" customHeight="1" x14ac:dyDescent="0.25">
      <c r="A62" s="65" t="s">
        <v>149</v>
      </c>
      <c r="B62" s="66">
        <v>32</v>
      </c>
      <c r="C62" s="95">
        <v>0</v>
      </c>
      <c r="D62" s="95"/>
      <c r="E62" s="95">
        <v>8687</v>
      </c>
      <c r="F62" s="95">
        <v>43987</v>
      </c>
    </row>
    <row r="63" spans="1:6" s="8" customFormat="1" ht="22.5" customHeight="1" x14ac:dyDescent="0.25">
      <c r="A63" s="69" t="s">
        <v>150</v>
      </c>
      <c r="B63" s="68">
        <v>33</v>
      </c>
      <c r="C63" s="95">
        <v>0</v>
      </c>
      <c r="D63" s="95">
        <v>11.969799999999999</v>
      </c>
      <c r="E63" s="95">
        <v>247</v>
      </c>
      <c r="F63" s="95">
        <v>192855</v>
      </c>
    </row>
    <row r="64" spans="1:6" ht="22.5" customHeight="1" x14ac:dyDescent="0.25">
      <c r="A64" s="65" t="s">
        <v>151</v>
      </c>
      <c r="B64" s="66">
        <v>34</v>
      </c>
      <c r="C64" s="95">
        <v>0</v>
      </c>
      <c r="D64" s="95"/>
      <c r="E64" s="95">
        <v>251</v>
      </c>
      <c r="F64" s="95">
        <v>116184</v>
      </c>
    </row>
    <row r="65" spans="1:6" ht="22.5" customHeight="1" x14ac:dyDescent="0.25">
      <c r="A65" s="65" t="s">
        <v>152</v>
      </c>
      <c r="B65" s="66">
        <v>35</v>
      </c>
      <c r="C65" s="95">
        <v>0</v>
      </c>
      <c r="D65" s="95"/>
      <c r="E65" s="95">
        <v>0</v>
      </c>
      <c r="F65" s="95"/>
    </row>
    <row r="66" spans="1:6" ht="22.5" customHeight="1" x14ac:dyDescent="0.25">
      <c r="A66" s="65" t="s">
        <v>81</v>
      </c>
      <c r="B66" s="66"/>
      <c r="C66" s="95">
        <v>0</v>
      </c>
      <c r="D66" s="95"/>
      <c r="E66" s="96"/>
      <c r="F66" s="96"/>
    </row>
    <row r="67" spans="1:6" ht="22.5" customHeight="1" x14ac:dyDescent="0.25">
      <c r="A67" s="65" t="s">
        <v>153</v>
      </c>
      <c r="B67" s="66">
        <v>35.1</v>
      </c>
      <c r="C67" s="95">
        <v>0</v>
      </c>
      <c r="D67" s="95"/>
      <c r="E67" s="95">
        <v>0</v>
      </c>
      <c r="F67" s="95"/>
    </row>
    <row r="68" spans="1:6" ht="22.5" customHeight="1" x14ac:dyDescent="0.25">
      <c r="A68" s="65" t="s">
        <v>154</v>
      </c>
      <c r="B68" s="66">
        <v>36</v>
      </c>
      <c r="C68" s="95">
        <v>0</v>
      </c>
      <c r="D68" s="95"/>
      <c r="E68" s="95">
        <v>92</v>
      </c>
      <c r="F68" s="95">
        <v>26878</v>
      </c>
    </row>
    <row r="69" spans="1:6" ht="22.5" customHeight="1" x14ac:dyDescent="0.25">
      <c r="A69" s="65" t="s">
        <v>155</v>
      </c>
      <c r="B69" s="66">
        <v>37</v>
      </c>
      <c r="C69" s="95">
        <v>2199.6837000000014</v>
      </c>
      <c r="D69" s="95">
        <v>54541.598770000004</v>
      </c>
      <c r="E69" s="95">
        <v>678</v>
      </c>
      <c r="F69" s="95">
        <v>6836</v>
      </c>
    </row>
    <row r="70" spans="1:6" ht="22.5" customHeight="1" x14ac:dyDescent="0.25">
      <c r="A70" s="65" t="s">
        <v>156</v>
      </c>
      <c r="B70" s="66">
        <v>38</v>
      </c>
      <c r="C70" s="95">
        <v>-2199.6837000000014</v>
      </c>
      <c r="D70" s="95">
        <v>-54541.598770000004</v>
      </c>
      <c r="E70" s="95">
        <v>-586</v>
      </c>
      <c r="F70" s="95">
        <v>20042</v>
      </c>
    </row>
    <row r="71" spans="1:6" s="153" customFormat="1" ht="22.5" customHeight="1" x14ac:dyDescent="0.25">
      <c r="A71" s="154" t="s">
        <v>157</v>
      </c>
      <c r="B71" s="155">
        <v>39</v>
      </c>
      <c r="C71" s="95">
        <v>27945.534500000009</v>
      </c>
      <c r="D71" s="95">
        <v>355607.59166000003</v>
      </c>
      <c r="E71" s="95">
        <v>58922</v>
      </c>
      <c r="F71" s="95">
        <v>693565</v>
      </c>
    </row>
    <row r="72" spans="1:6" ht="22.5" customHeight="1" x14ac:dyDescent="0.25">
      <c r="A72" s="65" t="s">
        <v>81</v>
      </c>
      <c r="B72" s="66"/>
      <c r="C72" s="95">
        <v>0</v>
      </c>
      <c r="D72" s="95"/>
      <c r="E72" s="96"/>
      <c r="F72" s="96"/>
    </row>
    <row r="73" spans="1:6" ht="22.5" customHeight="1" x14ac:dyDescent="0.25">
      <c r="A73" s="65" t="s">
        <v>158</v>
      </c>
      <c r="B73" s="66">
        <v>39.1</v>
      </c>
      <c r="C73" s="95">
        <v>18359.844000000012</v>
      </c>
      <c r="D73" s="95">
        <v>243022.12513999999</v>
      </c>
      <c r="E73" s="95">
        <v>27167</v>
      </c>
      <c r="F73" s="95">
        <v>357276</v>
      </c>
    </row>
    <row r="74" spans="1:6" ht="22.5" customHeight="1" x14ac:dyDescent="0.25">
      <c r="A74" s="65" t="s">
        <v>159</v>
      </c>
      <c r="B74" s="66">
        <v>39.200000000000003</v>
      </c>
      <c r="C74" s="95">
        <v>2618.3457799999996</v>
      </c>
      <c r="D74" s="95">
        <v>23819.733700000001</v>
      </c>
      <c r="E74" s="95">
        <v>5874</v>
      </c>
      <c r="F74" s="95">
        <v>76501</v>
      </c>
    </row>
    <row r="75" spans="1:6" ht="22.5" customHeight="1" x14ac:dyDescent="0.25">
      <c r="A75" s="65" t="s">
        <v>160</v>
      </c>
      <c r="B75" s="66">
        <v>39.299999999999997</v>
      </c>
      <c r="C75" s="95">
        <v>4244</v>
      </c>
      <c r="D75" s="95">
        <f>29152+8961+4244</f>
        <v>42357</v>
      </c>
      <c r="E75" s="95">
        <f>370+12318</f>
        <v>12688</v>
      </c>
      <c r="F75" s="95">
        <v>27813</v>
      </c>
    </row>
    <row r="76" spans="1:6" ht="14.25" customHeight="1" x14ac:dyDescent="0.25">
      <c r="A76" s="65" t="s">
        <v>161</v>
      </c>
      <c r="B76" s="66">
        <v>40</v>
      </c>
      <c r="C76" s="95">
        <v>1047.4533200000005</v>
      </c>
      <c r="D76" s="95">
        <v>13474.728439999999</v>
      </c>
      <c r="E76" s="95">
        <v>4325</v>
      </c>
      <c r="F76" s="95">
        <v>64970</v>
      </c>
    </row>
    <row r="77" spans="1:6" ht="22.5" customHeight="1" x14ac:dyDescent="0.25">
      <c r="A77" s="65" t="s">
        <v>162</v>
      </c>
      <c r="B77" s="66">
        <v>41</v>
      </c>
      <c r="C77" s="95">
        <v>0</v>
      </c>
      <c r="D77" s="95">
        <v>223639.76926</v>
      </c>
      <c r="E77" s="95">
        <v>105</v>
      </c>
      <c r="F77" s="95">
        <v>20505</v>
      </c>
    </row>
    <row r="78" spans="1:6" ht="22.5" customHeight="1" x14ac:dyDescent="0.25">
      <c r="A78" s="65" t="s">
        <v>163</v>
      </c>
      <c r="B78" s="66">
        <v>42</v>
      </c>
      <c r="C78" s="95">
        <v>25745.850800000015</v>
      </c>
      <c r="D78" s="95">
        <v>525853.41694999998</v>
      </c>
      <c r="E78" s="95">
        <v>212933</v>
      </c>
      <c r="F78" s="95">
        <v>1215725</v>
      </c>
    </row>
    <row r="79" spans="1:6" ht="22.5" customHeight="1" x14ac:dyDescent="0.25">
      <c r="A79" s="65" t="s">
        <v>164</v>
      </c>
      <c r="B79" s="66">
        <v>43</v>
      </c>
      <c r="C79" s="95">
        <v>-8516.6124000000127</v>
      </c>
      <c r="D79" s="95">
        <v>-158478.65908000001</v>
      </c>
      <c r="E79" s="95">
        <v>-243223</v>
      </c>
      <c r="F79" s="95">
        <v>1095072</v>
      </c>
    </row>
    <row r="80" spans="1:6" ht="22.5" customHeight="1" x14ac:dyDescent="0.25">
      <c r="A80" s="65" t="s">
        <v>165</v>
      </c>
      <c r="B80" s="66">
        <v>44</v>
      </c>
      <c r="C80" s="95">
        <v>0</v>
      </c>
      <c r="D80" s="95"/>
      <c r="E80" s="95">
        <v>0</v>
      </c>
      <c r="F80" s="95"/>
    </row>
    <row r="81" spans="1:6" ht="22.5" customHeight="1" x14ac:dyDescent="0.25">
      <c r="A81" s="65" t="s">
        <v>166</v>
      </c>
      <c r="B81" s="66">
        <v>45</v>
      </c>
      <c r="C81" s="95">
        <v>-8516.6124000000127</v>
      </c>
      <c r="D81" s="95">
        <v>-158478.65908000001</v>
      </c>
      <c r="E81" s="95">
        <v>-243223</v>
      </c>
      <c r="F81" s="95">
        <v>1095072</v>
      </c>
    </row>
    <row r="82" spans="1:6" ht="22.5" customHeight="1" x14ac:dyDescent="0.25">
      <c r="A82" s="65" t="s">
        <v>167</v>
      </c>
      <c r="B82" s="66">
        <v>46</v>
      </c>
      <c r="C82" s="95">
        <v>0</v>
      </c>
      <c r="D82" s="95"/>
      <c r="E82" s="95">
        <v>0</v>
      </c>
      <c r="F82" s="95">
        <v>0</v>
      </c>
    </row>
    <row r="83" spans="1:6" ht="22.5" customHeight="1" x14ac:dyDescent="0.25">
      <c r="A83" s="65" t="s">
        <v>81</v>
      </c>
      <c r="B83" s="66"/>
      <c r="C83" s="95">
        <v>0</v>
      </c>
      <c r="D83" s="95"/>
      <c r="E83" s="96"/>
      <c r="F83" s="96"/>
    </row>
    <row r="84" spans="1:6" ht="22.5" customHeight="1" x14ac:dyDescent="0.25">
      <c r="A84" s="65" t="s">
        <v>168</v>
      </c>
      <c r="B84" s="66">
        <v>46.1</v>
      </c>
      <c r="C84" s="95">
        <v>0</v>
      </c>
      <c r="D84" s="95"/>
      <c r="E84" s="95">
        <v>0</v>
      </c>
      <c r="F84" s="95"/>
    </row>
    <row r="85" spans="1:6" ht="22.5" customHeight="1" x14ac:dyDescent="0.25">
      <c r="A85" s="65" t="s">
        <v>169</v>
      </c>
      <c r="B85" s="66">
        <v>46.2</v>
      </c>
      <c r="C85" s="95">
        <v>0</v>
      </c>
      <c r="D85" s="95"/>
      <c r="E85" s="95">
        <v>0</v>
      </c>
      <c r="F85" s="95"/>
    </row>
    <row r="86" spans="1:6" s="91" customFormat="1" ht="14.25" customHeight="1" x14ac:dyDescent="0.25">
      <c r="A86" s="93" t="s">
        <v>170</v>
      </c>
      <c r="B86" s="92">
        <v>47</v>
      </c>
      <c r="C86" s="95">
        <v>-8516.6124000000127</v>
      </c>
      <c r="D86" s="95">
        <v>-158478.65908000001</v>
      </c>
      <c r="E86" s="95">
        <v>-243223</v>
      </c>
      <c r="F86" s="95">
        <v>1095072</v>
      </c>
    </row>
    <row r="87" spans="1:6" ht="22.5" customHeight="1" x14ac:dyDescent="0.25">
      <c r="A87" s="64"/>
      <c r="B87" s="63"/>
      <c r="C87" s="90"/>
      <c r="D87" s="90"/>
      <c r="E87" s="62"/>
      <c r="F87" s="62"/>
    </row>
    <row r="88" spans="1:6" ht="19.5" customHeight="1" x14ac:dyDescent="0.25">
      <c r="A88" s="15" t="s">
        <v>86</v>
      </c>
      <c r="B88" s="20"/>
      <c r="C88" s="86"/>
      <c r="D88" s="21"/>
      <c r="E88" s="17"/>
      <c r="F88" s="17"/>
    </row>
    <row r="89" spans="1:6" ht="19.5" customHeight="1" x14ac:dyDescent="0.25">
      <c r="A89" s="15"/>
      <c r="B89" s="20"/>
      <c r="C89" s="86"/>
      <c r="D89" s="86"/>
      <c r="E89" s="17"/>
      <c r="F89" s="17"/>
    </row>
    <row r="90" spans="1:6" ht="19.5" customHeight="1" x14ac:dyDescent="0.25">
      <c r="A90" s="17" t="s">
        <v>171</v>
      </c>
      <c r="B90" s="20"/>
      <c r="C90" s="86"/>
      <c r="D90" s="86"/>
      <c r="E90" s="17"/>
      <c r="F90" s="17"/>
    </row>
    <row r="91" spans="1:6" ht="19.5" customHeight="1" x14ac:dyDescent="0.25">
      <c r="A91" s="17" t="s">
        <v>172</v>
      </c>
      <c r="B91" s="20"/>
      <c r="C91" s="86"/>
      <c r="D91" s="86"/>
      <c r="E91" s="17"/>
      <c r="F91" s="17"/>
    </row>
    <row r="92" spans="1:6" ht="19.5" customHeight="1" x14ac:dyDescent="0.25">
      <c r="A92" s="17" t="s">
        <v>173</v>
      </c>
      <c r="B92" s="20"/>
      <c r="C92" s="86"/>
      <c r="D92" s="86"/>
      <c r="E92" s="17"/>
      <c r="F92" s="17"/>
    </row>
    <row r="93" spans="1:6" ht="19.5" customHeight="1" x14ac:dyDescent="0.25">
      <c r="A93" s="17" t="s">
        <v>174</v>
      </c>
      <c r="B93" s="20"/>
      <c r="C93" s="86"/>
      <c r="D93" s="86"/>
      <c r="E93" s="17"/>
      <c r="F93" s="17"/>
    </row>
    <row r="94" spans="1:6" ht="19.5" customHeight="1" x14ac:dyDescent="0.25">
      <c r="A94" s="17" t="s">
        <v>175</v>
      </c>
      <c r="B94" s="20"/>
      <c r="C94" s="86"/>
      <c r="D94" s="86"/>
      <c r="E94" s="17"/>
      <c r="F94" s="17"/>
    </row>
  </sheetData>
  <autoFilter ref="A5:F88">
    <filterColumn colId="0" showButton="0"/>
    <filterColumn colId="1" showButton="0"/>
    <filterColumn colId="2" showButton="0"/>
    <filterColumn colId="3" showButton="0"/>
    <filterColumn colId="4" showButton="0"/>
  </autoFilter>
  <mergeCells count="5">
    <mergeCell ref="A7:F7"/>
    <mergeCell ref="A8:F8"/>
    <mergeCell ref="D1:F1"/>
    <mergeCell ref="A6:F6"/>
    <mergeCell ref="A5:F5"/>
  </mergeCells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1"/>
  <sheetViews>
    <sheetView topLeftCell="A52" workbookViewId="0">
      <selection activeCell="D63" sqref="D63:D64"/>
    </sheetView>
  </sheetViews>
  <sheetFormatPr defaultRowHeight="51.75" customHeight="1" x14ac:dyDescent="0.25"/>
  <cols>
    <col min="1" max="1" width="79.85546875" style="88" customWidth="1"/>
    <col min="2" max="2" width="14" style="88" customWidth="1"/>
    <col min="3" max="3" width="19.85546875" style="88" customWidth="1"/>
    <col min="4" max="4" width="19" style="88" customWidth="1"/>
    <col min="5" max="236" width="9.140625" style="88"/>
    <col min="237" max="237" width="79.85546875" style="88" customWidth="1"/>
    <col min="238" max="238" width="14" style="88" customWidth="1"/>
    <col min="239" max="239" width="13" style="88" customWidth="1"/>
    <col min="240" max="240" width="16" style="88" customWidth="1"/>
    <col min="241" max="241" width="16.42578125" style="88" customWidth="1"/>
    <col min="242" max="242" width="15.7109375" style="88" customWidth="1"/>
    <col min="243" max="244" width="9.140625" style="88"/>
    <col min="245" max="245" width="11.7109375" style="88" customWidth="1"/>
    <col min="246" max="246" width="13.85546875" style="88" customWidth="1"/>
    <col min="247" max="247" width="9.140625" style="88"/>
    <col min="248" max="248" width="15.7109375" style="88" customWidth="1"/>
    <col min="249" max="249" width="16.42578125" style="88" customWidth="1"/>
    <col min="250" max="250" width="9.5703125" style="88" customWidth="1"/>
    <col min="251" max="251" width="15.28515625" style="88" customWidth="1"/>
    <col min="252" max="252" width="14.7109375" style="88" customWidth="1"/>
    <col min="253" max="492" width="9.140625" style="88"/>
    <col min="493" max="493" width="79.85546875" style="88" customWidth="1"/>
    <col min="494" max="494" width="14" style="88" customWidth="1"/>
    <col min="495" max="495" width="13" style="88" customWidth="1"/>
    <col min="496" max="496" width="16" style="88" customWidth="1"/>
    <col min="497" max="497" width="16.42578125" style="88" customWidth="1"/>
    <col min="498" max="498" width="15.7109375" style="88" customWidth="1"/>
    <col min="499" max="500" width="9.140625" style="88"/>
    <col min="501" max="501" width="11.7109375" style="88" customWidth="1"/>
    <col min="502" max="502" width="13.85546875" style="88" customWidth="1"/>
    <col min="503" max="503" width="9.140625" style="88"/>
    <col min="504" max="504" width="15.7109375" style="88" customWidth="1"/>
    <col min="505" max="505" width="16.42578125" style="88" customWidth="1"/>
    <col min="506" max="506" width="9.5703125" style="88" customWidth="1"/>
    <col min="507" max="507" width="15.28515625" style="88" customWidth="1"/>
    <col min="508" max="508" width="14.7109375" style="88" customWidth="1"/>
    <col min="509" max="748" width="9.140625" style="88"/>
    <col min="749" max="749" width="79.85546875" style="88" customWidth="1"/>
    <col min="750" max="750" width="14" style="88" customWidth="1"/>
    <col min="751" max="751" width="13" style="88" customWidth="1"/>
    <col min="752" max="752" width="16" style="88" customWidth="1"/>
    <col min="753" max="753" width="16.42578125" style="88" customWidth="1"/>
    <col min="754" max="754" width="15.7109375" style="88" customWidth="1"/>
    <col min="755" max="756" width="9.140625" style="88"/>
    <col min="757" max="757" width="11.7109375" style="88" customWidth="1"/>
    <col min="758" max="758" width="13.85546875" style="88" customWidth="1"/>
    <col min="759" max="759" width="9.140625" style="88"/>
    <col min="760" max="760" width="15.7109375" style="88" customWidth="1"/>
    <col min="761" max="761" width="16.42578125" style="88" customWidth="1"/>
    <col min="762" max="762" width="9.5703125" style="88" customWidth="1"/>
    <col min="763" max="763" width="15.28515625" style="88" customWidth="1"/>
    <col min="764" max="764" width="14.7109375" style="88" customWidth="1"/>
    <col min="765" max="1004" width="9.140625" style="88"/>
    <col min="1005" max="1005" width="79.85546875" style="88" customWidth="1"/>
    <col min="1006" max="1006" width="14" style="88" customWidth="1"/>
    <col min="1007" max="1007" width="13" style="88" customWidth="1"/>
    <col min="1008" max="1008" width="16" style="88" customWidth="1"/>
    <col min="1009" max="1009" width="16.42578125" style="88" customWidth="1"/>
    <col min="1010" max="1010" width="15.7109375" style="88" customWidth="1"/>
    <col min="1011" max="1012" width="9.140625" style="88"/>
    <col min="1013" max="1013" width="11.7109375" style="88" customWidth="1"/>
    <col min="1014" max="1014" width="13.85546875" style="88" customWidth="1"/>
    <col min="1015" max="1015" width="9.140625" style="88"/>
    <col min="1016" max="1016" width="15.7109375" style="88" customWidth="1"/>
    <col min="1017" max="1017" width="16.42578125" style="88" customWidth="1"/>
    <col min="1018" max="1018" width="9.5703125" style="88" customWidth="1"/>
    <col min="1019" max="1019" width="15.28515625" style="88" customWidth="1"/>
    <col min="1020" max="1020" width="14.7109375" style="88" customWidth="1"/>
    <col min="1021" max="1260" width="9.140625" style="88"/>
    <col min="1261" max="1261" width="79.85546875" style="88" customWidth="1"/>
    <col min="1262" max="1262" width="14" style="88" customWidth="1"/>
    <col min="1263" max="1263" width="13" style="88" customWidth="1"/>
    <col min="1264" max="1264" width="16" style="88" customWidth="1"/>
    <col min="1265" max="1265" width="16.42578125" style="88" customWidth="1"/>
    <col min="1266" max="1266" width="15.7109375" style="88" customWidth="1"/>
    <col min="1267" max="1268" width="9.140625" style="88"/>
    <col min="1269" max="1269" width="11.7109375" style="88" customWidth="1"/>
    <col min="1270" max="1270" width="13.85546875" style="88" customWidth="1"/>
    <col min="1271" max="1271" width="9.140625" style="88"/>
    <col min="1272" max="1272" width="15.7109375" style="88" customWidth="1"/>
    <col min="1273" max="1273" width="16.42578125" style="88" customWidth="1"/>
    <col min="1274" max="1274" width="9.5703125" style="88" customWidth="1"/>
    <col min="1275" max="1275" width="15.28515625" style="88" customWidth="1"/>
    <col min="1276" max="1276" width="14.7109375" style="88" customWidth="1"/>
    <col min="1277" max="1516" width="9.140625" style="88"/>
    <col min="1517" max="1517" width="79.85546875" style="88" customWidth="1"/>
    <col min="1518" max="1518" width="14" style="88" customWidth="1"/>
    <col min="1519" max="1519" width="13" style="88" customWidth="1"/>
    <col min="1520" max="1520" width="16" style="88" customWidth="1"/>
    <col min="1521" max="1521" width="16.42578125" style="88" customWidth="1"/>
    <col min="1522" max="1522" width="15.7109375" style="88" customWidth="1"/>
    <col min="1523" max="1524" width="9.140625" style="88"/>
    <col min="1525" max="1525" width="11.7109375" style="88" customWidth="1"/>
    <col min="1526" max="1526" width="13.85546875" style="88" customWidth="1"/>
    <col min="1527" max="1527" width="9.140625" style="88"/>
    <col min="1528" max="1528" width="15.7109375" style="88" customWidth="1"/>
    <col min="1529" max="1529" width="16.42578125" style="88" customWidth="1"/>
    <col min="1530" max="1530" width="9.5703125" style="88" customWidth="1"/>
    <col min="1531" max="1531" width="15.28515625" style="88" customWidth="1"/>
    <col min="1532" max="1532" width="14.7109375" style="88" customWidth="1"/>
    <col min="1533" max="1772" width="9.140625" style="88"/>
    <col min="1773" max="1773" width="79.85546875" style="88" customWidth="1"/>
    <col min="1774" max="1774" width="14" style="88" customWidth="1"/>
    <col min="1775" max="1775" width="13" style="88" customWidth="1"/>
    <col min="1776" max="1776" width="16" style="88" customWidth="1"/>
    <col min="1777" max="1777" width="16.42578125" style="88" customWidth="1"/>
    <col min="1778" max="1778" width="15.7109375" style="88" customWidth="1"/>
    <col min="1779" max="1780" width="9.140625" style="88"/>
    <col min="1781" max="1781" width="11.7109375" style="88" customWidth="1"/>
    <col min="1782" max="1782" width="13.85546875" style="88" customWidth="1"/>
    <col min="1783" max="1783" width="9.140625" style="88"/>
    <col min="1784" max="1784" width="15.7109375" style="88" customWidth="1"/>
    <col min="1785" max="1785" width="16.42578125" style="88" customWidth="1"/>
    <col min="1786" max="1786" width="9.5703125" style="88" customWidth="1"/>
    <col min="1787" max="1787" width="15.28515625" style="88" customWidth="1"/>
    <col min="1788" max="1788" width="14.7109375" style="88" customWidth="1"/>
    <col min="1789" max="2028" width="9.140625" style="88"/>
    <col min="2029" max="2029" width="79.85546875" style="88" customWidth="1"/>
    <col min="2030" max="2030" width="14" style="88" customWidth="1"/>
    <col min="2031" max="2031" width="13" style="88" customWidth="1"/>
    <col min="2032" max="2032" width="16" style="88" customWidth="1"/>
    <col min="2033" max="2033" width="16.42578125" style="88" customWidth="1"/>
    <col min="2034" max="2034" width="15.7109375" style="88" customWidth="1"/>
    <col min="2035" max="2036" width="9.140625" style="88"/>
    <col min="2037" max="2037" width="11.7109375" style="88" customWidth="1"/>
    <col min="2038" max="2038" width="13.85546875" style="88" customWidth="1"/>
    <col min="2039" max="2039" width="9.140625" style="88"/>
    <col min="2040" max="2040" width="15.7109375" style="88" customWidth="1"/>
    <col min="2041" max="2041" width="16.42578125" style="88" customWidth="1"/>
    <col min="2042" max="2042" width="9.5703125" style="88" customWidth="1"/>
    <col min="2043" max="2043" width="15.28515625" style="88" customWidth="1"/>
    <col min="2044" max="2044" width="14.7109375" style="88" customWidth="1"/>
    <col min="2045" max="2284" width="9.140625" style="88"/>
    <col min="2285" max="2285" width="79.85546875" style="88" customWidth="1"/>
    <col min="2286" max="2286" width="14" style="88" customWidth="1"/>
    <col min="2287" max="2287" width="13" style="88" customWidth="1"/>
    <col min="2288" max="2288" width="16" style="88" customWidth="1"/>
    <col min="2289" max="2289" width="16.42578125" style="88" customWidth="1"/>
    <col min="2290" max="2290" width="15.7109375" style="88" customWidth="1"/>
    <col min="2291" max="2292" width="9.140625" style="88"/>
    <col min="2293" max="2293" width="11.7109375" style="88" customWidth="1"/>
    <col min="2294" max="2294" width="13.85546875" style="88" customWidth="1"/>
    <col min="2295" max="2295" width="9.140625" style="88"/>
    <col min="2296" max="2296" width="15.7109375" style="88" customWidth="1"/>
    <col min="2297" max="2297" width="16.42578125" style="88" customWidth="1"/>
    <col min="2298" max="2298" width="9.5703125" style="88" customWidth="1"/>
    <col min="2299" max="2299" width="15.28515625" style="88" customWidth="1"/>
    <col min="2300" max="2300" width="14.7109375" style="88" customWidth="1"/>
    <col min="2301" max="2540" width="9.140625" style="88"/>
    <col min="2541" max="2541" width="79.85546875" style="88" customWidth="1"/>
    <col min="2542" max="2542" width="14" style="88" customWidth="1"/>
    <col min="2543" max="2543" width="13" style="88" customWidth="1"/>
    <col min="2544" max="2544" width="16" style="88" customWidth="1"/>
    <col min="2545" max="2545" width="16.42578125" style="88" customWidth="1"/>
    <col min="2546" max="2546" width="15.7109375" style="88" customWidth="1"/>
    <col min="2547" max="2548" width="9.140625" style="88"/>
    <col min="2549" max="2549" width="11.7109375" style="88" customWidth="1"/>
    <col min="2550" max="2550" width="13.85546875" style="88" customWidth="1"/>
    <col min="2551" max="2551" width="9.140625" style="88"/>
    <col min="2552" max="2552" width="15.7109375" style="88" customWidth="1"/>
    <col min="2553" max="2553" width="16.42578125" style="88" customWidth="1"/>
    <col min="2554" max="2554" width="9.5703125" style="88" customWidth="1"/>
    <col min="2555" max="2555" width="15.28515625" style="88" customWidth="1"/>
    <col min="2556" max="2556" width="14.7109375" style="88" customWidth="1"/>
    <col min="2557" max="2796" width="9.140625" style="88"/>
    <col min="2797" max="2797" width="79.85546875" style="88" customWidth="1"/>
    <col min="2798" max="2798" width="14" style="88" customWidth="1"/>
    <col min="2799" max="2799" width="13" style="88" customWidth="1"/>
    <col min="2800" max="2800" width="16" style="88" customWidth="1"/>
    <col min="2801" max="2801" width="16.42578125" style="88" customWidth="1"/>
    <col min="2802" max="2802" width="15.7109375" style="88" customWidth="1"/>
    <col min="2803" max="2804" width="9.140625" style="88"/>
    <col min="2805" max="2805" width="11.7109375" style="88" customWidth="1"/>
    <col min="2806" max="2806" width="13.85546875" style="88" customWidth="1"/>
    <col min="2807" max="2807" width="9.140625" style="88"/>
    <col min="2808" max="2808" width="15.7109375" style="88" customWidth="1"/>
    <col min="2809" max="2809" width="16.42578125" style="88" customWidth="1"/>
    <col min="2810" max="2810" width="9.5703125" style="88" customWidth="1"/>
    <col min="2811" max="2811" width="15.28515625" style="88" customWidth="1"/>
    <col min="2812" max="2812" width="14.7109375" style="88" customWidth="1"/>
    <col min="2813" max="3052" width="9.140625" style="88"/>
    <col min="3053" max="3053" width="79.85546875" style="88" customWidth="1"/>
    <col min="3054" max="3054" width="14" style="88" customWidth="1"/>
    <col min="3055" max="3055" width="13" style="88" customWidth="1"/>
    <col min="3056" max="3056" width="16" style="88" customWidth="1"/>
    <col min="3057" max="3057" width="16.42578125" style="88" customWidth="1"/>
    <col min="3058" max="3058" width="15.7109375" style="88" customWidth="1"/>
    <col min="3059" max="3060" width="9.140625" style="88"/>
    <col min="3061" max="3061" width="11.7109375" style="88" customWidth="1"/>
    <col min="3062" max="3062" width="13.85546875" style="88" customWidth="1"/>
    <col min="3063" max="3063" width="9.140625" style="88"/>
    <col min="3064" max="3064" width="15.7109375" style="88" customWidth="1"/>
    <col min="3065" max="3065" width="16.42578125" style="88" customWidth="1"/>
    <col min="3066" max="3066" width="9.5703125" style="88" customWidth="1"/>
    <col min="3067" max="3067" width="15.28515625" style="88" customWidth="1"/>
    <col min="3068" max="3068" width="14.7109375" style="88" customWidth="1"/>
    <col min="3069" max="3308" width="9.140625" style="88"/>
    <col min="3309" max="3309" width="79.85546875" style="88" customWidth="1"/>
    <col min="3310" max="3310" width="14" style="88" customWidth="1"/>
    <col min="3311" max="3311" width="13" style="88" customWidth="1"/>
    <col min="3312" max="3312" width="16" style="88" customWidth="1"/>
    <col min="3313" max="3313" width="16.42578125" style="88" customWidth="1"/>
    <col min="3314" max="3314" width="15.7109375" style="88" customWidth="1"/>
    <col min="3315" max="3316" width="9.140625" style="88"/>
    <col min="3317" max="3317" width="11.7109375" style="88" customWidth="1"/>
    <col min="3318" max="3318" width="13.85546875" style="88" customWidth="1"/>
    <col min="3319" max="3319" width="9.140625" style="88"/>
    <col min="3320" max="3320" width="15.7109375" style="88" customWidth="1"/>
    <col min="3321" max="3321" width="16.42578125" style="88" customWidth="1"/>
    <col min="3322" max="3322" width="9.5703125" style="88" customWidth="1"/>
    <col min="3323" max="3323" width="15.28515625" style="88" customWidth="1"/>
    <col min="3324" max="3324" width="14.7109375" style="88" customWidth="1"/>
    <col min="3325" max="3564" width="9.140625" style="88"/>
    <col min="3565" max="3565" width="79.85546875" style="88" customWidth="1"/>
    <col min="3566" max="3566" width="14" style="88" customWidth="1"/>
    <col min="3567" max="3567" width="13" style="88" customWidth="1"/>
    <col min="3568" max="3568" width="16" style="88" customWidth="1"/>
    <col min="3569" max="3569" width="16.42578125" style="88" customWidth="1"/>
    <col min="3570" max="3570" width="15.7109375" style="88" customWidth="1"/>
    <col min="3571" max="3572" width="9.140625" style="88"/>
    <col min="3573" max="3573" width="11.7109375" style="88" customWidth="1"/>
    <col min="3574" max="3574" width="13.85546875" style="88" customWidth="1"/>
    <col min="3575" max="3575" width="9.140625" style="88"/>
    <col min="3576" max="3576" width="15.7109375" style="88" customWidth="1"/>
    <col min="3577" max="3577" width="16.42578125" style="88" customWidth="1"/>
    <col min="3578" max="3578" width="9.5703125" style="88" customWidth="1"/>
    <col min="3579" max="3579" width="15.28515625" style="88" customWidth="1"/>
    <col min="3580" max="3580" width="14.7109375" style="88" customWidth="1"/>
    <col min="3581" max="3820" width="9.140625" style="88"/>
    <col min="3821" max="3821" width="79.85546875" style="88" customWidth="1"/>
    <col min="3822" max="3822" width="14" style="88" customWidth="1"/>
    <col min="3823" max="3823" width="13" style="88" customWidth="1"/>
    <col min="3824" max="3824" width="16" style="88" customWidth="1"/>
    <col min="3825" max="3825" width="16.42578125" style="88" customWidth="1"/>
    <col min="3826" max="3826" width="15.7109375" style="88" customWidth="1"/>
    <col min="3827" max="3828" width="9.140625" style="88"/>
    <col min="3829" max="3829" width="11.7109375" style="88" customWidth="1"/>
    <col min="3830" max="3830" width="13.85546875" style="88" customWidth="1"/>
    <col min="3831" max="3831" width="9.140625" style="88"/>
    <col min="3832" max="3832" width="15.7109375" style="88" customWidth="1"/>
    <col min="3833" max="3833" width="16.42578125" style="88" customWidth="1"/>
    <col min="3834" max="3834" width="9.5703125" style="88" customWidth="1"/>
    <col min="3835" max="3835" width="15.28515625" style="88" customWidth="1"/>
    <col min="3836" max="3836" width="14.7109375" style="88" customWidth="1"/>
    <col min="3837" max="4076" width="9.140625" style="88"/>
    <col min="4077" max="4077" width="79.85546875" style="88" customWidth="1"/>
    <col min="4078" max="4078" width="14" style="88" customWidth="1"/>
    <col min="4079" max="4079" width="13" style="88" customWidth="1"/>
    <col min="4080" max="4080" width="16" style="88" customWidth="1"/>
    <col min="4081" max="4081" width="16.42578125" style="88" customWidth="1"/>
    <col min="4082" max="4082" width="15.7109375" style="88" customWidth="1"/>
    <col min="4083" max="4084" width="9.140625" style="88"/>
    <col min="4085" max="4085" width="11.7109375" style="88" customWidth="1"/>
    <col min="4086" max="4086" width="13.85546875" style="88" customWidth="1"/>
    <col min="4087" max="4087" width="9.140625" style="88"/>
    <col min="4088" max="4088" width="15.7109375" style="88" customWidth="1"/>
    <col min="4089" max="4089" width="16.42578125" style="88" customWidth="1"/>
    <col min="4090" max="4090" width="9.5703125" style="88" customWidth="1"/>
    <col min="4091" max="4091" width="15.28515625" style="88" customWidth="1"/>
    <col min="4092" max="4092" width="14.7109375" style="88" customWidth="1"/>
    <col min="4093" max="4332" width="9.140625" style="88"/>
    <col min="4333" max="4333" width="79.85546875" style="88" customWidth="1"/>
    <col min="4334" max="4334" width="14" style="88" customWidth="1"/>
    <col min="4335" max="4335" width="13" style="88" customWidth="1"/>
    <col min="4336" max="4336" width="16" style="88" customWidth="1"/>
    <col min="4337" max="4337" width="16.42578125" style="88" customWidth="1"/>
    <col min="4338" max="4338" width="15.7109375" style="88" customWidth="1"/>
    <col min="4339" max="4340" width="9.140625" style="88"/>
    <col min="4341" max="4341" width="11.7109375" style="88" customWidth="1"/>
    <col min="4342" max="4342" width="13.85546875" style="88" customWidth="1"/>
    <col min="4343" max="4343" width="9.140625" style="88"/>
    <col min="4344" max="4344" width="15.7109375" style="88" customWidth="1"/>
    <col min="4345" max="4345" width="16.42578125" style="88" customWidth="1"/>
    <col min="4346" max="4346" width="9.5703125" style="88" customWidth="1"/>
    <col min="4347" max="4347" width="15.28515625" style="88" customWidth="1"/>
    <col min="4348" max="4348" width="14.7109375" style="88" customWidth="1"/>
    <col min="4349" max="4588" width="9.140625" style="88"/>
    <col min="4589" max="4589" width="79.85546875" style="88" customWidth="1"/>
    <col min="4590" max="4590" width="14" style="88" customWidth="1"/>
    <col min="4591" max="4591" width="13" style="88" customWidth="1"/>
    <col min="4592" max="4592" width="16" style="88" customWidth="1"/>
    <col min="4593" max="4593" width="16.42578125" style="88" customWidth="1"/>
    <col min="4594" max="4594" width="15.7109375" style="88" customWidth="1"/>
    <col min="4595" max="4596" width="9.140625" style="88"/>
    <col min="4597" max="4597" width="11.7109375" style="88" customWidth="1"/>
    <col min="4598" max="4598" width="13.85546875" style="88" customWidth="1"/>
    <col min="4599" max="4599" width="9.140625" style="88"/>
    <col min="4600" max="4600" width="15.7109375" style="88" customWidth="1"/>
    <col min="4601" max="4601" width="16.42578125" style="88" customWidth="1"/>
    <col min="4602" max="4602" width="9.5703125" style="88" customWidth="1"/>
    <col min="4603" max="4603" width="15.28515625" style="88" customWidth="1"/>
    <col min="4604" max="4604" width="14.7109375" style="88" customWidth="1"/>
    <col min="4605" max="4844" width="9.140625" style="88"/>
    <col min="4845" max="4845" width="79.85546875" style="88" customWidth="1"/>
    <col min="4846" max="4846" width="14" style="88" customWidth="1"/>
    <col min="4847" max="4847" width="13" style="88" customWidth="1"/>
    <col min="4848" max="4848" width="16" style="88" customWidth="1"/>
    <col min="4849" max="4849" width="16.42578125" style="88" customWidth="1"/>
    <col min="4850" max="4850" width="15.7109375" style="88" customWidth="1"/>
    <col min="4851" max="4852" width="9.140625" style="88"/>
    <col min="4853" max="4853" width="11.7109375" style="88" customWidth="1"/>
    <col min="4854" max="4854" width="13.85546875" style="88" customWidth="1"/>
    <col min="4855" max="4855" width="9.140625" style="88"/>
    <col min="4856" max="4856" width="15.7109375" style="88" customWidth="1"/>
    <col min="4857" max="4857" width="16.42578125" style="88" customWidth="1"/>
    <col min="4858" max="4858" width="9.5703125" style="88" customWidth="1"/>
    <col min="4859" max="4859" width="15.28515625" style="88" customWidth="1"/>
    <col min="4860" max="4860" width="14.7109375" style="88" customWidth="1"/>
    <col min="4861" max="5100" width="9.140625" style="88"/>
    <col min="5101" max="5101" width="79.85546875" style="88" customWidth="1"/>
    <col min="5102" max="5102" width="14" style="88" customWidth="1"/>
    <col min="5103" max="5103" width="13" style="88" customWidth="1"/>
    <col min="5104" max="5104" width="16" style="88" customWidth="1"/>
    <col min="5105" max="5105" width="16.42578125" style="88" customWidth="1"/>
    <col min="5106" max="5106" width="15.7109375" style="88" customWidth="1"/>
    <col min="5107" max="5108" width="9.140625" style="88"/>
    <col min="5109" max="5109" width="11.7109375" style="88" customWidth="1"/>
    <col min="5110" max="5110" width="13.85546875" style="88" customWidth="1"/>
    <col min="5111" max="5111" width="9.140625" style="88"/>
    <col min="5112" max="5112" width="15.7109375" style="88" customWidth="1"/>
    <col min="5113" max="5113" width="16.42578125" style="88" customWidth="1"/>
    <col min="5114" max="5114" width="9.5703125" style="88" customWidth="1"/>
    <col min="5115" max="5115" width="15.28515625" style="88" customWidth="1"/>
    <col min="5116" max="5116" width="14.7109375" style="88" customWidth="1"/>
    <col min="5117" max="5356" width="9.140625" style="88"/>
    <col min="5357" max="5357" width="79.85546875" style="88" customWidth="1"/>
    <col min="5358" max="5358" width="14" style="88" customWidth="1"/>
    <col min="5359" max="5359" width="13" style="88" customWidth="1"/>
    <col min="5360" max="5360" width="16" style="88" customWidth="1"/>
    <col min="5361" max="5361" width="16.42578125" style="88" customWidth="1"/>
    <col min="5362" max="5362" width="15.7109375" style="88" customWidth="1"/>
    <col min="5363" max="5364" width="9.140625" style="88"/>
    <col min="5365" max="5365" width="11.7109375" style="88" customWidth="1"/>
    <col min="5366" max="5366" width="13.85546875" style="88" customWidth="1"/>
    <col min="5367" max="5367" width="9.140625" style="88"/>
    <col min="5368" max="5368" width="15.7109375" style="88" customWidth="1"/>
    <col min="5369" max="5369" width="16.42578125" style="88" customWidth="1"/>
    <col min="5370" max="5370" width="9.5703125" style="88" customWidth="1"/>
    <col min="5371" max="5371" width="15.28515625" style="88" customWidth="1"/>
    <col min="5372" max="5372" width="14.7109375" style="88" customWidth="1"/>
    <col min="5373" max="5612" width="9.140625" style="88"/>
    <col min="5613" max="5613" width="79.85546875" style="88" customWidth="1"/>
    <col min="5614" max="5614" width="14" style="88" customWidth="1"/>
    <col min="5615" max="5615" width="13" style="88" customWidth="1"/>
    <col min="5616" max="5616" width="16" style="88" customWidth="1"/>
    <col min="5617" max="5617" width="16.42578125" style="88" customWidth="1"/>
    <col min="5618" max="5618" width="15.7109375" style="88" customWidth="1"/>
    <col min="5619" max="5620" width="9.140625" style="88"/>
    <col min="5621" max="5621" width="11.7109375" style="88" customWidth="1"/>
    <col min="5622" max="5622" width="13.85546875" style="88" customWidth="1"/>
    <col min="5623" max="5623" width="9.140625" style="88"/>
    <col min="5624" max="5624" width="15.7109375" style="88" customWidth="1"/>
    <col min="5625" max="5625" width="16.42578125" style="88" customWidth="1"/>
    <col min="5626" max="5626" width="9.5703125" style="88" customWidth="1"/>
    <col min="5627" max="5627" width="15.28515625" style="88" customWidth="1"/>
    <col min="5628" max="5628" width="14.7109375" style="88" customWidth="1"/>
    <col min="5629" max="5868" width="9.140625" style="88"/>
    <col min="5869" max="5869" width="79.85546875" style="88" customWidth="1"/>
    <col min="5870" max="5870" width="14" style="88" customWidth="1"/>
    <col min="5871" max="5871" width="13" style="88" customWidth="1"/>
    <col min="5872" max="5872" width="16" style="88" customWidth="1"/>
    <col min="5873" max="5873" width="16.42578125" style="88" customWidth="1"/>
    <col min="5874" max="5874" width="15.7109375" style="88" customWidth="1"/>
    <col min="5875" max="5876" width="9.140625" style="88"/>
    <col min="5877" max="5877" width="11.7109375" style="88" customWidth="1"/>
    <col min="5878" max="5878" width="13.85546875" style="88" customWidth="1"/>
    <col min="5879" max="5879" width="9.140625" style="88"/>
    <col min="5880" max="5880" width="15.7109375" style="88" customWidth="1"/>
    <col min="5881" max="5881" width="16.42578125" style="88" customWidth="1"/>
    <col min="5882" max="5882" width="9.5703125" style="88" customWidth="1"/>
    <col min="5883" max="5883" width="15.28515625" style="88" customWidth="1"/>
    <col min="5884" max="5884" width="14.7109375" style="88" customWidth="1"/>
    <col min="5885" max="6124" width="9.140625" style="88"/>
    <col min="6125" max="6125" width="79.85546875" style="88" customWidth="1"/>
    <col min="6126" max="6126" width="14" style="88" customWidth="1"/>
    <col min="6127" max="6127" width="13" style="88" customWidth="1"/>
    <col min="6128" max="6128" width="16" style="88" customWidth="1"/>
    <col min="6129" max="6129" width="16.42578125" style="88" customWidth="1"/>
    <col min="6130" max="6130" width="15.7109375" style="88" customWidth="1"/>
    <col min="6131" max="6132" width="9.140625" style="88"/>
    <col min="6133" max="6133" width="11.7109375" style="88" customWidth="1"/>
    <col min="6134" max="6134" width="13.85546875" style="88" customWidth="1"/>
    <col min="6135" max="6135" width="9.140625" style="88"/>
    <col min="6136" max="6136" width="15.7109375" style="88" customWidth="1"/>
    <col min="6137" max="6137" width="16.42578125" style="88" customWidth="1"/>
    <col min="6138" max="6138" width="9.5703125" style="88" customWidth="1"/>
    <col min="6139" max="6139" width="15.28515625" style="88" customWidth="1"/>
    <col min="6140" max="6140" width="14.7109375" style="88" customWidth="1"/>
    <col min="6141" max="6380" width="9.140625" style="88"/>
    <col min="6381" max="6381" width="79.85546875" style="88" customWidth="1"/>
    <col min="6382" max="6382" width="14" style="88" customWidth="1"/>
    <col min="6383" max="6383" width="13" style="88" customWidth="1"/>
    <col min="6384" max="6384" width="16" style="88" customWidth="1"/>
    <col min="6385" max="6385" width="16.42578125" style="88" customWidth="1"/>
    <col min="6386" max="6386" width="15.7109375" style="88" customWidth="1"/>
    <col min="6387" max="6388" width="9.140625" style="88"/>
    <col min="6389" max="6389" width="11.7109375" style="88" customWidth="1"/>
    <col min="6390" max="6390" width="13.85546875" style="88" customWidth="1"/>
    <col min="6391" max="6391" width="9.140625" style="88"/>
    <col min="6392" max="6392" width="15.7109375" style="88" customWidth="1"/>
    <col min="6393" max="6393" width="16.42578125" style="88" customWidth="1"/>
    <col min="6394" max="6394" width="9.5703125" style="88" customWidth="1"/>
    <col min="6395" max="6395" width="15.28515625" style="88" customWidth="1"/>
    <col min="6396" max="6396" width="14.7109375" style="88" customWidth="1"/>
    <col min="6397" max="6636" width="9.140625" style="88"/>
    <col min="6637" max="6637" width="79.85546875" style="88" customWidth="1"/>
    <col min="6638" max="6638" width="14" style="88" customWidth="1"/>
    <col min="6639" max="6639" width="13" style="88" customWidth="1"/>
    <col min="6640" max="6640" width="16" style="88" customWidth="1"/>
    <col min="6641" max="6641" width="16.42578125" style="88" customWidth="1"/>
    <col min="6642" max="6642" width="15.7109375" style="88" customWidth="1"/>
    <col min="6643" max="6644" width="9.140625" style="88"/>
    <col min="6645" max="6645" width="11.7109375" style="88" customWidth="1"/>
    <col min="6646" max="6646" width="13.85546875" style="88" customWidth="1"/>
    <col min="6647" max="6647" width="9.140625" style="88"/>
    <col min="6648" max="6648" width="15.7109375" style="88" customWidth="1"/>
    <col min="6649" max="6649" width="16.42578125" style="88" customWidth="1"/>
    <col min="6650" max="6650" width="9.5703125" style="88" customWidth="1"/>
    <col min="6651" max="6651" width="15.28515625" style="88" customWidth="1"/>
    <col min="6652" max="6652" width="14.7109375" style="88" customWidth="1"/>
    <col min="6653" max="6892" width="9.140625" style="88"/>
    <col min="6893" max="6893" width="79.85546875" style="88" customWidth="1"/>
    <col min="6894" max="6894" width="14" style="88" customWidth="1"/>
    <col min="6895" max="6895" width="13" style="88" customWidth="1"/>
    <col min="6896" max="6896" width="16" style="88" customWidth="1"/>
    <col min="6897" max="6897" width="16.42578125" style="88" customWidth="1"/>
    <col min="6898" max="6898" width="15.7109375" style="88" customWidth="1"/>
    <col min="6899" max="6900" width="9.140625" style="88"/>
    <col min="6901" max="6901" width="11.7109375" style="88" customWidth="1"/>
    <col min="6902" max="6902" width="13.85546875" style="88" customWidth="1"/>
    <col min="6903" max="6903" width="9.140625" style="88"/>
    <col min="6904" max="6904" width="15.7109375" style="88" customWidth="1"/>
    <col min="6905" max="6905" width="16.42578125" style="88" customWidth="1"/>
    <col min="6906" max="6906" width="9.5703125" style="88" customWidth="1"/>
    <col min="6907" max="6907" width="15.28515625" style="88" customWidth="1"/>
    <col min="6908" max="6908" width="14.7109375" style="88" customWidth="1"/>
    <col min="6909" max="7148" width="9.140625" style="88"/>
    <col min="7149" max="7149" width="79.85546875" style="88" customWidth="1"/>
    <col min="7150" max="7150" width="14" style="88" customWidth="1"/>
    <col min="7151" max="7151" width="13" style="88" customWidth="1"/>
    <col min="7152" max="7152" width="16" style="88" customWidth="1"/>
    <col min="7153" max="7153" width="16.42578125" style="88" customWidth="1"/>
    <col min="7154" max="7154" width="15.7109375" style="88" customWidth="1"/>
    <col min="7155" max="7156" width="9.140625" style="88"/>
    <col min="7157" max="7157" width="11.7109375" style="88" customWidth="1"/>
    <col min="7158" max="7158" width="13.85546875" style="88" customWidth="1"/>
    <col min="7159" max="7159" width="9.140625" style="88"/>
    <col min="7160" max="7160" width="15.7109375" style="88" customWidth="1"/>
    <col min="7161" max="7161" width="16.42578125" style="88" customWidth="1"/>
    <col min="7162" max="7162" width="9.5703125" style="88" customWidth="1"/>
    <col min="7163" max="7163" width="15.28515625" style="88" customWidth="1"/>
    <col min="7164" max="7164" width="14.7109375" style="88" customWidth="1"/>
    <col min="7165" max="7404" width="9.140625" style="88"/>
    <col min="7405" max="7405" width="79.85546875" style="88" customWidth="1"/>
    <col min="7406" max="7406" width="14" style="88" customWidth="1"/>
    <col min="7407" max="7407" width="13" style="88" customWidth="1"/>
    <col min="7408" max="7408" width="16" style="88" customWidth="1"/>
    <col min="7409" max="7409" width="16.42578125" style="88" customWidth="1"/>
    <col min="7410" max="7410" width="15.7109375" style="88" customWidth="1"/>
    <col min="7411" max="7412" width="9.140625" style="88"/>
    <col min="7413" max="7413" width="11.7109375" style="88" customWidth="1"/>
    <col min="7414" max="7414" width="13.85546875" style="88" customWidth="1"/>
    <col min="7415" max="7415" width="9.140625" style="88"/>
    <col min="7416" max="7416" width="15.7109375" style="88" customWidth="1"/>
    <col min="7417" max="7417" width="16.42578125" style="88" customWidth="1"/>
    <col min="7418" max="7418" width="9.5703125" style="88" customWidth="1"/>
    <col min="7419" max="7419" width="15.28515625" style="88" customWidth="1"/>
    <col min="7420" max="7420" width="14.7109375" style="88" customWidth="1"/>
    <col min="7421" max="7660" width="9.140625" style="88"/>
    <col min="7661" max="7661" width="79.85546875" style="88" customWidth="1"/>
    <col min="7662" max="7662" width="14" style="88" customWidth="1"/>
    <col min="7663" max="7663" width="13" style="88" customWidth="1"/>
    <col min="7664" max="7664" width="16" style="88" customWidth="1"/>
    <col min="7665" max="7665" width="16.42578125" style="88" customWidth="1"/>
    <col min="7666" max="7666" width="15.7109375" style="88" customWidth="1"/>
    <col min="7667" max="7668" width="9.140625" style="88"/>
    <col min="7669" max="7669" width="11.7109375" style="88" customWidth="1"/>
    <col min="7670" max="7670" width="13.85546875" style="88" customWidth="1"/>
    <col min="7671" max="7671" width="9.140625" style="88"/>
    <col min="7672" max="7672" width="15.7109375" style="88" customWidth="1"/>
    <col min="7673" max="7673" width="16.42578125" style="88" customWidth="1"/>
    <col min="7674" max="7674" width="9.5703125" style="88" customWidth="1"/>
    <col min="7675" max="7675" width="15.28515625" style="88" customWidth="1"/>
    <col min="7676" max="7676" width="14.7109375" style="88" customWidth="1"/>
    <col min="7677" max="7916" width="9.140625" style="88"/>
    <col min="7917" max="7917" width="79.85546875" style="88" customWidth="1"/>
    <col min="7918" max="7918" width="14" style="88" customWidth="1"/>
    <col min="7919" max="7919" width="13" style="88" customWidth="1"/>
    <col min="7920" max="7920" width="16" style="88" customWidth="1"/>
    <col min="7921" max="7921" width="16.42578125" style="88" customWidth="1"/>
    <col min="7922" max="7922" width="15.7109375" style="88" customWidth="1"/>
    <col min="7923" max="7924" width="9.140625" style="88"/>
    <col min="7925" max="7925" width="11.7109375" style="88" customWidth="1"/>
    <col min="7926" max="7926" width="13.85546875" style="88" customWidth="1"/>
    <col min="7927" max="7927" width="9.140625" style="88"/>
    <col min="7928" max="7928" width="15.7109375" style="88" customWidth="1"/>
    <col min="7929" max="7929" width="16.42578125" style="88" customWidth="1"/>
    <col min="7930" max="7930" width="9.5703125" style="88" customWidth="1"/>
    <col min="7931" max="7931" width="15.28515625" style="88" customWidth="1"/>
    <col min="7932" max="7932" width="14.7109375" style="88" customWidth="1"/>
    <col min="7933" max="8172" width="9.140625" style="88"/>
    <col min="8173" max="8173" width="79.85546875" style="88" customWidth="1"/>
    <col min="8174" max="8174" width="14" style="88" customWidth="1"/>
    <col min="8175" max="8175" width="13" style="88" customWidth="1"/>
    <col min="8176" max="8176" width="16" style="88" customWidth="1"/>
    <col min="8177" max="8177" width="16.42578125" style="88" customWidth="1"/>
    <col min="8178" max="8178" width="15.7109375" style="88" customWidth="1"/>
    <col min="8179" max="8180" width="9.140625" style="88"/>
    <col min="8181" max="8181" width="11.7109375" style="88" customWidth="1"/>
    <col min="8182" max="8182" width="13.85546875" style="88" customWidth="1"/>
    <col min="8183" max="8183" width="9.140625" style="88"/>
    <col min="8184" max="8184" width="15.7109375" style="88" customWidth="1"/>
    <col min="8185" max="8185" width="16.42578125" style="88" customWidth="1"/>
    <col min="8186" max="8186" width="9.5703125" style="88" customWidth="1"/>
    <col min="8187" max="8187" width="15.28515625" style="88" customWidth="1"/>
    <col min="8188" max="8188" width="14.7109375" style="88" customWidth="1"/>
    <col min="8189" max="8428" width="9.140625" style="88"/>
    <col min="8429" max="8429" width="79.85546875" style="88" customWidth="1"/>
    <col min="8430" max="8430" width="14" style="88" customWidth="1"/>
    <col min="8431" max="8431" width="13" style="88" customWidth="1"/>
    <col min="8432" max="8432" width="16" style="88" customWidth="1"/>
    <col min="8433" max="8433" width="16.42578125" style="88" customWidth="1"/>
    <col min="8434" max="8434" width="15.7109375" style="88" customWidth="1"/>
    <col min="8435" max="8436" width="9.140625" style="88"/>
    <col min="8437" max="8437" width="11.7109375" style="88" customWidth="1"/>
    <col min="8438" max="8438" width="13.85546875" style="88" customWidth="1"/>
    <col min="8439" max="8439" width="9.140625" style="88"/>
    <col min="8440" max="8440" width="15.7109375" style="88" customWidth="1"/>
    <col min="8441" max="8441" width="16.42578125" style="88" customWidth="1"/>
    <col min="8442" max="8442" width="9.5703125" style="88" customWidth="1"/>
    <col min="8443" max="8443" width="15.28515625" style="88" customWidth="1"/>
    <col min="8444" max="8444" width="14.7109375" style="88" customWidth="1"/>
    <col min="8445" max="8684" width="9.140625" style="88"/>
    <col min="8685" max="8685" width="79.85546875" style="88" customWidth="1"/>
    <col min="8686" max="8686" width="14" style="88" customWidth="1"/>
    <col min="8687" max="8687" width="13" style="88" customWidth="1"/>
    <col min="8688" max="8688" width="16" style="88" customWidth="1"/>
    <col min="8689" max="8689" width="16.42578125" style="88" customWidth="1"/>
    <col min="8690" max="8690" width="15.7109375" style="88" customWidth="1"/>
    <col min="8691" max="8692" width="9.140625" style="88"/>
    <col min="8693" max="8693" width="11.7109375" style="88" customWidth="1"/>
    <col min="8694" max="8694" width="13.85546875" style="88" customWidth="1"/>
    <col min="8695" max="8695" width="9.140625" style="88"/>
    <col min="8696" max="8696" width="15.7109375" style="88" customWidth="1"/>
    <col min="8697" max="8697" width="16.42578125" style="88" customWidth="1"/>
    <col min="8698" max="8698" width="9.5703125" style="88" customWidth="1"/>
    <col min="8699" max="8699" width="15.28515625" style="88" customWidth="1"/>
    <col min="8700" max="8700" width="14.7109375" style="88" customWidth="1"/>
    <col min="8701" max="8940" width="9.140625" style="88"/>
    <col min="8941" max="8941" width="79.85546875" style="88" customWidth="1"/>
    <col min="8942" max="8942" width="14" style="88" customWidth="1"/>
    <col min="8943" max="8943" width="13" style="88" customWidth="1"/>
    <col min="8944" max="8944" width="16" style="88" customWidth="1"/>
    <col min="8945" max="8945" width="16.42578125" style="88" customWidth="1"/>
    <col min="8946" max="8946" width="15.7109375" style="88" customWidth="1"/>
    <col min="8947" max="8948" width="9.140625" style="88"/>
    <col min="8949" max="8949" width="11.7109375" style="88" customWidth="1"/>
    <col min="8950" max="8950" width="13.85546875" style="88" customWidth="1"/>
    <col min="8951" max="8951" width="9.140625" style="88"/>
    <col min="8952" max="8952" width="15.7109375" style="88" customWidth="1"/>
    <col min="8953" max="8953" width="16.42578125" style="88" customWidth="1"/>
    <col min="8954" max="8954" width="9.5703125" style="88" customWidth="1"/>
    <col min="8955" max="8955" width="15.28515625" style="88" customWidth="1"/>
    <col min="8956" max="8956" width="14.7109375" style="88" customWidth="1"/>
    <col min="8957" max="9196" width="9.140625" style="88"/>
    <col min="9197" max="9197" width="79.85546875" style="88" customWidth="1"/>
    <col min="9198" max="9198" width="14" style="88" customWidth="1"/>
    <col min="9199" max="9199" width="13" style="88" customWidth="1"/>
    <col min="9200" max="9200" width="16" style="88" customWidth="1"/>
    <col min="9201" max="9201" width="16.42578125" style="88" customWidth="1"/>
    <col min="9202" max="9202" width="15.7109375" style="88" customWidth="1"/>
    <col min="9203" max="9204" width="9.140625" style="88"/>
    <col min="9205" max="9205" width="11.7109375" style="88" customWidth="1"/>
    <col min="9206" max="9206" width="13.85546875" style="88" customWidth="1"/>
    <col min="9207" max="9207" width="9.140625" style="88"/>
    <col min="9208" max="9208" width="15.7109375" style="88" customWidth="1"/>
    <col min="9209" max="9209" width="16.42578125" style="88" customWidth="1"/>
    <col min="9210" max="9210" width="9.5703125" style="88" customWidth="1"/>
    <col min="9211" max="9211" width="15.28515625" style="88" customWidth="1"/>
    <col min="9212" max="9212" width="14.7109375" style="88" customWidth="1"/>
    <col min="9213" max="9452" width="9.140625" style="88"/>
    <col min="9453" max="9453" width="79.85546875" style="88" customWidth="1"/>
    <col min="9454" max="9454" width="14" style="88" customWidth="1"/>
    <col min="9455" max="9455" width="13" style="88" customWidth="1"/>
    <col min="9456" max="9456" width="16" style="88" customWidth="1"/>
    <col min="9457" max="9457" width="16.42578125" style="88" customWidth="1"/>
    <col min="9458" max="9458" width="15.7109375" style="88" customWidth="1"/>
    <col min="9459" max="9460" width="9.140625" style="88"/>
    <col min="9461" max="9461" width="11.7109375" style="88" customWidth="1"/>
    <col min="9462" max="9462" width="13.85546875" style="88" customWidth="1"/>
    <col min="9463" max="9463" width="9.140625" style="88"/>
    <col min="9464" max="9464" width="15.7109375" style="88" customWidth="1"/>
    <col min="9465" max="9465" width="16.42578125" style="88" customWidth="1"/>
    <col min="9466" max="9466" width="9.5703125" style="88" customWidth="1"/>
    <col min="9467" max="9467" width="15.28515625" style="88" customWidth="1"/>
    <col min="9468" max="9468" width="14.7109375" style="88" customWidth="1"/>
    <col min="9469" max="9708" width="9.140625" style="88"/>
    <col min="9709" max="9709" width="79.85546875" style="88" customWidth="1"/>
    <col min="9710" max="9710" width="14" style="88" customWidth="1"/>
    <col min="9711" max="9711" width="13" style="88" customWidth="1"/>
    <col min="9712" max="9712" width="16" style="88" customWidth="1"/>
    <col min="9713" max="9713" width="16.42578125" style="88" customWidth="1"/>
    <col min="9714" max="9714" width="15.7109375" style="88" customWidth="1"/>
    <col min="9715" max="9716" width="9.140625" style="88"/>
    <col min="9717" max="9717" width="11.7109375" style="88" customWidth="1"/>
    <col min="9718" max="9718" width="13.85546875" style="88" customWidth="1"/>
    <col min="9719" max="9719" width="9.140625" style="88"/>
    <col min="9720" max="9720" width="15.7109375" style="88" customWidth="1"/>
    <col min="9721" max="9721" width="16.42578125" style="88" customWidth="1"/>
    <col min="9722" max="9722" width="9.5703125" style="88" customWidth="1"/>
    <col min="9723" max="9723" width="15.28515625" style="88" customWidth="1"/>
    <col min="9724" max="9724" width="14.7109375" style="88" customWidth="1"/>
    <col min="9725" max="9964" width="9.140625" style="88"/>
    <col min="9965" max="9965" width="79.85546875" style="88" customWidth="1"/>
    <col min="9966" max="9966" width="14" style="88" customWidth="1"/>
    <col min="9967" max="9967" width="13" style="88" customWidth="1"/>
    <col min="9968" max="9968" width="16" style="88" customWidth="1"/>
    <col min="9969" max="9969" width="16.42578125" style="88" customWidth="1"/>
    <col min="9970" max="9970" width="15.7109375" style="88" customWidth="1"/>
    <col min="9971" max="9972" width="9.140625" style="88"/>
    <col min="9973" max="9973" width="11.7109375" style="88" customWidth="1"/>
    <col min="9974" max="9974" width="13.85546875" style="88" customWidth="1"/>
    <col min="9975" max="9975" width="9.140625" style="88"/>
    <col min="9976" max="9976" width="15.7109375" style="88" customWidth="1"/>
    <col min="9977" max="9977" width="16.42578125" style="88" customWidth="1"/>
    <col min="9978" max="9978" width="9.5703125" style="88" customWidth="1"/>
    <col min="9979" max="9979" width="15.28515625" style="88" customWidth="1"/>
    <col min="9980" max="9980" width="14.7109375" style="88" customWidth="1"/>
    <col min="9981" max="10220" width="9.140625" style="88"/>
    <col min="10221" max="10221" width="79.85546875" style="88" customWidth="1"/>
    <col min="10222" max="10222" width="14" style="88" customWidth="1"/>
    <col min="10223" max="10223" width="13" style="88" customWidth="1"/>
    <col min="10224" max="10224" width="16" style="88" customWidth="1"/>
    <col min="10225" max="10225" width="16.42578125" style="88" customWidth="1"/>
    <col min="10226" max="10226" width="15.7109375" style="88" customWidth="1"/>
    <col min="10227" max="10228" width="9.140625" style="88"/>
    <col min="10229" max="10229" width="11.7109375" style="88" customWidth="1"/>
    <col min="10230" max="10230" width="13.85546875" style="88" customWidth="1"/>
    <col min="10231" max="10231" width="9.140625" style="88"/>
    <col min="10232" max="10232" width="15.7109375" style="88" customWidth="1"/>
    <col min="10233" max="10233" width="16.42578125" style="88" customWidth="1"/>
    <col min="10234" max="10234" width="9.5703125" style="88" customWidth="1"/>
    <col min="10235" max="10235" width="15.28515625" style="88" customWidth="1"/>
    <col min="10236" max="10236" width="14.7109375" style="88" customWidth="1"/>
    <col min="10237" max="10476" width="9.140625" style="88"/>
    <col min="10477" max="10477" width="79.85546875" style="88" customWidth="1"/>
    <col min="10478" max="10478" width="14" style="88" customWidth="1"/>
    <col min="10479" max="10479" width="13" style="88" customWidth="1"/>
    <col min="10480" max="10480" width="16" style="88" customWidth="1"/>
    <col min="10481" max="10481" width="16.42578125" style="88" customWidth="1"/>
    <col min="10482" max="10482" width="15.7109375" style="88" customWidth="1"/>
    <col min="10483" max="10484" width="9.140625" style="88"/>
    <col min="10485" max="10485" width="11.7109375" style="88" customWidth="1"/>
    <col min="10486" max="10486" width="13.85546875" style="88" customWidth="1"/>
    <col min="10487" max="10487" width="9.140625" style="88"/>
    <col min="10488" max="10488" width="15.7109375" style="88" customWidth="1"/>
    <col min="10489" max="10489" width="16.42578125" style="88" customWidth="1"/>
    <col min="10490" max="10490" width="9.5703125" style="88" customWidth="1"/>
    <col min="10491" max="10491" width="15.28515625" style="88" customWidth="1"/>
    <col min="10492" max="10492" width="14.7109375" style="88" customWidth="1"/>
    <col min="10493" max="10732" width="9.140625" style="88"/>
    <col min="10733" max="10733" width="79.85546875" style="88" customWidth="1"/>
    <col min="10734" max="10734" width="14" style="88" customWidth="1"/>
    <col min="10735" max="10735" width="13" style="88" customWidth="1"/>
    <col min="10736" max="10736" width="16" style="88" customWidth="1"/>
    <col min="10737" max="10737" width="16.42578125" style="88" customWidth="1"/>
    <col min="10738" max="10738" width="15.7109375" style="88" customWidth="1"/>
    <col min="10739" max="10740" width="9.140625" style="88"/>
    <col min="10741" max="10741" width="11.7109375" style="88" customWidth="1"/>
    <col min="10742" max="10742" width="13.85546875" style="88" customWidth="1"/>
    <col min="10743" max="10743" width="9.140625" style="88"/>
    <col min="10744" max="10744" width="15.7109375" style="88" customWidth="1"/>
    <col min="10745" max="10745" width="16.42578125" style="88" customWidth="1"/>
    <col min="10746" max="10746" width="9.5703125" style="88" customWidth="1"/>
    <col min="10747" max="10747" width="15.28515625" style="88" customWidth="1"/>
    <col min="10748" max="10748" width="14.7109375" style="88" customWidth="1"/>
    <col min="10749" max="10988" width="9.140625" style="88"/>
    <col min="10989" max="10989" width="79.85546875" style="88" customWidth="1"/>
    <col min="10990" max="10990" width="14" style="88" customWidth="1"/>
    <col min="10991" max="10991" width="13" style="88" customWidth="1"/>
    <col min="10992" max="10992" width="16" style="88" customWidth="1"/>
    <col min="10993" max="10993" width="16.42578125" style="88" customWidth="1"/>
    <col min="10994" max="10994" width="15.7109375" style="88" customWidth="1"/>
    <col min="10995" max="10996" width="9.140625" style="88"/>
    <col min="10997" max="10997" width="11.7109375" style="88" customWidth="1"/>
    <col min="10998" max="10998" width="13.85546875" style="88" customWidth="1"/>
    <col min="10999" max="10999" width="9.140625" style="88"/>
    <col min="11000" max="11000" width="15.7109375" style="88" customWidth="1"/>
    <col min="11001" max="11001" width="16.42578125" style="88" customWidth="1"/>
    <col min="11002" max="11002" width="9.5703125" style="88" customWidth="1"/>
    <col min="11003" max="11003" width="15.28515625" style="88" customWidth="1"/>
    <col min="11004" max="11004" width="14.7109375" style="88" customWidth="1"/>
    <col min="11005" max="11244" width="9.140625" style="88"/>
    <col min="11245" max="11245" width="79.85546875" style="88" customWidth="1"/>
    <col min="11246" max="11246" width="14" style="88" customWidth="1"/>
    <col min="11247" max="11247" width="13" style="88" customWidth="1"/>
    <col min="11248" max="11248" width="16" style="88" customWidth="1"/>
    <col min="11249" max="11249" width="16.42578125" style="88" customWidth="1"/>
    <col min="11250" max="11250" width="15.7109375" style="88" customWidth="1"/>
    <col min="11251" max="11252" width="9.140625" style="88"/>
    <col min="11253" max="11253" width="11.7109375" style="88" customWidth="1"/>
    <col min="11254" max="11254" width="13.85546875" style="88" customWidth="1"/>
    <col min="11255" max="11255" width="9.140625" style="88"/>
    <col min="11256" max="11256" width="15.7109375" style="88" customWidth="1"/>
    <col min="11257" max="11257" width="16.42578125" style="88" customWidth="1"/>
    <col min="11258" max="11258" width="9.5703125" style="88" customWidth="1"/>
    <col min="11259" max="11259" width="15.28515625" style="88" customWidth="1"/>
    <col min="11260" max="11260" width="14.7109375" style="88" customWidth="1"/>
    <col min="11261" max="11500" width="9.140625" style="88"/>
    <col min="11501" max="11501" width="79.85546875" style="88" customWidth="1"/>
    <col min="11502" max="11502" width="14" style="88" customWidth="1"/>
    <col min="11503" max="11503" width="13" style="88" customWidth="1"/>
    <col min="11504" max="11504" width="16" style="88" customWidth="1"/>
    <col min="11505" max="11505" width="16.42578125" style="88" customWidth="1"/>
    <col min="11506" max="11506" width="15.7109375" style="88" customWidth="1"/>
    <col min="11507" max="11508" width="9.140625" style="88"/>
    <col min="11509" max="11509" width="11.7109375" style="88" customWidth="1"/>
    <col min="11510" max="11510" width="13.85546875" style="88" customWidth="1"/>
    <col min="11511" max="11511" width="9.140625" style="88"/>
    <col min="11512" max="11512" width="15.7109375" style="88" customWidth="1"/>
    <col min="11513" max="11513" width="16.42578125" style="88" customWidth="1"/>
    <col min="11514" max="11514" width="9.5703125" style="88" customWidth="1"/>
    <col min="11515" max="11515" width="15.28515625" style="88" customWidth="1"/>
    <col min="11516" max="11516" width="14.7109375" style="88" customWidth="1"/>
    <col min="11517" max="11756" width="9.140625" style="88"/>
    <col min="11757" max="11757" width="79.85546875" style="88" customWidth="1"/>
    <col min="11758" max="11758" width="14" style="88" customWidth="1"/>
    <col min="11759" max="11759" width="13" style="88" customWidth="1"/>
    <col min="11760" max="11760" width="16" style="88" customWidth="1"/>
    <col min="11761" max="11761" width="16.42578125" style="88" customWidth="1"/>
    <col min="11762" max="11762" width="15.7109375" style="88" customWidth="1"/>
    <col min="11763" max="11764" width="9.140625" style="88"/>
    <col min="11765" max="11765" width="11.7109375" style="88" customWidth="1"/>
    <col min="11766" max="11766" width="13.85546875" style="88" customWidth="1"/>
    <col min="11767" max="11767" width="9.140625" style="88"/>
    <col min="11768" max="11768" width="15.7109375" style="88" customWidth="1"/>
    <col min="11769" max="11769" width="16.42578125" style="88" customWidth="1"/>
    <col min="11770" max="11770" width="9.5703125" style="88" customWidth="1"/>
    <col min="11771" max="11771" width="15.28515625" style="88" customWidth="1"/>
    <col min="11772" max="11772" width="14.7109375" style="88" customWidth="1"/>
    <col min="11773" max="12012" width="9.140625" style="88"/>
    <col min="12013" max="12013" width="79.85546875" style="88" customWidth="1"/>
    <col min="12014" max="12014" width="14" style="88" customWidth="1"/>
    <col min="12015" max="12015" width="13" style="88" customWidth="1"/>
    <col min="12016" max="12016" width="16" style="88" customWidth="1"/>
    <col min="12017" max="12017" width="16.42578125" style="88" customWidth="1"/>
    <col min="12018" max="12018" width="15.7109375" style="88" customWidth="1"/>
    <col min="12019" max="12020" width="9.140625" style="88"/>
    <col min="12021" max="12021" width="11.7109375" style="88" customWidth="1"/>
    <col min="12022" max="12022" width="13.85546875" style="88" customWidth="1"/>
    <col min="12023" max="12023" width="9.140625" style="88"/>
    <col min="12024" max="12024" width="15.7109375" style="88" customWidth="1"/>
    <col min="12025" max="12025" width="16.42578125" style="88" customWidth="1"/>
    <col min="12026" max="12026" width="9.5703125" style="88" customWidth="1"/>
    <col min="12027" max="12027" width="15.28515625" style="88" customWidth="1"/>
    <col min="12028" max="12028" width="14.7109375" style="88" customWidth="1"/>
    <col min="12029" max="12268" width="9.140625" style="88"/>
    <col min="12269" max="12269" width="79.85546875" style="88" customWidth="1"/>
    <col min="12270" max="12270" width="14" style="88" customWidth="1"/>
    <col min="12271" max="12271" width="13" style="88" customWidth="1"/>
    <col min="12272" max="12272" width="16" style="88" customWidth="1"/>
    <col min="12273" max="12273" width="16.42578125" style="88" customWidth="1"/>
    <col min="12274" max="12274" width="15.7109375" style="88" customWidth="1"/>
    <col min="12275" max="12276" width="9.140625" style="88"/>
    <col min="12277" max="12277" width="11.7109375" style="88" customWidth="1"/>
    <col min="12278" max="12278" width="13.85546875" style="88" customWidth="1"/>
    <col min="12279" max="12279" width="9.140625" style="88"/>
    <col min="12280" max="12280" width="15.7109375" style="88" customWidth="1"/>
    <col min="12281" max="12281" width="16.42578125" style="88" customWidth="1"/>
    <col min="12282" max="12282" width="9.5703125" style="88" customWidth="1"/>
    <col min="12283" max="12283" width="15.28515625" style="88" customWidth="1"/>
    <col min="12284" max="12284" width="14.7109375" style="88" customWidth="1"/>
    <col min="12285" max="12524" width="9.140625" style="88"/>
    <col min="12525" max="12525" width="79.85546875" style="88" customWidth="1"/>
    <col min="12526" max="12526" width="14" style="88" customWidth="1"/>
    <col min="12527" max="12527" width="13" style="88" customWidth="1"/>
    <col min="12528" max="12528" width="16" style="88" customWidth="1"/>
    <col min="12529" max="12529" width="16.42578125" style="88" customWidth="1"/>
    <col min="12530" max="12530" width="15.7109375" style="88" customWidth="1"/>
    <col min="12531" max="12532" width="9.140625" style="88"/>
    <col min="12533" max="12533" width="11.7109375" style="88" customWidth="1"/>
    <col min="12534" max="12534" width="13.85546875" style="88" customWidth="1"/>
    <col min="12535" max="12535" width="9.140625" style="88"/>
    <col min="12536" max="12536" width="15.7109375" style="88" customWidth="1"/>
    <col min="12537" max="12537" width="16.42578125" style="88" customWidth="1"/>
    <col min="12538" max="12538" width="9.5703125" style="88" customWidth="1"/>
    <col min="12539" max="12539" width="15.28515625" style="88" customWidth="1"/>
    <col min="12540" max="12540" width="14.7109375" style="88" customWidth="1"/>
    <col min="12541" max="12780" width="9.140625" style="88"/>
    <col min="12781" max="12781" width="79.85546875" style="88" customWidth="1"/>
    <col min="12782" max="12782" width="14" style="88" customWidth="1"/>
    <col min="12783" max="12783" width="13" style="88" customWidth="1"/>
    <col min="12784" max="12784" width="16" style="88" customWidth="1"/>
    <col min="12785" max="12785" width="16.42578125" style="88" customWidth="1"/>
    <col min="12786" max="12786" width="15.7109375" style="88" customWidth="1"/>
    <col min="12787" max="12788" width="9.140625" style="88"/>
    <col min="12789" max="12789" width="11.7109375" style="88" customWidth="1"/>
    <col min="12790" max="12790" width="13.85546875" style="88" customWidth="1"/>
    <col min="12791" max="12791" width="9.140625" style="88"/>
    <col min="12792" max="12792" width="15.7109375" style="88" customWidth="1"/>
    <col min="12793" max="12793" width="16.42578125" style="88" customWidth="1"/>
    <col min="12794" max="12794" width="9.5703125" style="88" customWidth="1"/>
    <col min="12795" max="12795" width="15.28515625" style="88" customWidth="1"/>
    <col min="12796" max="12796" width="14.7109375" style="88" customWidth="1"/>
    <col min="12797" max="13036" width="9.140625" style="88"/>
    <col min="13037" max="13037" width="79.85546875" style="88" customWidth="1"/>
    <col min="13038" max="13038" width="14" style="88" customWidth="1"/>
    <col min="13039" max="13039" width="13" style="88" customWidth="1"/>
    <col min="13040" max="13040" width="16" style="88" customWidth="1"/>
    <col min="13041" max="13041" width="16.42578125" style="88" customWidth="1"/>
    <col min="13042" max="13042" width="15.7109375" style="88" customWidth="1"/>
    <col min="13043" max="13044" width="9.140625" style="88"/>
    <col min="13045" max="13045" width="11.7109375" style="88" customWidth="1"/>
    <col min="13046" max="13046" width="13.85546875" style="88" customWidth="1"/>
    <col min="13047" max="13047" width="9.140625" style="88"/>
    <col min="13048" max="13048" width="15.7109375" style="88" customWidth="1"/>
    <col min="13049" max="13049" width="16.42578125" style="88" customWidth="1"/>
    <col min="13050" max="13050" width="9.5703125" style="88" customWidth="1"/>
    <col min="13051" max="13051" width="15.28515625" style="88" customWidth="1"/>
    <col min="13052" max="13052" width="14.7109375" style="88" customWidth="1"/>
    <col min="13053" max="13292" width="9.140625" style="88"/>
    <col min="13293" max="13293" width="79.85546875" style="88" customWidth="1"/>
    <col min="13294" max="13294" width="14" style="88" customWidth="1"/>
    <col min="13295" max="13295" width="13" style="88" customWidth="1"/>
    <col min="13296" max="13296" width="16" style="88" customWidth="1"/>
    <col min="13297" max="13297" width="16.42578125" style="88" customWidth="1"/>
    <col min="13298" max="13298" width="15.7109375" style="88" customWidth="1"/>
    <col min="13299" max="13300" width="9.140625" style="88"/>
    <col min="13301" max="13301" width="11.7109375" style="88" customWidth="1"/>
    <col min="13302" max="13302" width="13.85546875" style="88" customWidth="1"/>
    <col min="13303" max="13303" width="9.140625" style="88"/>
    <col min="13304" max="13304" width="15.7109375" style="88" customWidth="1"/>
    <col min="13305" max="13305" width="16.42578125" style="88" customWidth="1"/>
    <col min="13306" max="13306" width="9.5703125" style="88" customWidth="1"/>
    <col min="13307" max="13307" width="15.28515625" style="88" customWidth="1"/>
    <col min="13308" max="13308" width="14.7109375" style="88" customWidth="1"/>
    <col min="13309" max="13548" width="9.140625" style="88"/>
    <col min="13549" max="13549" width="79.85546875" style="88" customWidth="1"/>
    <col min="13550" max="13550" width="14" style="88" customWidth="1"/>
    <col min="13551" max="13551" width="13" style="88" customWidth="1"/>
    <col min="13552" max="13552" width="16" style="88" customWidth="1"/>
    <col min="13553" max="13553" width="16.42578125" style="88" customWidth="1"/>
    <col min="13554" max="13554" width="15.7109375" style="88" customWidth="1"/>
    <col min="13555" max="13556" width="9.140625" style="88"/>
    <col min="13557" max="13557" width="11.7109375" style="88" customWidth="1"/>
    <col min="13558" max="13558" width="13.85546875" style="88" customWidth="1"/>
    <col min="13559" max="13559" width="9.140625" style="88"/>
    <col min="13560" max="13560" width="15.7109375" style="88" customWidth="1"/>
    <col min="13561" max="13561" width="16.42578125" style="88" customWidth="1"/>
    <col min="13562" max="13562" width="9.5703125" style="88" customWidth="1"/>
    <col min="13563" max="13563" width="15.28515625" style="88" customWidth="1"/>
    <col min="13564" max="13564" width="14.7109375" style="88" customWidth="1"/>
    <col min="13565" max="13804" width="9.140625" style="88"/>
    <col min="13805" max="13805" width="79.85546875" style="88" customWidth="1"/>
    <col min="13806" max="13806" width="14" style="88" customWidth="1"/>
    <col min="13807" max="13807" width="13" style="88" customWidth="1"/>
    <col min="13808" max="13808" width="16" style="88" customWidth="1"/>
    <col min="13809" max="13809" width="16.42578125" style="88" customWidth="1"/>
    <col min="13810" max="13810" width="15.7109375" style="88" customWidth="1"/>
    <col min="13811" max="13812" width="9.140625" style="88"/>
    <col min="13813" max="13813" width="11.7109375" style="88" customWidth="1"/>
    <col min="13814" max="13814" width="13.85546875" style="88" customWidth="1"/>
    <col min="13815" max="13815" width="9.140625" style="88"/>
    <col min="13816" max="13816" width="15.7109375" style="88" customWidth="1"/>
    <col min="13817" max="13817" width="16.42578125" style="88" customWidth="1"/>
    <col min="13818" max="13818" width="9.5703125" style="88" customWidth="1"/>
    <col min="13819" max="13819" width="15.28515625" style="88" customWidth="1"/>
    <col min="13820" max="13820" width="14.7109375" style="88" customWidth="1"/>
    <col min="13821" max="14060" width="9.140625" style="88"/>
    <col min="14061" max="14061" width="79.85546875" style="88" customWidth="1"/>
    <col min="14062" max="14062" width="14" style="88" customWidth="1"/>
    <col min="14063" max="14063" width="13" style="88" customWidth="1"/>
    <col min="14064" max="14064" width="16" style="88" customWidth="1"/>
    <col min="14065" max="14065" width="16.42578125" style="88" customWidth="1"/>
    <col min="14066" max="14066" width="15.7109375" style="88" customWidth="1"/>
    <col min="14067" max="14068" width="9.140625" style="88"/>
    <col min="14069" max="14069" width="11.7109375" style="88" customWidth="1"/>
    <col min="14070" max="14070" width="13.85546875" style="88" customWidth="1"/>
    <col min="14071" max="14071" width="9.140625" style="88"/>
    <col min="14072" max="14072" width="15.7109375" style="88" customWidth="1"/>
    <col min="14073" max="14073" width="16.42578125" style="88" customWidth="1"/>
    <col min="14074" max="14074" width="9.5703125" style="88" customWidth="1"/>
    <col min="14075" max="14075" width="15.28515625" style="88" customWidth="1"/>
    <col min="14076" max="14076" width="14.7109375" style="88" customWidth="1"/>
    <col min="14077" max="14316" width="9.140625" style="88"/>
    <col min="14317" max="14317" width="79.85546875" style="88" customWidth="1"/>
    <col min="14318" max="14318" width="14" style="88" customWidth="1"/>
    <col min="14319" max="14319" width="13" style="88" customWidth="1"/>
    <col min="14320" max="14320" width="16" style="88" customWidth="1"/>
    <col min="14321" max="14321" width="16.42578125" style="88" customWidth="1"/>
    <col min="14322" max="14322" width="15.7109375" style="88" customWidth="1"/>
    <col min="14323" max="14324" width="9.140625" style="88"/>
    <col min="14325" max="14325" width="11.7109375" style="88" customWidth="1"/>
    <col min="14326" max="14326" width="13.85546875" style="88" customWidth="1"/>
    <col min="14327" max="14327" width="9.140625" style="88"/>
    <col min="14328" max="14328" width="15.7109375" style="88" customWidth="1"/>
    <col min="14329" max="14329" width="16.42578125" style="88" customWidth="1"/>
    <col min="14330" max="14330" width="9.5703125" style="88" customWidth="1"/>
    <col min="14331" max="14331" width="15.28515625" style="88" customWidth="1"/>
    <col min="14332" max="14332" width="14.7109375" style="88" customWidth="1"/>
    <col min="14333" max="14572" width="9.140625" style="88"/>
    <col min="14573" max="14573" width="79.85546875" style="88" customWidth="1"/>
    <col min="14574" max="14574" width="14" style="88" customWidth="1"/>
    <col min="14575" max="14575" width="13" style="88" customWidth="1"/>
    <col min="14576" max="14576" width="16" style="88" customWidth="1"/>
    <col min="14577" max="14577" width="16.42578125" style="88" customWidth="1"/>
    <col min="14578" max="14578" width="15.7109375" style="88" customWidth="1"/>
    <col min="14579" max="14580" width="9.140625" style="88"/>
    <col min="14581" max="14581" width="11.7109375" style="88" customWidth="1"/>
    <col min="14582" max="14582" width="13.85546875" style="88" customWidth="1"/>
    <col min="14583" max="14583" width="9.140625" style="88"/>
    <col min="14584" max="14584" width="15.7109375" style="88" customWidth="1"/>
    <col min="14585" max="14585" width="16.42578125" style="88" customWidth="1"/>
    <col min="14586" max="14586" width="9.5703125" style="88" customWidth="1"/>
    <col min="14587" max="14587" width="15.28515625" style="88" customWidth="1"/>
    <col min="14588" max="14588" width="14.7109375" style="88" customWidth="1"/>
    <col min="14589" max="14828" width="9.140625" style="88"/>
    <col min="14829" max="14829" width="79.85546875" style="88" customWidth="1"/>
    <col min="14830" max="14830" width="14" style="88" customWidth="1"/>
    <col min="14831" max="14831" width="13" style="88" customWidth="1"/>
    <col min="14832" max="14832" width="16" style="88" customWidth="1"/>
    <col min="14833" max="14833" width="16.42578125" style="88" customWidth="1"/>
    <col min="14834" max="14834" width="15.7109375" style="88" customWidth="1"/>
    <col min="14835" max="14836" width="9.140625" style="88"/>
    <col min="14837" max="14837" width="11.7109375" style="88" customWidth="1"/>
    <col min="14838" max="14838" width="13.85546875" style="88" customWidth="1"/>
    <col min="14839" max="14839" width="9.140625" style="88"/>
    <col min="14840" max="14840" width="15.7109375" style="88" customWidth="1"/>
    <col min="14841" max="14841" width="16.42578125" style="88" customWidth="1"/>
    <col min="14842" max="14842" width="9.5703125" style="88" customWidth="1"/>
    <col min="14843" max="14843" width="15.28515625" style="88" customWidth="1"/>
    <col min="14844" max="14844" width="14.7109375" style="88" customWidth="1"/>
    <col min="14845" max="15084" width="9.140625" style="88"/>
    <col min="15085" max="15085" width="79.85546875" style="88" customWidth="1"/>
    <col min="15086" max="15086" width="14" style="88" customWidth="1"/>
    <col min="15087" max="15087" width="13" style="88" customWidth="1"/>
    <col min="15088" max="15088" width="16" style="88" customWidth="1"/>
    <col min="15089" max="15089" width="16.42578125" style="88" customWidth="1"/>
    <col min="15090" max="15090" width="15.7109375" style="88" customWidth="1"/>
    <col min="15091" max="15092" width="9.140625" style="88"/>
    <col min="15093" max="15093" width="11.7109375" style="88" customWidth="1"/>
    <col min="15094" max="15094" width="13.85546875" style="88" customWidth="1"/>
    <col min="15095" max="15095" width="9.140625" style="88"/>
    <col min="15096" max="15096" width="15.7109375" style="88" customWidth="1"/>
    <col min="15097" max="15097" width="16.42578125" style="88" customWidth="1"/>
    <col min="15098" max="15098" width="9.5703125" style="88" customWidth="1"/>
    <col min="15099" max="15099" width="15.28515625" style="88" customWidth="1"/>
    <col min="15100" max="15100" width="14.7109375" style="88" customWidth="1"/>
    <col min="15101" max="15340" width="9.140625" style="88"/>
    <col min="15341" max="15341" width="79.85546875" style="88" customWidth="1"/>
    <col min="15342" max="15342" width="14" style="88" customWidth="1"/>
    <col min="15343" max="15343" width="13" style="88" customWidth="1"/>
    <col min="15344" max="15344" width="16" style="88" customWidth="1"/>
    <col min="15345" max="15345" width="16.42578125" style="88" customWidth="1"/>
    <col min="15346" max="15346" width="15.7109375" style="88" customWidth="1"/>
    <col min="15347" max="15348" width="9.140625" style="88"/>
    <col min="15349" max="15349" width="11.7109375" style="88" customWidth="1"/>
    <col min="15350" max="15350" width="13.85546875" style="88" customWidth="1"/>
    <col min="15351" max="15351" width="9.140625" style="88"/>
    <col min="15352" max="15352" width="15.7109375" style="88" customWidth="1"/>
    <col min="15353" max="15353" width="16.42578125" style="88" customWidth="1"/>
    <col min="15354" max="15354" width="9.5703125" style="88" customWidth="1"/>
    <col min="15355" max="15355" width="15.28515625" style="88" customWidth="1"/>
    <col min="15356" max="15356" width="14.7109375" style="88" customWidth="1"/>
    <col min="15357" max="15596" width="9.140625" style="88"/>
    <col min="15597" max="15597" width="79.85546875" style="88" customWidth="1"/>
    <col min="15598" max="15598" width="14" style="88" customWidth="1"/>
    <col min="15599" max="15599" width="13" style="88" customWidth="1"/>
    <col min="15600" max="15600" width="16" style="88" customWidth="1"/>
    <col min="15601" max="15601" width="16.42578125" style="88" customWidth="1"/>
    <col min="15602" max="15602" width="15.7109375" style="88" customWidth="1"/>
    <col min="15603" max="15604" width="9.140625" style="88"/>
    <col min="15605" max="15605" width="11.7109375" style="88" customWidth="1"/>
    <col min="15606" max="15606" width="13.85546875" style="88" customWidth="1"/>
    <col min="15607" max="15607" width="9.140625" style="88"/>
    <col min="15608" max="15608" width="15.7109375" style="88" customWidth="1"/>
    <col min="15609" max="15609" width="16.42578125" style="88" customWidth="1"/>
    <col min="15610" max="15610" width="9.5703125" style="88" customWidth="1"/>
    <col min="15611" max="15611" width="15.28515625" style="88" customWidth="1"/>
    <col min="15612" max="15612" width="14.7109375" style="88" customWidth="1"/>
    <col min="15613" max="15852" width="9.140625" style="88"/>
    <col min="15853" max="15853" width="79.85546875" style="88" customWidth="1"/>
    <col min="15854" max="15854" width="14" style="88" customWidth="1"/>
    <col min="15855" max="15855" width="13" style="88" customWidth="1"/>
    <col min="15856" max="15856" width="16" style="88" customWidth="1"/>
    <col min="15857" max="15857" width="16.42578125" style="88" customWidth="1"/>
    <col min="15858" max="15858" width="15.7109375" style="88" customWidth="1"/>
    <col min="15859" max="15860" width="9.140625" style="88"/>
    <col min="15861" max="15861" width="11.7109375" style="88" customWidth="1"/>
    <col min="15862" max="15862" width="13.85546875" style="88" customWidth="1"/>
    <col min="15863" max="15863" width="9.140625" style="88"/>
    <col min="15864" max="15864" width="15.7109375" style="88" customWidth="1"/>
    <col min="15865" max="15865" width="16.42578125" style="88" customWidth="1"/>
    <col min="15866" max="15866" width="9.5703125" style="88" customWidth="1"/>
    <col min="15867" max="15867" width="15.28515625" style="88" customWidth="1"/>
    <col min="15868" max="15868" width="14.7109375" style="88" customWidth="1"/>
    <col min="15869" max="16108" width="9.140625" style="88"/>
    <col min="16109" max="16109" width="79.85546875" style="88" customWidth="1"/>
    <col min="16110" max="16110" width="14" style="88" customWidth="1"/>
    <col min="16111" max="16111" width="13" style="88" customWidth="1"/>
    <col min="16112" max="16112" width="16" style="88" customWidth="1"/>
    <col min="16113" max="16113" width="16.42578125" style="88" customWidth="1"/>
    <col min="16114" max="16114" width="15.7109375" style="88" customWidth="1"/>
    <col min="16115" max="16116" width="9.140625" style="88"/>
    <col min="16117" max="16117" width="11.7109375" style="88" customWidth="1"/>
    <col min="16118" max="16118" width="13.85546875" style="88" customWidth="1"/>
    <col min="16119" max="16119" width="9.140625" style="88"/>
    <col min="16120" max="16120" width="15.7109375" style="88" customWidth="1"/>
    <col min="16121" max="16121" width="16.42578125" style="88" customWidth="1"/>
    <col min="16122" max="16122" width="9.5703125" style="88" customWidth="1"/>
    <col min="16123" max="16123" width="15.28515625" style="88" customWidth="1"/>
    <col min="16124" max="16124" width="14.7109375" style="88" customWidth="1"/>
    <col min="16125" max="16384" width="9.140625" style="88"/>
  </cols>
  <sheetData>
    <row r="1" spans="1:4" ht="66" customHeight="1" x14ac:dyDescent="0.25">
      <c r="B1" s="125"/>
      <c r="C1" s="125" t="s">
        <v>201</v>
      </c>
      <c r="D1" s="125"/>
    </row>
    <row r="2" spans="1:4" s="73" customFormat="1" ht="15" customHeight="1" x14ac:dyDescent="0.2">
      <c r="A2" s="72"/>
      <c r="B2" s="72"/>
      <c r="C2" s="72"/>
      <c r="D2" s="72"/>
    </row>
    <row r="3" spans="1:4" s="4" customFormat="1" ht="12.75" x14ac:dyDescent="0.25">
      <c r="D3" s="5" t="s">
        <v>202</v>
      </c>
    </row>
    <row r="4" spans="1:4" s="4" customFormat="1" ht="12.75" x14ac:dyDescent="0.25">
      <c r="A4" s="127" t="s">
        <v>203</v>
      </c>
      <c r="B4" s="127"/>
      <c r="C4" s="127"/>
      <c r="D4" s="127"/>
    </row>
    <row r="5" spans="1:4" s="4" customFormat="1" ht="12.75" x14ac:dyDescent="0.2">
      <c r="A5" s="126" t="s">
        <v>17</v>
      </c>
      <c r="B5" s="126"/>
      <c r="C5" s="126"/>
      <c r="D5" s="126"/>
    </row>
    <row r="6" spans="1:4" s="4" customFormat="1" ht="12.75" x14ac:dyDescent="0.2">
      <c r="A6" s="126" t="s">
        <v>18</v>
      </c>
      <c r="B6" s="126"/>
      <c r="C6" s="126"/>
      <c r="D6" s="126"/>
    </row>
    <row r="7" spans="1:4" s="4" customFormat="1" ht="12.75" x14ac:dyDescent="0.25">
      <c r="A7" s="127" t="s">
        <v>259</v>
      </c>
      <c r="B7" s="127"/>
      <c r="C7" s="127"/>
      <c r="D7" s="127"/>
    </row>
    <row r="8" spans="1:4" s="4" customFormat="1" ht="12.75" x14ac:dyDescent="0.25">
      <c r="A8" s="128"/>
      <c r="B8" s="127"/>
      <c r="C8" s="127"/>
      <c r="D8" s="127"/>
    </row>
    <row r="9" spans="1:4" s="4" customFormat="1" ht="11.25" customHeight="1" x14ac:dyDescent="0.25">
      <c r="D9" s="4" t="s">
        <v>13</v>
      </c>
    </row>
    <row r="10" spans="1:4" s="97" customFormat="1" ht="25.5" customHeight="1" x14ac:dyDescent="0.25">
      <c r="A10" s="98" t="s">
        <v>19</v>
      </c>
      <c r="B10" s="99" t="s">
        <v>20</v>
      </c>
      <c r="C10" s="98" t="s">
        <v>99</v>
      </c>
      <c r="D10" s="98" t="s">
        <v>101</v>
      </c>
    </row>
    <row r="11" spans="1:4" s="4" customFormat="1" ht="12.75" x14ac:dyDescent="0.25">
      <c r="A11" s="98">
        <v>1</v>
      </c>
      <c r="B11" s="98">
        <v>2</v>
      </c>
      <c r="C11" s="98">
        <v>3</v>
      </c>
      <c r="D11" s="98">
        <v>4</v>
      </c>
    </row>
    <row r="12" spans="1:4" s="4" customFormat="1" ht="12.75" x14ac:dyDescent="0.25">
      <c r="A12" s="65" t="s">
        <v>204</v>
      </c>
      <c r="B12" s="66"/>
      <c r="C12" s="111">
        <v>-158479</v>
      </c>
      <c r="D12" s="156">
        <v>1095072</v>
      </c>
    </row>
    <row r="13" spans="1:4" s="4" customFormat="1" ht="12.75" x14ac:dyDescent="0.25">
      <c r="A13" s="65" t="s">
        <v>205</v>
      </c>
      <c r="B13" s="66"/>
      <c r="C13" s="111">
        <v>19652</v>
      </c>
      <c r="D13" s="156">
        <v>39804</v>
      </c>
    </row>
    <row r="14" spans="1:4" s="4" customFormat="1" ht="12.75" x14ac:dyDescent="0.25">
      <c r="A14" s="65" t="s">
        <v>206</v>
      </c>
      <c r="B14" s="66">
        <v>1</v>
      </c>
      <c r="C14" s="111">
        <v>13475</v>
      </c>
      <c r="D14" s="156">
        <v>64970</v>
      </c>
    </row>
    <row r="15" spans="1:4" s="4" customFormat="1" ht="12.75" x14ac:dyDescent="0.25">
      <c r="A15" s="65" t="s">
        <v>207</v>
      </c>
      <c r="B15" s="66">
        <v>2</v>
      </c>
      <c r="C15" s="111">
        <v>0</v>
      </c>
      <c r="D15" s="156"/>
    </row>
    <row r="16" spans="1:4" s="4" customFormat="1" ht="12.75" x14ac:dyDescent="0.25">
      <c r="A16" s="65" t="s">
        <v>208</v>
      </c>
      <c r="B16" s="66">
        <v>3</v>
      </c>
      <c r="C16" s="111">
        <v>96326</v>
      </c>
      <c r="D16" s="156">
        <v>-96688</v>
      </c>
    </row>
    <row r="17" spans="1:4" s="4" customFormat="1" ht="12.75" x14ac:dyDescent="0.25">
      <c r="A17" s="65" t="s">
        <v>209</v>
      </c>
      <c r="B17" s="66">
        <v>6</v>
      </c>
      <c r="C17" s="111">
        <v>-90149</v>
      </c>
      <c r="D17" s="156">
        <v>71522</v>
      </c>
    </row>
    <row r="18" spans="1:4" s="4" customFormat="1" ht="12.75" x14ac:dyDescent="0.25">
      <c r="A18" s="65" t="s">
        <v>210</v>
      </c>
      <c r="B18" s="66"/>
      <c r="C18" s="111">
        <v>-138827</v>
      </c>
      <c r="D18" s="156">
        <v>1134876</v>
      </c>
    </row>
    <row r="19" spans="1:4" s="4" customFormat="1" ht="12.75" x14ac:dyDescent="0.25">
      <c r="A19" s="65" t="s">
        <v>211</v>
      </c>
      <c r="B19" s="66"/>
      <c r="C19" s="111">
        <v>1046693</v>
      </c>
      <c r="D19" s="156">
        <v>5017149</v>
      </c>
    </row>
    <row r="20" spans="1:4" s="4" customFormat="1" ht="12.75" x14ac:dyDescent="0.25">
      <c r="A20" s="65" t="s">
        <v>212</v>
      </c>
      <c r="B20" s="66">
        <v>7</v>
      </c>
      <c r="C20" s="111">
        <v>844049</v>
      </c>
      <c r="D20" s="156">
        <v>1856186</v>
      </c>
    </row>
    <row r="21" spans="1:4" s="4" customFormat="1" ht="25.5" x14ac:dyDescent="0.25">
      <c r="A21" s="65" t="s">
        <v>213</v>
      </c>
      <c r="B21" s="66">
        <v>8</v>
      </c>
      <c r="C21" s="111">
        <v>247414</v>
      </c>
      <c r="D21" s="156">
        <v>159352</v>
      </c>
    </row>
    <row r="22" spans="1:4" s="4" customFormat="1" ht="12.75" x14ac:dyDescent="0.25">
      <c r="A22" s="65" t="s">
        <v>214</v>
      </c>
      <c r="B22" s="66">
        <v>9</v>
      </c>
      <c r="C22" s="111">
        <v>0</v>
      </c>
      <c r="D22" s="156">
        <v>841919</v>
      </c>
    </row>
    <row r="23" spans="1:4" s="4" customFormat="1" ht="12.75" x14ac:dyDescent="0.25">
      <c r="A23" s="65" t="s">
        <v>215</v>
      </c>
      <c r="B23" s="66">
        <v>10</v>
      </c>
      <c r="C23" s="111">
        <v>0</v>
      </c>
      <c r="D23" s="156">
        <v>1948967</v>
      </c>
    </row>
    <row r="24" spans="1:4" s="4" customFormat="1" ht="25.5" x14ac:dyDescent="0.25">
      <c r="A24" s="65" t="s">
        <v>216</v>
      </c>
      <c r="B24" s="66">
        <v>11</v>
      </c>
      <c r="C24" s="111">
        <v>0</v>
      </c>
      <c r="D24" s="156">
        <v>740409</v>
      </c>
    </row>
    <row r="25" spans="1:4" s="4" customFormat="1" ht="12.75" x14ac:dyDescent="0.25">
      <c r="A25" s="65" t="s">
        <v>217</v>
      </c>
      <c r="B25" s="100" t="s">
        <v>218</v>
      </c>
      <c r="C25" s="111"/>
      <c r="D25" s="156"/>
    </row>
    <row r="26" spans="1:4" s="4" customFormat="1" ht="12.75" x14ac:dyDescent="0.25">
      <c r="A26" s="65" t="s">
        <v>219</v>
      </c>
      <c r="B26" s="66">
        <v>12</v>
      </c>
      <c r="C26" s="111">
        <v>-24713</v>
      </c>
      <c r="D26" s="156">
        <v>-651096</v>
      </c>
    </row>
    <row r="27" spans="1:4" s="4" customFormat="1" ht="12.75" x14ac:dyDescent="0.25">
      <c r="A27" s="65" t="s">
        <v>220</v>
      </c>
      <c r="B27" s="66">
        <v>13</v>
      </c>
      <c r="C27" s="111"/>
      <c r="D27" s="156"/>
    </row>
    <row r="28" spans="1:4" s="4" customFormat="1" ht="12.75" x14ac:dyDescent="0.25">
      <c r="A28" s="65" t="s">
        <v>221</v>
      </c>
      <c r="B28" s="66">
        <v>14</v>
      </c>
      <c r="C28" s="111">
        <v>110</v>
      </c>
      <c r="D28" s="156">
        <v>130921</v>
      </c>
    </row>
    <row r="29" spans="1:4" s="4" customFormat="1" ht="12.75" x14ac:dyDescent="0.25">
      <c r="A29" s="65" t="s">
        <v>222</v>
      </c>
      <c r="B29" s="66">
        <v>15</v>
      </c>
      <c r="C29" s="111">
        <v>-20167</v>
      </c>
      <c r="D29" s="156">
        <v>-9509</v>
      </c>
    </row>
    <row r="30" spans="1:4" s="4" customFormat="1" ht="12.75" x14ac:dyDescent="0.25">
      <c r="A30" s="65" t="s">
        <v>223</v>
      </c>
      <c r="B30" s="66"/>
      <c r="C30" s="111">
        <v>-1522122</v>
      </c>
      <c r="D30" s="156">
        <v>-6118135</v>
      </c>
    </row>
    <row r="31" spans="1:4" s="4" customFormat="1" ht="12.75" x14ac:dyDescent="0.25">
      <c r="A31" s="65" t="s">
        <v>224</v>
      </c>
      <c r="B31" s="66">
        <v>16</v>
      </c>
      <c r="C31" s="111">
        <v>0</v>
      </c>
      <c r="D31" s="156">
        <v>-3550423</v>
      </c>
    </row>
    <row r="32" spans="1:4" s="4" customFormat="1" ht="25.5" x14ac:dyDescent="0.25">
      <c r="A32" s="65" t="s">
        <v>225</v>
      </c>
      <c r="B32" s="66">
        <v>17</v>
      </c>
      <c r="C32" s="111"/>
      <c r="D32" s="156"/>
    </row>
    <row r="33" spans="1:4" s="4" customFormat="1" ht="12.75" x14ac:dyDescent="0.25">
      <c r="A33" s="65" t="s">
        <v>226</v>
      </c>
      <c r="B33" s="66">
        <v>18</v>
      </c>
      <c r="C33" s="111"/>
      <c r="D33" s="156"/>
    </row>
    <row r="34" spans="1:4" s="4" customFormat="1" ht="12.75" x14ac:dyDescent="0.25">
      <c r="A34" s="65" t="s">
        <v>227</v>
      </c>
      <c r="B34" s="66">
        <v>19</v>
      </c>
      <c r="C34" s="111">
        <v>0</v>
      </c>
      <c r="D34" s="156">
        <v>-777469</v>
      </c>
    </row>
    <row r="35" spans="1:4" s="4" customFormat="1" ht="12.75" x14ac:dyDescent="0.25">
      <c r="A35" s="65" t="s">
        <v>228</v>
      </c>
      <c r="B35" s="66">
        <v>20</v>
      </c>
      <c r="C35" s="111">
        <v>0</v>
      </c>
      <c r="D35" s="156">
        <v>-956442</v>
      </c>
    </row>
    <row r="36" spans="1:4" s="4" customFormat="1" ht="12.75" x14ac:dyDescent="0.25">
      <c r="A36" s="65" t="s">
        <v>229</v>
      </c>
      <c r="B36" s="66">
        <v>21</v>
      </c>
      <c r="C36" s="111"/>
      <c r="D36" s="156"/>
    </row>
    <row r="37" spans="1:4" s="4" customFormat="1" ht="12.75" x14ac:dyDescent="0.25">
      <c r="A37" s="65" t="s">
        <v>230</v>
      </c>
      <c r="B37" s="66">
        <v>22</v>
      </c>
      <c r="C37" s="111">
        <v>-13630</v>
      </c>
      <c r="D37" s="156">
        <v>-596922</v>
      </c>
    </row>
    <row r="38" spans="1:4" s="4" customFormat="1" ht="25.5" x14ac:dyDescent="0.25">
      <c r="A38" s="65" t="s">
        <v>231</v>
      </c>
      <c r="B38" s="66">
        <v>23</v>
      </c>
      <c r="C38" s="111">
        <v>151</v>
      </c>
      <c r="D38" s="156">
        <v>-18789</v>
      </c>
    </row>
    <row r="39" spans="1:4" s="4" customFormat="1" ht="12.75" x14ac:dyDescent="0.25">
      <c r="A39" s="65" t="s">
        <v>232</v>
      </c>
      <c r="B39" s="66">
        <v>24</v>
      </c>
      <c r="C39" s="111">
        <v>-703</v>
      </c>
      <c r="D39" s="156">
        <v>1797</v>
      </c>
    </row>
    <row r="40" spans="1:4" s="77" customFormat="1" ht="12.75" x14ac:dyDescent="0.25">
      <c r="A40" s="65" t="s">
        <v>233</v>
      </c>
      <c r="B40" s="66">
        <v>25</v>
      </c>
      <c r="C40" s="111">
        <v>-4524</v>
      </c>
      <c r="D40" s="156">
        <v>-47452</v>
      </c>
    </row>
    <row r="41" spans="1:4" s="4" customFormat="1" ht="12.75" x14ac:dyDescent="0.25">
      <c r="A41" s="65" t="s">
        <v>234</v>
      </c>
      <c r="B41" s="66">
        <v>26</v>
      </c>
      <c r="C41" s="111">
        <v>0</v>
      </c>
      <c r="D41" s="156"/>
    </row>
    <row r="42" spans="1:4" s="4" customFormat="1" ht="12.75" x14ac:dyDescent="0.25">
      <c r="A42" s="65" t="s">
        <v>235</v>
      </c>
      <c r="B42" s="66">
        <v>27</v>
      </c>
      <c r="C42" s="111">
        <v>744</v>
      </c>
      <c r="D42" s="156">
        <v>-151583</v>
      </c>
    </row>
    <row r="43" spans="1:4" s="4" customFormat="1" ht="12.75" x14ac:dyDescent="0.25">
      <c r="A43" s="65" t="s">
        <v>236</v>
      </c>
      <c r="B43" s="66">
        <v>28</v>
      </c>
      <c r="C43" s="111">
        <v>-1504160</v>
      </c>
      <c r="D43" s="156">
        <v>-20852</v>
      </c>
    </row>
    <row r="44" spans="1:4" s="4" customFormat="1" ht="12.75" x14ac:dyDescent="0.25">
      <c r="A44" s="65" t="s">
        <v>237</v>
      </c>
      <c r="B44" s="66"/>
      <c r="C44" s="111">
        <v>-475429</v>
      </c>
      <c r="D44" s="156">
        <v>-1100986</v>
      </c>
    </row>
    <row r="45" spans="1:4" s="4" customFormat="1" ht="12.75" x14ac:dyDescent="0.25">
      <c r="A45" s="65" t="s">
        <v>238</v>
      </c>
      <c r="B45" s="66">
        <v>29</v>
      </c>
      <c r="C45" s="111">
        <v>19652</v>
      </c>
      <c r="D45" s="156">
        <v>39795</v>
      </c>
    </row>
    <row r="46" spans="1:4" s="4" customFormat="1" ht="25.5" customHeight="1" x14ac:dyDescent="0.25">
      <c r="A46" s="65" t="s">
        <v>239</v>
      </c>
      <c r="B46" s="66"/>
      <c r="C46" s="111">
        <v>-495081</v>
      </c>
      <c r="D46" s="156">
        <v>-1140781</v>
      </c>
    </row>
    <row r="47" spans="1:4" s="4" customFormat="1" ht="12.75" x14ac:dyDescent="0.25">
      <c r="A47" s="65" t="s">
        <v>240</v>
      </c>
      <c r="B47" s="66"/>
      <c r="C47" s="111"/>
      <c r="D47" s="156"/>
    </row>
    <row r="48" spans="1:4" s="4" customFormat="1" ht="12.75" x14ac:dyDescent="0.25">
      <c r="A48" s="65" t="s">
        <v>241</v>
      </c>
      <c r="B48" s="66">
        <v>30</v>
      </c>
      <c r="C48" s="111"/>
      <c r="D48" s="156"/>
    </row>
    <row r="49" spans="1:4" s="4" customFormat="1" ht="12.75" x14ac:dyDescent="0.25">
      <c r="A49" s="65" t="s">
        <v>242</v>
      </c>
      <c r="B49" s="66">
        <v>31</v>
      </c>
      <c r="C49" s="111"/>
      <c r="D49" s="156"/>
    </row>
    <row r="50" spans="1:4" s="4" customFormat="1" ht="12.75" x14ac:dyDescent="0.25">
      <c r="A50" s="65" t="s">
        <v>243</v>
      </c>
      <c r="B50" s="66">
        <v>32</v>
      </c>
      <c r="C50" s="111">
        <v>13509</v>
      </c>
      <c r="D50" s="156">
        <v>956871</v>
      </c>
    </row>
    <row r="51" spans="1:4" s="4" customFormat="1" ht="12.75" x14ac:dyDescent="0.25">
      <c r="A51" s="65" t="s">
        <v>44</v>
      </c>
      <c r="B51" s="66">
        <v>33</v>
      </c>
      <c r="C51" s="111"/>
      <c r="D51" s="156"/>
    </row>
    <row r="52" spans="1:4" s="4" customFormat="1" ht="12.75" x14ac:dyDescent="0.25">
      <c r="A52" s="65" t="s">
        <v>244</v>
      </c>
      <c r="B52" s="66">
        <v>34</v>
      </c>
      <c r="C52" s="111"/>
      <c r="D52" s="156"/>
    </row>
    <row r="53" spans="1:4" s="4" customFormat="1" ht="12.75" x14ac:dyDescent="0.25">
      <c r="A53" s="65" t="s">
        <v>245</v>
      </c>
      <c r="B53" s="66"/>
      <c r="C53" s="111">
        <v>13509</v>
      </c>
      <c r="D53" s="156">
        <v>956871</v>
      </c>
    </row>
    <row r="54" spans="1:4" s="4" customFormat="1" ht="12.75" x14ac:dyDescent="0.25">
      <c r="A54" s="65" t="s">
        <v>246</v>
      </c>
      <c r="B54" s="66"/>
      <c r="C54" s="111"/>
      <c r="D54" s="156"/>
    </row>
    <row r="55" spans="1:4" s="4" customFormat="1" ht="12.75" x14ac:dyDescent="0.25">
      <c r="A55" s="65" t="s">
        <v>247</v>
      </c>
      <c r="B55" s="66">
        <v>35</v>
      </c>
      <c r="C55" s="111"/>
      <c r="D55" s="156"/>
    </row>
    <row r="56" spans="1:4" s="4" customFormat="1" ht="12.75" x14ac:dyDescent="0.25">
      <c r="A56" s="65" t="s">
        <v>248</v>
      </c>
      <c r="B56" s="66">
        <v>36</v>
      </c>
      <c r="C56" s="111">
        <v>0</v>
      </c>
      <c r="D56" s="156">
        <v>-14732</v>
      </c>
    </row>
    <row r="57" spans="1:4" s="4" customFormat="1" ht="12.75" x14ac:dyDescent="0.25">
      <c r="A57" s="65" t="s">
        <v>249</v>
      </c>
      <c r="B57" s="66" t="s">
        <v>250</v>
      </c>
      <c r="C57" s="111">
        <v>0</v>
      </c>
      <c r="D57" s="156">
        <v>-14732</v>
      </c>
    </row>
    <row r="58" spans="1:4" s="4" customFormat="1" ht="12.75" x14ac:dyDescent="0.25">
      <c r="A58" s="65" t="s">
        <v>58</v>
      </c>
      <c r="B58" s="66">
        <v>37</v>
      </c>
      <c r="C58" s="111"/>
      <c r="D58" s="156"/>
    </row>
    <row r="59" spans="1:4" s="4" customFormat="1" ht="12.75" x14ac:dyDescent="0.25">
      <c r="A59" s="65" t="s">
        <v>251</v>
      </c>
      <c r="B59" s="66">
        <v>38</v>
      </c>
      <c r="C59" s="111"/>
      <c r="D59" s="156"/>
    </row>
    <row r="60" spans="1:4" s="78" customFormat="1" ht="12.75" x14ac:dyDescent="0.25">
      <c r="A60" s="65" t="s">
        <v>252</v>
      </c>
      <c r="B60" s="66" t="s">
        <v>253</v>
      </c>
      <c r="C60" s="111"/>
      <c r="D60" s="156"/>
    </row>
    <row r="61" spans="1:4" s="77" customFormat="1" ht="12.75" x14ac:dyDescent="0.25">
      <c r="A61" s="65" t="s">
        <v>244</v>
      </c>
      <c r="B61" s="66">
        <v>40</v>
      </c>
      <c r="C61" s="111"/>
      <c r="D61" s="156"/>
    </row>
    <row r="62" spans="1:4" s="4" customFormat="1" ht="12.75" x14ac:dyDescent="0.25">
      <c r="A62" s="65" t="s">
        <v>254</v>
      </c>
      <c r="B62" s="66"/>
      <c r="C62" s="111">
        <v>0</v>
      </c>
      <c r="D62" s="156">
        <v>-14732</v>
      </c>
    </row>
    <row r="63" spans="1:4" s="77" customFormat="1" ht="12.75" x14ac:dyDescent="0.25">
      <c r="A63" s="65" t="s">
        <v>255</v>
      </c>
      <c r="B63" s="66"/>
      <c r="C63" s="111">
        <v>-620399</v>
      </c>
      <c r="D63" s="156">
        <v>936234</v>
      </c>
    </row>
    <row r="64" spans="1:4" s="4" customFormat="1" ht="12.75" x14ac:dyDescent="0.25">
      <c r="A64" s="65" t="s">
        <v>256</v>
      </c>
      <c r="B64" s="66">
        <v>41</v>
      </c>
      <c r="C64" s="111">
        <v>636562</v>
      </c>
      <c r="D64" s="156">
        <v>119299</v>
      </c>
    </row>
    <row r="65" spans="1:4" s="4" customFormat="1" ht="12.75" x14ac:dyDescent="0.25">
      <c r="A65" s="65" t="s">
        <v>257</v>
      </c>
      <c r="B65" s="66">
        <v>42</v>
      </c>
      <c r="C65" s="111">
        <v>16163</v>
      </c>
      <c r="D65" s="156">
        <v>1055533</v>
      </c>
    </row>
    <row r="66" spans="1:4" s="103" customFormat="1" ht="17.25" customHeight="1" x14ac:dyDescent="0.25">
      <c r="A66" s="133" t="s">
        <v>86</v>
      </c>
      <c r="B66" s="133"/>
      <c r="C66" s="133"/>
      <c r="D66" s="133"/>
    </row>
    <row r="67" spans="1:4" s="103" customFormat="1" ht="12.75" x14ac:dyDescent="0.25">
      <c r="A67" s="101" t="s">
        <v>258</v>
      </c>
      <c r="B67" s="102"/>
      <c r="C67" s="90"/>
      <c r="D67" s="90"/>
    </row>
    <row r="68" spans="1:4" s="103" customFormat="1" ht="12.75" x14ac:dyDescent="0.25">
      <c r="A68" s="101"/>
      <c r="B68" s="102"/>
      <c r="C68" s="90"/>
      <c r="D68" s="90"/>
    </row>
    <row r="69" spans="1:4" s="103" customFormat="1" ht="12.75" x14ac:dyDescent="0.25">
      <c r="A69" s="101" t="str">
        <f>[1]ф2!A90</f>
        <v>Председатель Правления (на период его отсутствия - лицо, его замещающее)   Пашатская Ю.П.</v>
      </c>
      <c r="B69" s="102"/>
      <c r="C69" s="90"/>
      <c r="D69" s="90"/>
    </row>
    <row r="70" spans="1:4" s="104" customFormat="1" ht="12.75" x14ac:dyDescent="0.25">
      <c r="A70" s="101" t="str">
        <f>[1]ф2!A91</f>
        <v>Главный бухгалтер ___Торгеева Г.Р.  дата _______________</v>
      </c>
      <c r="B70" s="102"/>
      <c r="C70" s="90"/>
      <c r="D70" s="90"/>
    </row>
    <row r="71" spans="1:4" s="103" customFormat="1" ht="12.75" x14ac:dyDescent="0.25">
      <c r="A71" s="101" t="s">
        <v>173</v>
      </c>
      <c r="B71" s="102"/>
      <c r="C71" s="90"/>
      <c r="D71" s="90"/>
    </row>
    <row r="72" spans="1:4" s="103" customFormat="1" ht="12.75" x14ac:dyDescent="0.25">
      <c r="A72" s="101" t="s">
        <v>174</v>
      </c>
      <c r="B72" s="102"/>
      <c r="C72" s="90"/>
      <c r="D72" s="90"/>
    </row>
    <row r="73" spans="1:4" s="103" customFormat="1" ht="12.75" x14ac:dyDescent="0.25">
      <c r="A73" s="101" t="s">
        <v>175</v>
      </c>
      <c r="B73" s="102"/>
      <c r="C73" s="90"/>
      <c r="D73" s="90"/>
    </row>
    <row r="74" spans="1:4" s="104" customFormat="1" ht="12.75" x14ac:dyDescent="0.25">
      <c r="A74" s="105"/>
      <c r="B74" s="106"/>
      <c r="C74" s="107"/>
      <c r="D74" s="107"/>
    </row>
    <row r="75" spans="1:4" s="108" customFormat="1" ht="15" x14ac:dyDescent="0.25">
      <c r="A75" s="105"/>
      <c r="B75" s="106"/>
      <c r="C75" s="107"/>
      <c r="D75" s="107"/>
    </row>
    <row r="76" spans="1:4" s="109" customFormat="1" ht="15" x14ac:dyDescent="0.25">
      <c r="C76" s="110"/>
      <c r="D76" s="110"/>
    </row>
    <row r="77" spans="1:4" s="103" customFormat="1" ht="12.75" x14ac:dyDescent="0.2">
      <c r="A77" s="7"/>
    </row>
    <row r="78" spans="1:4" s="103" customFormat="1" ht="12.75" x14ac:dyDescent="0.2">
      <c r="A78" s="7"/>
    </row>
    <row r="79" spans="1:4" s="109" customFormat="1" ht="51.75" customHeight="1" x14ac:dyDescent="0.25"/>
    <row r="80" spans="1:4" ht="15" x14ac:dyDescent="0.25">
      <c r="A80" s="2"/>
      <c r="B80" s="47"/>
      <c r="C80" s="47"/>
      <c r="D80" s="47"/>
    </row>
    <row r="81" spans="1:4" ht="15" x14ac:dyDescent="0.25">
      <c r="A81" s="2"/>
      <c r="B81" s="47"/>
      <c r="C81" s="47"/>
      <c r="D81" s="47"/>
    </row>
    <row r="82" spans="1:4" ht="15" x14ac:dyDescent="0.25">
      <c r="A82" s="2"/>
      <c r="B82" s="47"/>
      <c r="C82" s="47"/>
      <c r="D82" s="47"/>
    </row>
    <row r="83" spans="1:4" ht="15" x14ac:dyDescent="0.25">
      <c r="A83" s="2"/>
      <c r="B83" s="47"/>
      <c r="C83" s="47"/>
      <c r="D83" s="47"/>
    </row>
    <row r="84" spans="1:4" ht="15" x14ac:dyDescent="0.25">
      <c r="A84" s="2"/>
      <c r="B84" s="47"/>
      <c r="C84" s="47"/>
      <c r="D84" s="47"/>
    </row>
    <row r="85" spans="1:4" ht="15" x14ac:dyDescent="0.25">
      <c r="A85" s="2"/>
      <c r="B85" s="47"/>
      <c r="C85" s="47"/>
      <c r="D85" s="47"/>
    </row>
    <row r="86" spans="1:4" ht="15" x14ac:dyDescent="0.25">
      <c r="A86" s="2"/>
      <c r="B86" s="9"/>
      <c r="C86" s="9"/>
      <c r="D86" s="9"/>
    </row>
    <row r="87" spans="1:4" ht="15" x14ac:dyDescent="0.25">
      <c r="A87" s="3"/>
      <c r="B87" s="3"/>
      <c r="C87" s="3"/>
      <c r="D87" s="3"/>
    </row>
    <row r="88" spans="1:4" ht="15" x14ac:dyDescent="0.25">
      <c r="A88" s="2"/>
      <c r="B88" s="9"/>
      <c r="C88" s="9"/>
      <c r="D88" s="9"/>
    </row>
    <row r="89" spans="1:4" ht="15" x14ac:dyDescent="0.25">
      <c r="A89" s="2"/>
      <c r="B89" s="9"/>
      <c r="C89" s="9"/>
      <c r="D89" s="9"/>
    </row>
    <row r="90" spans="1:4" ht="15" x14ac:dyDescent="0.25">
      <c r="A90" s="2"/>
      <c r="B90" s="9"/>
      <c r="C90" s="9"/>
      <c r="D90" s="9"/>
    </row>
    <row r="91" spans="1:4" ht="15" x14ac:dyDescent="0.25">
      <c r="A91" s="2"/>
      <c r="B91" s="9"/>
      <c r="C91" s="9"/>
      <c r="D91" s="9"/>
    </row>
  </sheetData>
  <mergeCells count="7">
    <mergeCell ref="B1:D1"/>
    <mergeCell ref="A8:D8"/>
    <mergeCell ref="A66:D66"/>
    <mergeCell ref="A4:D4"/>
    <mergeCell ref="A5:D5"/>
    <mergeCell ref="A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28" workbookViewId="0">
      <selection activeCell="B66" sqref="B66"/>
    </sheetView>
  </sheetViews>
  <sheetFormatPr defaultRowHeight="12" customHeight="1" x14ac:dyDescent="0.2"/>
  <cols>
    <col min="1" max="1" width="64.42578125" style="114" customWidth="1"/>
    <col min="2" max="2" width="21.85546875" style="114" customWidth="1"/>
    <col min="3" max="3" width="21.140625" style="114" customWidth="1"/>
    <col min="4" max="4" width="21.28515625" style="114" customWidth="1"/>
    <col min="5" max="5" width="24.7109375" style="114" customWidth="1"/>
    <col min="6" max="6" width="22.140625" style="114" customWidth="1"/>
    <col min="7" max="7" width="21.28515625" style="114" customWidth="1"/>
    <col min="8" max="8" width="21.85546875" style="114" customWidth="1"/>
    <col min="9" max="9" width="15.5703125" style="114" customWidth="1"/>
    <col min="10" max="16384" width="9.140625" style="114"/>
  </cols>
  <sheetData>
    <row r="1" spans="1:9" ht="12" customHeight="1" x14ac:dyDescent="0.2">
      <c r="A1" s="113"/>
      <c r="B1" s="113"/>
      <c r="C1" s="113"/>
      <c r="D1" s="113"/>
      <c r="E1" s="138" t="s">
        <v>260</v>
      </c>
      <c r="F1" s="138"/>
      <c r="G1" s="138"/>
      <c r="H1" s="138"/>
    </row>
    <row r="2" spans="1:9" ht="12" customHeight="1" x14ac:dyDescent="0.2">
      <c r="A2" s="47"/>
      <c r="B2" s="47"/>
      <c r="C2" s="47"/>
      <c r="D2" s="47"/>
      <c r="E2" s="47"/>
      <c r="F2" s="47"/>
      <c r="G2" s="139" t="s">
        <v>261</v>
      </c>
      <c r="H2" s="139"/>
    </row>
    <row r="3" spans="1:9" ht="12" customHeight="1" x14ac:dyDescent="0.2">
      <c r="A3" s="47"/>
      <c r="B3" s="47"/>
      <c r="C3" s="47"/>
      <c r="D3" s="47"/>
      <c r="E3" s="47"/>
      <c r="F3" s="47"/>
      <c r="G3" s="47"/>
      <c r="H3" s="47"/>
    </row>
    <row r="4" spans="1:9" ht="12" customHeight="1" x14ac:dyDescent="0.2">
      <c r="A4" s="140" t="s">
        <v>262</v>
      </c>
      <c r="B4" s="141"/>
      <c r="C4" s="141"/>
      <c r="D4" s="141"/>
      <c r="E4" s="141"/>
      <c r="F4" s="141"/>
      <c r="G4" s="141"/>
      <c r="H4" s="141"/>
    </row>
    <row r="5" spans="1:9" ht="12" customHeight="1" x14ac:dyDescent="0.2">
      <c r="A5" s="140" t="s">
        <v>17</v>
      </c>
      <c r="B5" s="140"/>
      <c r="C5" s="140"/>
      <c r="D5" s="140"/>
      <c r="E5" s="140"/>
      <c r="F5" s="140"/>
      <c r="G5" s="140"/>
      <c r="H5" s="140"/>
    </row>
    <row r="6" spans="1:9" ht="12" customHeight="1" x14ac:dyDescent="0.2">
      <c r="A6" s="140" t="s">
        <v>18</v>
      </c>
      <c r="B6" s="141"/>
      <c r="C6" s="141"/>
      <c r="D6" s="141"/>
      <c r="E6" s="141"/>
      <c r="F6" s="141"/>
      <c r="G6" s="141"/>
      <c r="H6" s="141"/>
    </row>
    <row r="7" spans="1:9" ht="12" customHeight="1" x14ac:dyDescent="0.2">
      <c r="A7" s="140" t="str">
        <f>ф3!A7</f>
        <v>на 1 октября 2019 г.</v>
      </c>
      <c r="B7" s="141"/>
      <c r="C7" s="141"/>
      <c r="D7" s="141"/>
      <c r="E7" s="141"/>
      <c r="F7" s="141"/>
      <c r="G7" s="141"/>
      <c r="H7" s="141"/>
    </row>
    <row r="8" spans="1:9" ht="12" customHeight="1" x14ac:dyDescent="0.2">
      <c r="A8" s="47"/>
      <c r="B8" s="47"/>
      <c r="C8" s="47"/>
      <c r="D8" s="115"/>
      <c r="E8" s="115"/>
      <c r="F8" s="115"/>
      <c r="G8" s="112"/>
      <c r="H8" s="47"/>
    </row>
    <row r="9" spans="1:9" ht="12" customHeight="1" x14ac:dyDescent="0.2">
      <c r="A9" s="47"/>
      <c r="B9" s="47"/>
      <c r="C9" s="47"/>
      <c r="D9" s="115"/>
      <c r="E9" s="115"/>
      <c r="F9" s="115"/>
      <c r="G9" s="134" t="s">
        <v>13</v>
      </c>
      <c r="H9" s="134"/>
    </row>
    <row r="10" spans="1:9" ht="12" customHeight="1" x14ac:dyDescent="0.2">
      <c r="A10" s="135" t="s">
        <v>200</v>
      </c>
      <c r="B10" s="135" t="s">
        <v>263</v>
      </c>
      <c r="C10" s="135"/>
      <c r="D10" s="135"/>
      <c r="E10" s="135"/>
      <c r="F10" s="135"/>
      <c r="G10" s="136" t="s">
        <v>264</v>
      </c>
      <c r="H10" s="136" t="s">
        <v>84</v>
      </c>
    </row>
    <row r="11" spans="1:9" ht="12" customHeight="1" x14ac:dyDescent="0.2">
      <c r="A11" s="135"/>
      <c r="B11" s="116" t="s">
        <v>265</v>
      </c>
      <c r="C11" s="116" t="s">
        <v>75</v>
      </c>
      <c r="D11" s="116" t="s">
        <v>79</v>
      </c>
      <c r="E11" s="116" t="s">
        <v>266</v>
      </c>
      <c r="F11" s="116" t="s">
        <v>199</v>
      </c>
      <c r="G11" s="137"/>
      <c r="H11" s="137"/>
    </row>
    <row r="12" spans="1:9" ht="12" customHeight="1" x14ac:dyDescent="0.2">
      <c r="A12" s="117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7">
        <v>7</v>
      </c>
      <c r="H12" s="117">
        <v>8</v>
      </c>
    </row>
    <row r="13" spans="1:9" ht="12" customHeight="1" x14ac:dyDescent="0.2">
      <c r="A13" s="118" t="s">
        <v>267</v>
      </c>
      <c r="B13" s="119">
        <v>2111768</v>
      </c>
      <c r="C13" s="119">
        <v>0</v>
      </c>
      <c r="D13" s="119">
        <v>104281</v>
      </c>
      <c r="E13" s="119">
        <v>1287501</v>
      </c>
      <c r="F13" s="119">
        <v>3503550</v>
      </c>
      <c r="G13" s="119"/>
      <c r="H13" s="119">
        <v>3503550</v>
      </c>
      <c r="I13" s="120"/>
    </row>
    <row r="14" spans="1:9" ht="12" customHeight="1" x14ac:dyDescent="0.2">
      <c r="A14" s="118" t="s">
        <v>268</v>
      </c>
      <c r="B14" s="119"/>
      <c r="C14" s="119"/>
      <c r="D14" s="119"/>
      <c r="E14" s="119"/>
      <c r="F14" s="119"/>
      <c r="G14" s="119"/>
      <c r="H14" s="119"/>
    </row>
    <row r="15" spans="1:9" ht="12" customHeight="1" x14ac:dyDescent="0.2">
      <c r="A15" s="118" t="s">
        <v>269</v>
      </c>
      <c r="B15" s="119">
        <v>2111768</v>
      </c>
      <c r="C15" s="119">
        <v>0</v>
      </c>
      <c r="D15" s="119">
        <v>104281</v>
      </c>
      <c r="E15" s="119">
        <v>1287501</v>
      </c>
      <c r="F15" s="119">
        <v>3503550</v>
      </c>
      <c r="G15" s="119"/>
      <c r="H15" s="119">
        <v>3503550</v>
      </c>
    </row>
    <row r="16" spans="1:9" ht="12" customHeight="1" x14ac:dyDescent="0.2">
      <c r="A16" s="118" t="s">
        <v>270</v>
      </c>
      <c r="B16" s="119"/>
      <c r="C16" s="119"/>
      <c r="D16" s="119">
        <v>0</v>
      </c>
      <c r="E16" s="119">
        <v>0</v>
      </c>
      <c r="F16" s="119">
        <v>0</v>
      </c>
      <c r="G16" s="119"/>
      <c r="H16" s="119">
        <v>0</v>
      </c>
    </row>
    <row r="17" spans="1:9" ht="12" customHeight="1" x14ac:dyDescent="0.2">
      <c r="A17" s="118" t="s">
        <v>271</v>
      </c>
      <c r="B17" s="119"/>
      <c r="C17" s="119"/>
      <c r="D17" s="119"/>
      <c r="E17" s="119"/>
      <c r="F17" s="119"/>
      <c r="G17" s="119"/>
      <c r="H17" s="119"/>
    </row>
    <row r="18" spans="1:9" ht="12" customHeight="1" x14ac:dyDescent="0.2">
      <c r="A18" s="118" t="s">
        <v>272</v>
      </c>
      <c r="B18" s="119"/>
      <c r="C18" s="119"/>
      <c r="D18" s="119"/>
      <c r="E18" s="119"/>
      <c r="F18" s="119"/>
      <c r="G18" s="119"/>
      <c r="H18" s="119"/>
    </row>
    <row r="19" spans="1:9" ht="12" customHeight="1" x14ac:dyDescent="0.2">
      <c r="A19" s="118" t="s">
        <v>273</v>
      </c>
      <c r="B19" s="119"/>
      <c r="C19" s="119"/>
      <c r="D19" s="119"/>
      <c r="E19" s="119"/>
      <c r="F19" s="119">
        <v>0</v>
      </c>
      <c r="G19" s="119"/>
      <c r="H19" s="119">
        <v>0</v>
      </c>
    </row>
    <row r="20" spans="1:9" ht="12" customHeight="1" x14ac:dyDescent="0.2">
      <c r="A20" s="118" t="s">
        <v>274</v>
      </c>
      <c r="B20" s="119"/>
      <c r="C20" s="119"/>
      <c r="D20" s="119"/>
      <c r="E20" s="119"/>
      <c r="F20" s="119"/>
      <c r="G20" s="119"/>
      <c r="H20" s="119"/>
    </row>
    <row r="21" spans="1:9" ht="12" customHeight="1" x14ac:dyDescent="0.2">
      <c r="A21" s="118" t="s">
        <v>164</v>
      </c>
      <c r="B21" s="119"/>
      <c r="C21" s="119"/>
      <c r="D21" s="119"/>
      <c r="E21" s="119">
        <v>525211</v>
      </c>
      <c r="F21" s="119">
        <v>525211</v>
      </c>
      <c r="G21" s="119"/>
      <c r="H21" s="119">
        <v>525211</v>
      </c>
    </row>
    <row r="22" spans="1:9" ht="12" customHeight="1" x14ac:dyDescent="0.2">
      <c r="A22" s="118" t="s">
        <v>275</v>
      </c>
      <c r="B22" s="119"/>
      <c r="C22" s="119"/>
      <c r="D22" s="119">
        <v>0</v>
      </c>
      <c r="E22" s="119">
        <v>525211</v>
      </c>
      <c r="F22" s="119">
        <v>525211</v>
      </c>
      <c r="G22" s="119"/>
      <c r="H22" s="119">
        <v>525211</v>
      </c>
    </row>
    <row r="23" spans="1:9" ht="12" customHeight="1" x14ac:dyDescent="0.2">
      <c r="A23" s="118" t="s">
        <v>276</v>
      </c>
      <c r="B23" s="119"/>
      <c r="C23" s="119"/>
      <c r="D23" s="119"/>
      <c r="E23" s="119">
        <v>-1284641</v>
      </c>
      <c r="F23" s="119">
        <v>-1284641</v>
      </c>
      <c r="G23" s="119"/>
      <c r="H23" s="119">
        <v>-1284641</v>
      </c>
    </row>
    <row r="24" spans="1:9" ht="12" customHeight="1" x14ac:dyDescent="0.2">
      <c r="A24" s="118" t="s">
        <v>277</v>
      </c>
      <c r="B24" s="119"/>
      <c r="C24" s="119"/>
      <c r="D24" s="119"/>
      <c r="E24" s="119"/>
      <c r="F24" s="119"/>
      <c r="G24" s="119"/>
      <c r="H24" s="119"/>
    </row>
    <row r="25" spans="1:9" ht="12" customHeight="1" x14ac:dyDescent="0.2">
      <c r="A25" s="118" t="s">
        <v>278</v>
      </c>
      <c r="B25" s="119">
        <v>-14732</v>
      </c>
      <c r="C25" s="119"/>
      <c r="D25" s="119"/>
      <c r="E25" s="119"/>
      <c r="F25" s="119">
        <v>-14732</v>
      </c>
      <c r="G25" s="119"/>
      <c r="H25" s="119">
        <v>-14732</v>
      </c>
    </row>
    <row r="26" spans="1:9" ht="12" customHeight="1" x14ac:dyDescent="0.2">
      <c r="A26" s="118" t="s">
        <v>279</v>
      </c>
      <c r="B26" s="119"/>
      <c r="C26" s="119">
        <v>0</v>
      </c>
      <c r="D26" s="119">
        <v>2860</v>
      </c>
      <c r="E26" s="119">
        <v>0</v>
      </c>
      <c r="F26" s="119">
        <v>2860</v>
      </c>
      <c r="G26" s="119"/>
      <c r="H26" s="119">
        <v>2860</v>
      </c>
    </row>
    <row r="27" spans="1:9" ht="12" customHeight="1" x14ac:dyDescent="0.2">
      <c r="A27" s="118" t="s">
        <v>81</v>
      </c>
      <c r="B27" s="119"/>
      <c r="C27" s="119"/>
      <c r="D27" s="119"/>
      <c r="E27" s="119"/>
      <c r="F27" s="119"/>
      <c r="G27" s="119"/>
      <c r="H27" s="119"/>
    </row>
    <row r="28" spans="1:9" ht="12" customHeight="1" x14ac:dyDescent="0.2">
      <c r="A28" s="118" t="s">
        <v>280</v>
      </c>
      <c r="B28" s="119"/>
      <c r="C28" s="119"/>
      <c r="D28" s="119"/>
      <c r="E28" s="119"/>
      <c r="F28" s="119"/>
      <c r="G28" s="119"/>
      <c r="H28" s="119"/>
    </row>
    <row r="29" spans="1:9" ht="12" customHeight="1" x14ac:dyDescent="0.2">
      <c r="A29" s="118" t="s">
        <v>281</v>
      </c>
      <c r="B29" s="119"/>
      <c r="C29" s="119"/>
      <c r="D29" s="119">
        <v>2860</v>
      </c>
      <c r="E29" s="119"/>
      <c r="F29" s="119">
        <v>2860</v>
      </c>
      <c r="G29" s="119"/>
      <c r="H29" s="119">
        <v>2860</v>
      </c>
    </row>
    <row r="30" spans="1:9" ht="12" customHeight="1" x14ac:dyDescent="0.2">
      <c r="A30" s="118" t="s">
        <v>282</v>
      </c>
      <c r="B30" s="119"/>
      <c r="C30" s="119"/>
      <c r="D30" s="119">
        <v>-107141</v>
      </c>
      <c r="E30" s="119"/>
      <c r="F30" s="119">
        <v>-107141</v>
      </c>
      <c r="G30" s="119"/>
      <c r="H30" s="119">
        <v>-107141</v>
      </c>
    </row>
    <row r="31" spans="1:9" ht="12" customHeight="1" x14ac:dyDescent="0.2">
      <c r="A31" s="118" t="s">
        <v>283</v>
      </c>
      <c r="B31" s="119">
        <v>2097036</v>
      </c>
      <c r="C31" s="119">
        <v>0</v>
      </c>
      <c r="D31" s="119">
        <v>0</v>
      </c>
      <c r="E31" s="119">
        <v>528071</v>
      </c>
      <c r="F31" s="119">
        <v>2625107</v>
      </c>
      <c r="G31" s="119"/>
      <c r="H31" s="119">
        <v>2625107</v>
      </c>
      <c r="I31" s="120"/>
    </row>
    <row r="32" spans="1:9" ht="12" customHeight="1" x14ac:dyDescent="0.2">
      <c r="A32" s="118" t="s">
        <v>268</v>
      </c>
      <c r="B32" s="119"/>
      <c r="C32" s="119"/>
      <c r="D32" s="119"/>
      <c r="E32" s="119"/>
      <c r="F32" s="119"/>
      <c r="G32" s="119"/>
      <c r="H32" s="119"/>
    </row>
    <row r="33" spans="1:8" ht="12" customHeight="1" x14ac:dyDescent="0.2">
      <c r="A33" s="118" t="s">
        <v>284</v>
      </c>
      <c r="B33" s="119">
        <v>2097036</v>
      </c>
      <c r="C33" s="119">
        <v>0</v>
      </c>
      <c r="D33" s="119">
        <v>0</v>
      </c>
      <c r="E33" s="119">
        <v>528071</v>
      </c>
      <c r="F33" s="119">
        <v>2625107</v>
      </c>
      <c r="G33" s="119"/>
      <c r="H33" s="119">
        <v>2625107</v>
      </c>
    </row>
    <row r="34" spans="1:8" ht="12" customHeight="1" x14ac:dyDescent="0.2">
      <c r="A34" s="118" t="s">
        <v>270</v>
      </c>
      <c r="B34" s="119"/>
      <c r="C34" s="119"/>
      <c r="D34" s="119"/>
      <c r="E34" s="119"/>
      <c r="F34" s="119">
        <v>0</v>
      </c>
      <c r="G34" s="119"/>
      <c r="H34" s="119">
        <v>0</v>
      </c>
    </row>
    <row r="35" spans="1:8" ht="12" customHeight="1" x14ac:dyDescent="0.2">
      <c r="A35" s="118" t="s">
        <v>271</v>
      </c>
      <c r="B35" s="119"/>
      <c r="C35" s="119"/>
      <c r="D35" s="119"/>
      <c r="E35" s="119"/>
      <c r="F35" s="119">
        <v>0</v>
      </c>
      <c r="G35" s="119"/>
      <c r="H35" s="119">
        <v>0</v>
      </c>
    </row>
    <row r="36" spans="1:8" ht="12" customHeight="1" x14ac:dyDescent="0.2">
      <c r="A36" s="118" t="s">
        <v>272</v>
      </c>
      <c r="B36" s="119"/>
      <c r="C36" s="119"/>
      <c r="D36" s="119"/>
      <c r="E36" s="119"/>
      <c r="F36" s="119"/>
      <c r="G36" s="119"/>
      <c r="H36" s="119"/>
    </row>
    <row r="37" spans="1:8" ht="12" customHeight="1" x14ac:dyDescent="0.2">
      <c r="A37" s="118" t="s">
        <v>273</v>
      </c>
      <c r="B37" s="119"/>
      <c r="C37" s="119"/>
      <c r="D37" s="119"/>
      <c r="E37" s="119"/>
      <c r="F37" s="119"/>
      <c r="G37" s="119"/>
      <c r="H37" s="119"/>
    </row>
    <row r="38" spans="1:8" ht="12" customHeight="1" x14ac:dyDescent="0.2">
      <c r="A38" s="118" t="s">
        <v>274</v>
      </c>
      <c r="B38" s="119"/>
      <c r="C38" s="119"/>
      <c r="D38" s="119"/>
      <c r="E38" s="119"/>
      <c r="F38" s="119"/>
      <c r="G38" s="119"/>
      <c r="H38" s="119"/>
    </row>
    <row r="39" spans="1:8" ht="12" customHeight="1" x14ac:dyDescent="0.2">
      <c r="A39" s="118" t="s">
        <v>164</v>
      </c>
      <c r="B39" s="119"/>
      <c r="C39" s="119"/>
      <c r="D39" s="119"/>
      <c r="E39" s="119">
        <v>-158479</v>
      </c>
      <c r="F39" s="119">
        <v>-158479</v>
      </c>
      <c r="G39" s="119"/>
      <c r="H39" s="119">
        <v>-158479</v>
      </c>
    </row>
    <row r="40" spans="1:8" ht="12" customHeight="1" x14ac:dyDescent="0.2">
      <c r="A40" s="118" t="s">
        <v>275</v>
      </c>
      <c r="B40" s="119"/>
      <c r="C40" s="119"/>
      <c r="D40" s="119"/>
      <c r="E40" s="119">
        <v>-158479</v>
      </c>
      <c r="F40" s="119">
        <v>-158479</v>
      </c>
      <c r="G40" s="119"/>
      <c r="H40" s="119">
        <v>-158479</v>
      </c>
    </row>
    <row r="41" spans="1:8" ht="12" customHeight="1" x14ac:dyDescent="0.2">
      <c r="A41" s="118" t="s">
        <v>276</v>
      </c>
      <c r="B41" s="119"/>
      <c r="C41" s="119"/>
      <c r="D41" s="119"/>
      <c r="E41" s="119"/>
      <c r="F41" s="119">
        <v>0</v>
      </c>
      <c r="G41" s="119"/>
      <c r="H41" s="119">
        <v>0</v>
      </c>
    </row>
    <row r="42" spans="1:8" ht="12" customHeight="1" x14ac:dyDescent="0.2">
      <c r="A42" s="118" t="s">
        <v>277</v>
      </c>
      <c r="B42" s="119"/>
      <c r="C42" s="119"/>
      <c r="D42" s="119"/>
      <c r="E42" s="119"/>
      <c r="F42" s="119"/>
      <c r="G42" s="119"/>
      <c r="H42" s="119"/>
    </row>
    <row r="43" spans="1:8" ht="12" customHeight="1" x14ac:dyDescent="0.2">
      <c r="A43" s="118" t="s">
        <v>278</v>
      </c>
      <c r="B43" s="119"/>
      <c r="C43" s="119"/>
      <c r="D43" s="119"/>
      <c r="E43" s="119"/>
      <c r="F43" s="119">
        <v>0</v>
      </c>
      <c r="G43" s="119"/>
      <c r="H43" s="119">
        <v>0</v>
      </c>
    </row>
    <row r="44" spans="1:8" ht="12" customHeight="1" x14ac:dyDescent="0.2">
      <c r="A44" s="118" t="s">
        <v>279</v>
      </c>
      <c r="B44" s="119"/>
      <c r="C44" s="119">
        <v>0</v>
      </c>
      <c r="D44" s="119">
        <v>0</v>
      </c>
      <c r="E44" s="119">
        <v>0</v>
      </c>
      <c r="F44" s="119">
        <v>0</v>
      </c>
      <c r="G44" s="119"/>
      <c r="H44" s="119">
        <v>0</v>
      </c>
    </row>
    <row r="45" spans="1:8" ht="12" customHeight="1" x14ac:dyDescent="0.2">
      <c r="A45" s="118" t="s">
        <v>81</v>
      </c>
      <c r="B45" s="119"/>
      <c r="C45" s="119"/>
      <c r="D45" s="119"/>
      <c r="E45" s="119"/>
      <c r="F45" s="119"/>
      <c r="G45" s="119"/>
      <c r="H45" s="119"/>
    </row>
    <row r="46" spans="1:8" ht="12" customHeight="1" x14ac:dyDescent="0.2">
      <c r="A46" s="118" t="s">
        <v>280</v>
      </c>
      <c r="B46" s="119"/>
      <c r="C46" s="119"/>
      <c r="D46" s="119"/>
      <c r="E46" s="119"/>
      <c r="F46" s="119"/>
      <c r="G46" s="119"/>
      <c r="H46" s="119"/>
    </row>
    <row r="47" spans="1:8" ht="12" customHeight="1" x14ac:dyDescent="0.2">
      <c r="A47" s="118" t="s">
        <v>281</v>
      </c>
      <c r="B47" s="119"/>
      <c r="C47" s="119">
        <v>0</v>
      </c>
      <c r="D47" s="119"/>
      <c r="E47" s="119"/>
      <c r="F47" s="119">
        <v>0</v>
      </c>
      <c r="G47" s="119"/>
      <c r="H47" s="119">
        <v>0</v>
      </c>
    </row>
    <row r="48" spans="1:8" ht="12" customHeight="1" x14ac:dyDescent="0.2">
      <c r="A48" s="118" t="s">
        <v>282</v>
      </c>
      <c r="B48" s="119"/>
      <c r="C48" s="119"/>
      <c r="D48" s="119"/>
      <c r="E48" s="119"/>
      <c r="F48" s="119">
        <v>0</v>
      </c>
      <c r="G48" s="119"/>
      <c r="H48" s="119">
        <v>0</v>
      </c>
    </row>
    <row r="49" spans="1:9" ht="12" customHeight="1" x14ac:dyDescent="0.2">
      <c r="A49" s="118" t="s">
        <v>285</v>
      </c>
      <c r="B49" s="119">
        <v>2097036</v>
      </c>
      <c r="C49" s="119">
        <v>0</v>
      </c>
      <c r="D49" s="119">
        <v>0</v>
      </c>
      <c r="E49" s="119">
        <v>369592</v>
      </c>
      <c r="F49" s="119">
        <v>2466628</v>
      </c>
      <c r="G49" s="119"/>
      <c r="H49" s="119">
        <v>2466628</v>
      </c>
      <c r="I49" s="120"/>
    </row>
    <row r="51" spans="1:9" ht="12" customHeight="1" x14ac:dyDescent="0.2">
      <c r="A51" s="121" t="s">
        <v>286</v>
      </c>
      <c r="B51" s="122"/>
      <c r="C51" s="122"/>
      <c r="D51" s="122"/>
      <c r="E51" s="122"/>
      <c r="F51" s="122"/>
      <c r="G51" s="122"/>
      <c r="H51" s="123"/>
    </row>
    <row r="52" spans="1:9" ht="12" customHeight="1" x14ac:dyDescent="0.2">
      <c r="A52" s="121" t="s">
        <v>287</v>
      </c>
      <c r="B52" s="122"/>
      <c r="C52" s="122"/>
      <c r="D52" s="122"/>
      <c r="E52" s="122"/>
      <c r="F52" s="122"/>
      <c r="G52" s="122"/>
      <c r="H52" s="123"/>
    </row>
    <row r="54" spans="1:9" ht="12" customHeight="1" x14ac:dyDescent="0.2">
      <c r="A54" s="124" t="str">
        <f>[1]ф3!A70</f>
        <v>Председатель Правления (на период его отсутствия - лицо, его замещающее)   Пашатская Ю.П.</v>
      </c>
      <c r="B54" s="47"/>
      <c r="C54" s="47"/>
      <c r="D54" s="47"/>
      <c r="E54" s="47"/>
      <c r="F54" s="47"/>
      <c r="G54" s="47"/>
      <c r="H54" s="47"/>
    </row>
    <row r="55" spans="1:9" ht="12" customHeight="1" x14ac:dyDescent="0.2">
      <c r="A55" s="124" t="str">
        <f>[1]ф3!A71</f>
        <v>Главный бухгалтер ___Торгеева Г.Р.  дата _______________</v>
      </c>
      <c r="B55" s="47"/>
      <c r="C55" s="47"/>
      <c r="D55" s="47"/>
      <c r="E55" s="47"/>
      <c r="F55" s="47"/>
      <c r="G55" s="47"/>
      <c r="H55" s="47"/>
    </row>
    <row r="56" spans="1:9" ht="12" customHeight="1" x14ac:dyDescent="0.2">
      <c r="A56" s="124" t="s">
        <v>173</v>
      </c>
      <c r="B56" s="47"/>
      <c r="C56" s="47"/>
      <c r="D56" s="47"/>
      <c r="E56" s="47"/>
      <c r="F56" s="47"/>
      <c r="G56" s="47"/>
      <c r="H56" s="47"/>
    </row>
    <row r="57" spans="1:9" ht="12" customHeight="1" x14ac:dyDescent="0.2">
      <c r="A57" s="124" t="s">
        <v>174</v>
      </c>
      <c r="B57" s="47"/>
      <c r="C57" s="47"/>
      <c r="D57" s="47"/>
      <c r="E57" s="47"/>
      <c r="F57" s="47"/>
      <c r="G57" s="47"/>
      <c r="H57" s="47"/>
    </row>
    <row r="58" spans="1:9" ht="12" customHeight="1" x14ac:dyDescent="0.2">
      <c r="A58" s="124" t="s">
        <v>175</v>
      </c>
      <c r="B58" s="47"/>
      <c r="C58" s="47"/>
      <c r="D58" s="47"/>
      <c r="E58" s="47"/>
      <c r="F58" s="47"/>
      <c r="G58" s="47"/>
      <c r="H58" s="47"/>
    </row>
  </sheetData>
  <mergeCells count="11">
    <mergeCell ref="A7:H7"/>
    <mergeCell ref="E1:H1"/>
    <mergeCell ref="G2:H2"/>
    <mergeCell ref="A4:H4"/>
    <mergeCell ref="A5:H5"/>
    <mergeCell ref="A6:H6"/>
    <mergeCell ref="G9:H9"/>
    <mergeCell ref="A10:A11"/>
    <mergeCell ref="B10:F10"/>
    <mergeCell ref="G10:G11"/>
    <mergeCell ref="H10: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30"/>
  <sheetViews>
    <sheetView workbookViewId="0">
      <selection activeCell="I26" sqref="I26"/>
    </sheetView>
  </sheetViews>
  <sheetFormatPr defaultRowHeight="15" x14ac:dyDescent="0.25"/>
  <cols>
    <col min="1" max="1" width="6" customWidth="1"/>
    <col min="2" max="2" width="46.7109375" customWidth="1"/>
    <col min="3" max="3" width="13.140625" customWidth="1"/>
    <col min="4" max="4" width="11" customWidth="1"/>
    <col min="5" max="5" width="20.5703125" customWidth="1"/>
    <col min="6" max="7" width="15.42578125" customWidth="1"/>
    <col min="8" max="9" width="11.7109375" customWidth="1"/>
    <col min="10" max="10" width="20.5703125" customWidth="1"/>
    <col min="11" max="11" width="13.85546875" customWidth="1"/>
    <col min="12" max="12" width="15.5703125" customWidth="1"/>
    <col min="13" max="18" width="20.5703125" customWidth="1"/>
  </cols>
  <sheetData>
    <row r="1" spans="1:54" ht="15" customHeight="1" x14ac:dyDescent="0.25">
      <c r="A1" s="27"/>
      <c r="B1" s="27"/>
      <c r="C1" s="27"/>
      <c r="D1" s="147" t="s">
        <v>176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26"/>
      <c r="Q1" s="26"/>
      <c r="R1" s="26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</row>
    <row r="2" spans="1:54" x14ac:dyDescent="0.25">
      <c r="A2" s="29"/>
      <c r="B2" s="30"/>
      <c r="C2" s="30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6"/>
      <c r="R2" s="26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54" ht="15" customHeight="1" x14ac:dyDescent="0.25">
      <c r="A3" s="29"/>
      <c r="B3" s="30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</row>
    <row r="4" spans="1:54" ht="15" customHeight="1" x14ac:dyDescent="0.25">
      <c r="A4" s="150" t="s">
        <v>177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4" ht="15" customHeight="1" x14ac:dyDescent="0.2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x14ac:dyDescent="0.25">
      <c r="A6" s="152" t="s">
        <v>195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26"/>
      <c r="Q6" s="26"/>
      <c r="R6" s="26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26"/>
      <c r="Q7" s="26"/>
      <c r="R7" s="2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</row>
    <row r="8" spans="1:54" ht="15" customHeight="1" x14ac:dyDescent="0.25">
      <c r="A8" s="26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6"/>
      <c r="P8" s="26"/>
      <c r="Q8" s="26"/>
      <c r="R8" s="26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x14ac:dyDescent="0.25">
      <c r="A9" s="142" t="s">
        <v>90</v>
      </c>
      <c r="B9" s="142" t="s">
        <v>91</v>
      </c>
      <c r="C9" s="142" t="s">
        <v>88</v>
      </c>
      <c r="D9" s="142" t="s">
        <v>92</v>
      </c>
      <c r="E9" s="142" t="s">
        <v>93</v>
      </c>
      <c r="F9" s="142" t="s">
        <v>178</v>
      </c>
      <c r="G9" s="142" t="s">
        <v>179</v>
      </c>
      <c r="H9" s="142" t="s">
        <v>94</v>
      </c>
      <c r="I9" s="142"/>
      <c r="J9" s="142" t="s">
        <v>180</v>
      </c>
      <c r="K9" s="142" t="s">
        <v>181</v>
      </c>
      <c r="L9" s="142" t="s">
        <v>182</v>
      </c>
      <c r="M9" s="144" t="s">
        <v>183</v>
      </c>
      <c r="N9" s="144" t="s">
        <v>87</v>
      </c>
      <c r="O9" s="142" t="s">
        <v>89</v>
      </c>
      <c r="P9" s="37"/>
      <c r="Q9" s="37"/>
      <c r="R9" s="3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21" customHeight="1" x14ac:dyDescent="0.25">
      <c r="A10" s="142"/>
      <c r="B10" s="142"/>
      <c r="C10" s="142"/>
      <c r="D10" s="142"/>
      <c r="E10" s="142"/>
      <c r="F10" s="142"/>
      <c r="G10" s="142"/>
      <c r="H10" s="142" t="s">
        <v>184</v>
      </c>
      <c r="I10" s="142" t="s">
        <v>185</v>
      </c>
      <c r="J10" s="142"/>
      <c r="K10" s="142"/>
      <c r="L10" s="142"/>
      <c r="M10" s="145"/>
      <c r="N10" s="145"/>
      <c r="O10" s="142"/>
      <c r="P10" s="37"/>
      <c r="Q10" s="37"/>
      <c r="R10" s="3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x14ac:dyDescent="0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6"/>
      <c r="N11" s="146"/>
      <c r="O11" s="142"/>
      <c r="P11" s="37"/>
      <c r="Q11" s="37"/>
      <c r="R11" s="37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1" customFormat="1" ht="28.5" customHeight="1" x14ac:dyDescent="0.2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40"/>
      <c r="Q12" s="40"/>
      <c r="R12" s="40"/>
      <c r="S12" s="23"/>
      <c r="T12" s="24"/>
      <c r="U12" s="24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5"/>
      <c r="AV12" s="25"/>
      <c r="AW12" s="25"/>
      <c r="AX12" s="25"/>
      <c r="AY12" s="25"/>
      <c r="AZ12" s="25"/>
      <c r="BA12" s="25"/>
      <c r="BB12" s="25"/>
    </row>
    <row r="13" spans="1:54" s="1" customFormat="1" ht="22.5" customHeight="1" x14ac:dyDescent="0.25">
      <c r="A13" s="48">
        <v>1</v>
      </c>
      <c r="B13" s="49" t="s">
        <v>191</v>
      </c>
      <c r="C13" s="50"/>
      <c r="D13" s="50"/>
      <c r="E13" s="50"/>
      <c r="F13" s="50"/>
      <c r="G13" s="50"/>
      <c r="H13" s="51"/>
      <c r="I13" s="50"/>
      <c r="J13" s="51"/>
      <c r="K13" s="51"/>
      <c r="L13" s="52"/>
      <c r="M13" s="52"/>
      <c r="N13" s="53"/>
      <c r="O13" s="53"/>
      <c r="P13" s="45"/>
      <c r="Q13" s="45"/>
      <c r="R13" s="45"/>
      <c r="S13" s="23"/>
      <c r="T13" s="24"/>
      <c r="U13" s="24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5"/>
      <c r="AV13" s="25"/>
      <c r="AW13" s="25"/>
      <c r="AX13" s="25"/>
      <c r="AY13" s="25"/>
      <c r="AZ13" s="25"/>
      <c r="BA13" s="25"/>
      <c r="BB13" s="25"/>
    </row>
    <row r="14" spans="1:54" x14ac:dyDescent="0.25">
      <c r="A14" s="57">
        <v>2</v>
      </c>
      <c r="B14" s="55" t="s">
        <v>192</v>
      </c>
      <c r="C14" s="58"/>
      <c r="D14" s="58"/>
      <c r="E14" s="58"/>
      <c r="F14" s="58"/>
      <c r="G14" s="58"/>
      <c r="H14" s="56"/>
      <c r="I14" s="59"/>
      <c r="J14" s="56"/>
      <c r="K14" s="56"/>
      <c r="L14" s="56"/>
      <c r="M14" s="59"/>
      <c r="N14" s="53"/>
      <c r="O14" s="53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x14ac:dyDescent="0.25">
      <c r="A15" s="54">
        <v>2.1</v>
      </c>
      <c r="B15" s="55" t="s">
        <v>193</v>
      </c>
      <c r="C15" s="58"/>
      <c r="D15" s="58"/>
      <c r="E15" s="58"/>
      <c r="F15" s="58"/>
      <c r="G15" s="58"/>
      <c r="H15" s="56"/>
      <c r="I15" s="59"/>
      <c r="J15" s="56"/>
      <c r="K15" s="56"/>
      <c r="L15" s="56"/>
      <c r="M15" s="59"/>
      <c r="N15" s="53"/>
      <c r="O15" s="53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x14ac:dyDescent="0.25">
      <c r="A16" s="54">
        <v>2.2000000000000002</v>
      </c>
      <c r="B16" s="55" t="s">
        <v>194</v>
      </c>
      <c r="C16" s="58"/>
      <c r="D16" s="58"/>
      <c r="E16" s="58"/>
      <c r="F16" s="58"/>
      <c r="G16" s="58"/>
      <c r="H16" s="56"/>
      <c r="I16" s="59"/>
      <c r="J16" s="56"/>
      <c r="K16" s="56"/>
      <c r="L16" s="56"/>
      <c r="M16" s="59"/>
      <c r="N16" s="60"/>
      <c r="O16" s="46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x14ac:dyDescent="0.25">
      <c r="A17" s="42" t="s">
        <v>186</v>
      </c>
      <c r="B17" s="43"/>
      <c r="C17" s="43"/>
      <c r="D17" s="43"/>
      <c r="E17" s="43"/>
      <c r="F17" s="44"/>
      <c r="G17" s="4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x14ac:dyDescent="0.25">
      <c r="A18" s="42" t="s">
        <v>187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x14ac:dyDescent="0.25">
      <c r="A19" s="143" t="s">
        <v>188</v>
      </c>
      <c r="B19" s="143"/>
      <c r="C19" s="143"/>
      <c r="D19" s="143"/>
      <c r="E19" s="143"/>
      <c r="F19" s="143"/>
      <c r="G19" s="143"/>
      <c r="H19" s="143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1:54" x14ac:dyDescent="0.25">
      <c r="A20" s="41"/>
      <c r="B20" s="41"/>
      <c r="C20" s="41"/>
      <c r="D20" s="41"/>
      <c r="E20" s="41"/>
      <c r="F20" s="41"/>
      <c r="G20" s="41"/>
      <c r="H20" s="41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x14ac:dyDescent="0.25">
      <c r="A21" s="143" t="s">
        <v>196</v>
      </c>
      <c r="B21" s="143"/>
      <c r="C21" s="143"/>
      <c r="D21" s="143"/>
      <c r="E21" s="143"/>
      <c r="F21" s="143"/>
      <c r="G21" s="41"/>
      <c r="H21" s="41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x14ac:dyDescent="0.25">
      <c r="A22" s="42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x14ac:dyDescent="0.25">
      <c r="A23" s="42" t="s">
        <v>197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54" x14ac:dyDescent="0.25">
      <c r="A24" s="4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54" x14ac:dyDescent="0.25">
      <c r="A25" s="42" t="s">
        <v>189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54" x14ac:dyDescent="0.25">
      <c r="A26" s="26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54" x14ac:dyDescent="0.25">
      <c r="A27" s="28" t="s">
        <v>190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54" x14ac:dyDescent="0.25">
      <c r="A28" s="26"/>
      <c r="B28" s="31"/>
      <c r="C28" s="31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54" x14ac:dyDescent="0.25">
      <c r="A29" s="26"/>
      <c r="B29" s="32"/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6"/>
    </row>
    <row r="30" spans="1:54" x14ac:dyDescent="0.25">
      <c r="A30" s="26"/>
      <c r="B30" s="33"/>
      <c r="C30" s="3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6"/>
    </row>
  </sheetData>
  <mergeCells count="23">
    <mergeCell ref="D1:O1"/>
    <mergeCell ref="A7:O7"/>
    <mergeCell ref="A4:O4"/>
    <mergeCell ref="A5:O5"/>
    <mergeCell ref="A6:O6"/>
    <mergeCell ref="O9:O11"/>
    <mergeCell ref="H10:H11"/>
    <mergeCell ref="I10:I11"/>
    <mergeCell ref="C9:C11"/>
    <mergeCell ref="D9:D11"/>
    <mergeCell ref="G9:G11"/>
    <mergeCell ref="A9:A11"/>
    <mergeCell ref="B9:B11"/>
    <mergeCell ref="A21:F21"/>
    <mergeCell ref="M9:M11"/>
    <mergeCell ref="N9:N11"/>
    <mergeCell ref="F9:F11"/>
    <mergeCell ref="E9:E11"/>
    <mergeCell ref="A19:H19"/>
    <mergeCell ref="H9:I9"/>
    <mergeCell ref="J9:J11"/>
    <mergeCell ref="K9:K11"/>
    <mergeCell ref="L9:L11"/>
  </mergeCells>
  <hyperlinks>
    <hyperlink ref="C9" r:id="rId1" display="jl:1021136.48000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</vt:lpstr>
      <vt:lpstr>ОПУ</vt:lpstr>
      <vt:lpstr>ф3</vt:lpstr>
      <vt:lpstr>Ф4</vt:lpstr>
      <vt:lpstr>РЕПО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2019-11-14T07:00:49Z</dcterms:modified>
</cp:coreProperties>
</file>