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Листинг\2 кв\"/>
    </mc:Choice>
  </mc:AlternateContent>
  <xr:revisionPtr revIDLastSave="0" documentId="13_ncr:1_{7DB5B21B-D412-4ADD-9948-7BF7C0891EC6}" xr6:coauthVersionLast="47" xr6:coauthVersionMax="47" xr10:uidLastSave="{00000000-0000-0000-0000-000000000000}"/>
  <bookViews>
    <workbookView xWindow="-120" yWindow="-120" windowWidth="29040" windowHeight="15840" xr2:uid="{C4AD7E38-22F6-4D2B-ACA8-397BBA558819}"/>
  </bookViews>
  <sheets>
    <sheet name="ОПиУ 2 кв 2023_2022" sheetId="3" r:id="rId1"/>
    <sheet name="Баланс_30062023" sheetId="2" r:id="rId2"/>
    <sheet name="Отчет ДДС на 30062023" sheetId="5" r:id="rId3"/>
    <sheet name="Отчет СК 30062023" sheetId="4" r:id="rId4"/>
  </sheets>
  <externalReferences>
    <externalReference r:id="rId5"/>
  </externalReferences>
  <definedNames>
    <definedName name="_Hlk60159346" localSheetId="0">'ОПиУ 2 кв 2023_2022'!$A$2</definedName>
    <definedName name="a" localSheetId="0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1">Баланс_30062023!$A$1:$E$48</definedName>
    <definedName name="_xlnm.Print_Area" localSheetId="0">'ОПиУ 2 кв 2023_2022'!$A$1:$E$44</definedName>
    <definedName name="_xlnm.Print_Area" localSheetId="2">'Отчет ДДС на 30062023'!$A$1:$D$56</definedName>
    <definedName name="_xlnm.Print_Area" localSheetId="3">'Отчет СК 30062023'!$A$1:$D$35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5" l="1"/>
  <c r="C4" i="5"/>
  <c r="A33" i="5"/>
  <c r="A29" i="5"/>
  <c r="A28" i="5"/>
  <c r="A27" i="5"/>
</calcChain>
</file>

<file path=xl/sharedStrings.xml><?xml version="1.0" encoding="utf-8"?>
<sst xmlns="http://schemas.openxmlformats.org/spreadsheetml/2006/main" count="184" uniqueCount="101">
  <si>
    <t>АО «Tengri Partners Investment Banking (Kazakhstan)»</t>
  </si>
  <si>
    <t>Промежуточный консолидированный отчет о финансовом положении</t>
  </si>
  <si>
    <t>(в тысячах тенге)</t>
  </si>
  <si>
    <t>Прим.</t>
  </si>
  <si>
    <t>На
 30 июня 2023 года</t>
  </si>
  <si>
    <t>На
 31 декабря 2022 года</t>
  </si>
  <si>
    <t>АКТИВЫ</t>
  </si>
  <si>
    <t xml:space="preserve"> 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</si>
  <si>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</si>
  <si>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</si>
  <si>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</si>
  <si>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10(а)</t>
  </si>
  <si>
    <t>Инвестиции, оцениваемые по справедливой стоимости через прочий совокупный доход</t>
  </si>
  <si>
    <t>10(б)</t>
  </si>
  <si>
    <t>Инвестиции в дочернее предприятие</t>
  </si>
  <si>
    <t>Торговая и прочая дебиторская задолженность</t>
  </si>
  <si>
    <t>Займы выданные</t>
  </si>
  <si>
    <t>Авансы выданные и прочие текущие активы</t>
  </si>
  <si>
    <t>Основные средства и НМА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</si>
  <si>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</si>
  <si>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</si>
  <si>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</si>
  <si>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</si>
  <si>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</si>
  <si>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</si>
  <si>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</si>
  <si>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</si>
  <si>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</si>
  <si>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17(а)</t>
  </si>
  <si>
    <t>Непокрытый убыток</t>
  </si>
  <si>
    <t>ВСЕГО КАПИТАЛ И ОБЯЗАТЕЛЬСТВА</t>
  </si>
  <si>
    <t>Балансовая стоимость акции, тенге</t>
  </si>
  <si>
    <t>Промежуточный консолидированный отчет о доходах и расходах и прочем совокупном доходе</t>
  </si>
  <si>
    <t>Доходы по услугам и комиссиям</t>
  </si>
  <si>
    <t>Расходы по услугам и комиссии</t>
  </si>
  <si>
    <t>Валовой доход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</si>
  <si>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</si>
  <si>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</si>
  <si>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</si>
  <si>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</si>
  <si>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</si>
  <si>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</si>
  <si>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Корпоративный подоходный налог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</si>
  <si>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</si>
  <si>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</si>
  <si>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</si>
  <si>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</si>
  <si>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за период, закончившийся 30 июня 2023 года</t>
  </si>
  <si>
    <t>по состоянию на 30.06.2023 года</t>
  </si>
  <si>
    <t>Промежуточный консолидированный отчет об изменениях в собственном капитале</t>
  </si>
  <si>
    <t>за период, закончившийся на 30 июня 2023 года</t>
  </si>
  <si>
    <t xml:space="preserve"> Непокрытый убыток /Нераспределенная прибыль</t>
  </si>
  <si>
    <t>Итого капитал</t>
  </si>
  <si>
    <t>На 01.01.2022</t>
  </si>
  <si>
    <t>Чистый убыток за отчетный период</t>
  </si>
  <si>
    <t>Выпуск акций</t>
  </si>
  <si>
    <t>На 30 июня 2022</t>
  </si>
  <si>
    <t>На 01.01.2023</t>
  </si>
  <si>
    <t>На 30 июня 2023</t>
  </si>
  <si>
    <t xml:space="preserve">Главный бухгалтер </t>
  </si>
  <si>
    <t>Татыбаева А.Т.</t>
  </si>
  <si>
    <t>_______________</t>
  </si>
  <si>
    <t>(подпись)</t>
  </si>
  <si>
    <t>тыс. тенге</t>
  </si>
  <si>
    <t>ОПЕРАЦИОННАЯ ДЕЯТЕЛЬНОСТЬ</t>
  </si>
  <si>
    <t>Доход (убыток) до налогообложения</t>
  </si>
  <si>
    <t>Корректировки:</t>
  </si>
  <si>
    <t>Износ и амортизация</t>
  </si>
  <si>
    <t>Убытки от обесценения</t>
  </si>
  <si>
    <t>(Доход) убыток от выбытия основных средств</t>
  </si>
  <si>
    <t>Нереализованный (доход) убыток от курсовой разницы</t>
  </si>
  <si>
    <t>Движение денежных средств от операционной деятельности до изменений оборотного капитала</t>
  </si>
  <si>
    <t>Уменьшение (увеличение) авансов выданных и прочих текущих активов</t>
  </si>
  <si>
    <t>(Увеличение) уменьшение торговой и прочей дебиторской задолженности</t>
  </si>
  <si>
    <t>Изменение дебиторской задолженности по операциям репо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</si>
  <si>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</si>
  <si>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</si>
  <si>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</si>
  <si>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уплаченные (полученный)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</si>
  <si>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</si>
  <si>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</si>
  <si>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</si>
  <si>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</si>
  <si>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 использованные в инвестиционной деятельности</t>
  </si>
  <si>
    <t>ФИНАНСОВАЯ ДЕЯТЕЛЬНОСТЬ</t>
  </si>
  <si>
    <t>18(а)</t>
  </si>
  <si>
    <t>Выкуп собственных акций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</si>
  <si>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</si>
  <si>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</si>
  <si>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</si>
  <si>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</si>
  <si>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</si>
  <si>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</si>
  <si>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Промежуточный консолидированный отчет о движении денежных средств</t>
  </si>
  <si>
    <t>За шесть месяцев, закончившиеся 
30 июня 2023 года</t>
  </si>
  <si>
    <t>За шесть месяцев, закончившиеся 
30 июня 2022 года</t>
  </si>
  <si>
    <t>18(в)</t>
  </si>
  <si>
    <t>18(б)</t>
  </si>
  <si>
    <t>Дивиденды, выплаченные собственникам</t>
  </si>
  <si>
    <t>И.О. Председателя Правления</t>
  </si>
  <si>
    <t>Смаилова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</si>
</sst>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);* \(#,##0\);&quot;-&quot;??_);@"/>
    <numFmt numFmtId="166" formatCode="_-* #,##0_р_._-;\-* #,##0_р_._-;_-* &quot;-&quot;_р_._-;_-@_-"/>
    <numFmt numFmtId="167" formatCode="_-* #,##0.00\ _₽_-;\-* #,##0.00\ _₽_-;_-* &quot;-&quot;??\ _₽_-;_-@_-"/>
    <numFmt numFmtId="168" formatCode="_(* #,##0_);_(* \(#,##0\);_(* &quot;-&quot;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5" fontId="4" fillId="0" borderId="0" xfId="0" applyNumberFormat="1" applyFont="1"/>
    <xf numFmtId="43" fontId="4" fillId="0" borderId="0" xfId="1" applyFont="1"/>
    <xf numFmtId="43" fontId="4" fillId="0" borderId="0" xfId="1" applyFont="1" applyAlignment="1">
      <alignment horizontal="center"/>
    </xf>
    <xf numFmtId="166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 vertical="center"/>
    </xf>
    <xf numFmtId="3" fontId="4" fillId="0" borderId="0" xfId="0" applyNumberFormat="1" applyFont="1"/>
    <xf numFmtId="0" fontId="6" fillId="0" borderId="0" xfId="0" applyFont="1" applyAlignment="1">
      <alignment horizontal="right" wrapText="1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8" fontId="7" fillId="0" borderId="0" xfId="2" quotePrefix="1" applyNumberFormat="1" applyFont="1" applyFill="1" applyBorder="1" applyAlignment="1" applyProtection="1">
      <alignment horizontal="right"/>
      <protection locked="0"/>
    </xf>
    <xf numFmtId="168" fontId="7" fillId="0" borderId="0" xfId="2" quotePrefix="1" applyNumberFormat="1" applyFont="1" applyFill="1" applyBorder="1" applyProtection="1">
      <protection locked="0"/>
    </xf>
    <xf numFmtId="164" fontId="7" fillId="0" borderId="0" xfId="1" applyNumberFormat="1" applyFont="1" applyFill="1" applyBorder="1" applyAlignment="1">
      <alignment horizontal="right" vertical="center" wrapText="1"/>
    </xf>
    <xf numFmtId="168" fontId="7" fillId="0" borderId="0" xfId="0" applyNumberFormat="1" applyFont="1"/>
    <xf numFmtId="168" fontId="7" fillId="0" borderId="1" xfId="2" quotePrefix="1" applyNumberFormat="1" applyFont="1" applyFill="1" applyBorder="1" applyAlignment="1" applyProtection="1">
      <alignment horizontal="right"/>
      <protection locked="0"/>
    </xf>
    <xf numFmtId="168" fontId="7" fillId="0" borderId="1" xfId="2" quotePrefix="1" applyNumberFormat="1" applyFont="1" applyFill="1" applyBorder="1" applyProtection="1">
      <protection locked="0"/>
    </xf>
    <xf numFmtId="168" fontId="2" fillId="0" borderId="0" xfId="2" quotePrefix="1" applyNumberFormat="1" applyFont="1" applyFill="1" applyBorder="1" applyAlignment="1" applyProtection="1">
      <alignment horizontal="right"/>
      <protection locked="0"/>
    </xf>
    <xf numFmtId="168" fontId="2" fillId="0" borderId="0" xfId="2" quotePrefix="1" applyNumberFormat="1" applyFont="1" applyFill="1" applyBorder="1" applyProtection="1">
      <protection locked="0"/>
    </xf>
    <xf numFmtId="168" fontId="2" fillId="0" borderId="3" xfId="2" quotePrefix="1" applyNumberFormat="1" applyFont="1" applyFill="1" applyBorder="1" applyAlignment="1" applyProtection="1">
      <alignment horizontal="right"/>
      <protection locked="0"/>
    </xf>
    <xf numFmtId="168" fontId="2" fillId="0" borderId="3" xfId="2" quotePrefix="1" applyNumberFormat="1" applyFont="1" applyFill="1" applyBorder="1" applyProtection="1">
      <protection locked="0"/>
    </xf>
    <xf numFmtId="37" fontId="7" fillId="0" borderId="0" xfId="0" applyNumberFormat="1" applyFont="1" applyAlignment="1">
      <alignment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5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Comma [0]_Книга1" xfId="2" xr:uid="{10492E3D-D128-443E-80ED-F28E272D0B4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KASE\2023\&#1051;&#1080;&#1089;&#1090;&#1080;&#1085;&#1075;\2%20&#1082;&#1074;\&#1050;&#1086;&#1085;&#1089;&#1086;&#1083;&#1080;&#1076;&#1080;&#1088;&#1086;&#1074;&#1072;&#1085;&#1085;&#1072;&#1103;%20&#1092;&#1080;&#1085;&#1072;&#1085;&#1089;&#1086;&#1074;&#1072;&#1103;%20&#1086;&#1090;&#1095;&#1077;&#1090;&#1085;&#1086;&#1089;&#1090;&#1100;%202%20Q%202023&#1075;..xlsx" TargetMode="External"/><Relationship Id="rId1" Type="http://schemas.openxmlformats.org/officeDocument/2006/relationships/externalLinkPath" Target="&#1050;&#1086;&#1085;&#1089;&#1086;&#1083;&#1080;&#1076;&#1080;&#1088;&#1086;&#1074;&#1072;&#1085;&#1085;&#1072;&#1103;%20&#1092;&#1080;&#1085;&#1072;&#1085;&#1089;&#1086;&#1074;&#1072;&#1103;%20&#1086;&#1090;&#1095;&#1077;&#1090;&#1085;&#1086;&#1089;&#1090;&#1100;%202%20Q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аланс_30062023"/>
      <sheetName val="Примечание к балансу 30062023"/>
      <sheetName val="ОПиУ "/>
      <sheetName val="Примечание к ОПиУ"/>
      <sheetName val="Отчет СК 30062023"/>
      <sheetName val="CF"/>
      <sheetName val="Cf -23 (1)"/>
      <sheetName val="Cf -22 (2)"/>
      <sheetName val="ОСВ 2Q 2023"/>
      <sheetName val="5710"/>
      <sheetName val="Связаные стороны (2)"/>
      <sheetName val="50-205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B51" t="str">
            <v>Дивиденды, выплаченные собственникам</v>
          </cell>
        </row>
      </sheetData>
      <sheetData sheetId="7">
        <row r="39">
          <cell r="B39" t="str">
            <v>Приобретение инвестиций</v>
          </cell>
        </row>
        <row r="40">
          <cell r="B40" t="str">
            <v>Поступления от продажи инвестиций</v>
          </cell>
        </row>
        <row r="41">
          <cell r="B41" t="str">
            <v>Предоставление займов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781A-FC34-45A4-99E1-116D9D04AF3E}">
  <dimension ref="A1:E44"/>
  <sheetViews>
    <sheetView tabSelected="1" view="pageBreakPreview" zoomScale="95" zoomScaleNormal="100" zoomScaleSheetLayoutView="95" workbookViewId="0">
      <selection activeCell="C22" sqref="C22"/>
    </sheetView>
  </sheetViews>
  <sheetFormatPr defaultRowHeight="15" x14ac:dyDescent="0.25"/>
  <cols>
    <col min="1" max="1" width="57.5703125" style="2" customWidth="1"/>
    <col min="2" max="2" width="9.140625" style="1"/>
    <col min="3" max="3" width="19.5703125" style="2" customWidth="1"/>
    <col min="4" max="4" width="1.42578125" style="2" customWidth="1"/>
    <col min="5" max="5" width="19.85546875" style="2" customWidth="1"/>
    <col min="6" max="16384" width="9.140625" style="2"/>
  </cols>
  <sheetData>
    <row r="1" spans="1:5" ht="23.25" customHeight="1" x14ac:dyDescent="0.25">
      <c r="A1" s="74" t="s">
        <v>0</v>
      </c>
      <c r="B1" s="74"/>
      <c r="C1" s="74"/>
      <c r="D1" s="74"/>
      <c r="E1" s="74"/>
    </row>
    <row r="2" spans="1:5" ht="18" customHeight="1" x14ac:dyDescent="0.25">
      <c r="A2" s="74" t="s">
        <v>32</v>
      </c>
      <c r="B2" s="74"/>
      <c r="C2" s="74"/>
      <c r="D2" s="74"/>
      <c r="E2" s="74"/>
    </row>
    <row r="3" spans="1:5" ht="21.75" customHeight="1" x14ac:dyDescent="0.25">
      <c r="A3" s="74" t="s">
        <v>47</v>
      </c>
      <c r="B3" s="74"/>
      <c r="C3" s="74"/>
      <c r="D3" s="74"/>
      <c r="E3" s="74"/>
    </row>
    <row r="4" spans="1:5" ht="53.25" customHeight="1" x14ac:dyDescent="0.25">
      <c r="A4" s="3" t="s">
        <v>2</v>
      </c>
      <c r="B4" s="4" t="s">
        <v>3</v>
      </c>
      <c r="C4" s="25" t="s">
        <v>94</v>
      </c>
      <c r="D4" s="25"/>
      <c r="E4" s="25" t="s">
        <v>95</v>
      </c>
    </row>
    <row r="5" spans="1:5" x14ac:dyDescent="0.25">
      <c r="A5" s="9" t="s">
        <v>33</v>
      </c>
      <c r="B5" s="4">
        <v>3</v>
      </c>
      <c r="C5" s="26">
        <v>664153</v>
      </c>
      <c r="D5" s="26"/>
      <c r="E5" s="26">
        <v>126646</v>
      </c>
    </row>
    <row r="6" spans="1:5" ht="15.75" thickBot="1" x14ac:dyDescent="0.3">
      <c r="A6" s="9" t="s">
        <v>34</v>
      </c>
      <c r="B6" s="4">
        <v>4</v>
      </c>
      <c r="C6" s="16">
        <v>-1661</v>
      </c>
      <c r="D6" s="16"/>
      <c r="E6" s="16">
        <v>-156</v>
      </c>
    </row>
    <row r="7" spans="1:5" x14ac:dyDescent="0.25">
      <c r="A7" s="8" t="s">
        <v>35</v>
      </c>
      <c r="B7" s="4" t="s">
        <v>7</v>
      </c>
      <c r="C7" s="27">
        <v>662492</v>
      </c>
      <c r="D7" s="27"/>
      <c r="E7" s="27">
        <v>126490</v>
      </c>
    </row>
    <row r="8" spans="1:5" x14ac:dyDescent="0.25">
      <c r="A8" s="9" t="s">
        <v>36</v>
      </c>
      <c r="B8" s="4">
        <v>5</v>
      </c>
      <c r="C8" s="26">
        <v>13713</v>
      </c>
      <c r="D8" s="26"/>
      <c r="E8" s="26">
        <v>172347</v>
      </c>
    </row>
    <row r="9" spans="1:5" x14ac:dyDescent="0.25">
      <c r="A9" s="9" t="s">
        <v>37</v>
      </c>
      <c r="B9" s="4">
        <v>6</v>
      </c>
      <c r="C9" s="26">
        <v>-433774</v>
      </c>
      <c r="D9" s="26"/>
      <c r="E9" s="26">
        <v>-256099</v>
      </c>
    </row>
    <row r="10" spans="1:5" ht="15.75" thickBot="1" x14ac:dyDescent="0.3">
      <c r="A10" s="9" t="s">
        <v>38</v>
      </c>
      <c r="B10" s="4">
        <v>7</v>
      </c>
      <c r="C10" s="16">
        <v>-2395</v>
      </c>
      <c r="D10" s="28"/>
      <c r="E10" s="16">
        <v>843</v>
      </c>
    </row>
    <row r="11" spans="1:5" x14ac:dyDescent="0.25">
      <c r="A11" s="8" t="s">
        <v>39</v>
      </c>
      <c r="B11" s="4" t="s">
        <v>7</v>
      </c>
      <c r="C11" s="27">
        <v>240036</v>
      </c>
      <c r="D11" s="27"/>
      <c r="E11" s="27">
        <v>43581</v>
      </c>
    </row>
    <row r="12" spans="1:5" x14ac:dyDescent="0.25">
      <c r="A12" s="9" t="s">
        <v>40</v>
      </c>
      <c r="B12" s="4" t="s">
        <v>7</v>
      </c>
      <c r="C12" s="26">
        <v>420</v>
      </c>
      <c r="D12" s="26"/>
      <c r="E12" s="26">
        <v>-2832</v>
      </c>
    </row>
    <row r="13" spans="1:5" x14ac:dyDescent="0.25">
      <c r="A13" s="8" t="s">
        <v>41</v>
      </c>
      <c r="B13" s="4" t="s">
        <v>7</v>
      </c>
      <c r="C13" s="27">
        <v>240456</v>
      </c>
      <c r="D13" s="27"/>
      <c r="E13" s="27">
        <v>40749</v>
      </c>
    </row>
    <row r="14" spans="1:5" ht="15.75" thickBot="1" x14ac:dyDescent="0.3">
      <c r="A14" s="9" t="s">
        <v>42</v>
      </c>
      <c r="B14" s="4"/>
      <c r="C14" s="16">
        <v>0</v>
      </c>
      <c r="D14" s="29"/>
      <c r="E14" s="16">
        <v>0</v>
      </c>
    </row>
    <row r="15" spans="1:5" x14ac:dyDescent="0.25">
      <c r="A15" s="8" t="s">
        <v>43</v>
      </c>
      <c r="B15" s="4" t="s">
        <v>7</v>
      </c>
      <c r="C15" s="27">
        <v>240456</v>
      </c>
      <c r="D15" s="27"/>
      <c r="E15" s="27">
        <v>40749</v>
      </c>
    </row>
    <row r="16" spans="1:5" ht="15.75" thickBot="1" x14ac:dyDescent="0.3">
      <c r="A16" s="9" t="s">
        <v>44</v>
      </c>
      <c r="B16" s="4" t="s">
        <v>7</v>
      </c>
      <c r="C16" s="29">
        <v>0</v>
      </c>
      <c r="D16" s="29"/>
      <c r="E16" s="29">
        <v>0</v>
      </c>
    </row>
    <row r="17" spans="1:5" ht="15.75" thickBot="1" x14ac:dyDescent="0.3">
      <c r="A17" s="8" t="s">
        <v>45</v>
      </c>
      <c r="B17" s="4" t="s">
        <v>7</v>
      </c>
      <c r="C17" s="30">
        <v>240456</v>
      </c>
      <c r="D17" s="30"/>
      <c r="E17" s="30">
        <v>40749</v>
      </c>
    </row>
    <row r="18" spans="1:5" ht="15.75" thickTop="1" x14ac:dyDescent="0.25">
      <c r="A18" s="9"/>
      <c r="B18" s="4" t="s">
        <v>7</v>
      </c>
      <c r="C18" s="10"/>
      <c r="D18" s="10"/>
      <c r="E18" s="10"/>
    </row>
    <row r="19" spans="1:5" ht="15.75" thickBot="1" x14ac:dyDescent="0.3">
      <c r="A19" s="9" t="s">
        <v>46</v>
      </c>
      <c r="B19" s="4" t="s">
        <v>97</v>
      </c>
      <c r="C19" s="17">
        <v>109.7767320140692</v>
      </c>
      <c r="D19" s="31"/>
      <c r="E19" s="17">
        <v>20.745938590190303</v>
      </c>
    </row>
    <row r="20" spans="1:5" x14ac:dyDescent="0.25">
      <c r="A20" s="32"/>
    </row>
    <row r="21" spans="1:5" x14ac:dyDescent="0.25">
      <c r="A21" s="32"/>
    </row>
    <row r="22" spans="1:5" x14ac:dyDescent="0.25">
      <c r="A22" s="32"/>
    </row>
    <row r="23" spans="1:5" x14ac:dyDescent="0.25">
      <c r="A23" s="32"/>
    </row>
    <row r="24" spans="1:5" x14ac:dyDescent="0.25">
      <c r="A24" s="32"/>
    </row>
    <row r="25" spans="1:5" x14ac:dyDescent="0.25">
      <c r="A25" s="32"/>
    </row>
    <row r="26" spans="1:5" x14ac:dyDescent="0.25">
      <c r="A26" s="32"/>
    </row>
    <row r="27" spans="1:5" x14ac:dyDescent="0.25">
      <c r="A27" s="32"/>
    </row>
    <row r="29" spans="1:5" x14ac:dyDescent="0.25">
      <c r="C29" s="22"/>
      <c r="D29" s="22"/>
      <c r="E29" s="33"/>
    </row>
    <row r="30" spans="1:5" x14ac:dyDescent="0.25">
      <c r="C30" s="22"/>
      <c r="D30" s="22"/>
      <c r="E30" s="33"/>
    </row>
    <row r="31" spans="1:5" x14ac:dyDescent="0.25">
      <c r="C31" s="22"/>
      <c r="D31" s="22"/>
      <c r="E31" s="33"/>
    </row>
    <row r="32" spans="1:5" x14ac:dyDescent="0.25">
      <c r="C32" s="22"/>
      <c r="D32" s="22"/>
      <c r="E32" s="33"/>
    </row>
    <row r="33" spans="1:5" x14ac:dyDescent="0.25">
      <c r="C33" s="22"/>
      <c r="D33" s="22"/>
      <c r="E33" s="33"/>
    </row>
    <row r="34" spans="1:5" x14ac:dyDescent="0.25">
      <c r="C34" s="22"/>
      <c r="D34" s="22"/>
    </row>
    <row r="35" spans="1:5" x14ac:dyDescent="0.25">
      <c r="A35" s="9" t="s">
        <v>59</v>
      </c>
      <c r="B35" s="43"/>
      <c r="C35" s="41"/>
      <c r="D35" s="22"/>
      <c r="E35" s="33"/>
    </row>
    <row r="36" spans="1:5" x14ac:dyDescent="0.25">
      <c r="A36" s="44" t="s">
        <v>60</v>
      </c>
      <c r="B36" s="15"/>
      <c r="C36" s="4" t="s">
        <v>61</v>
      </c>
    </row>
    <row r="37" spans="1:5" x14ac:dyDescent="0.25">
      <c r="A37" s="45"/>
      <c r="B37" s="46"/>
      <c r="C37" s="4" t="s">
        <v>62</v>
      </c>
      <c r="D37" s="22"/>
    </row>
    <row r="38" spans="1:5" x14ac:dyDescent="0.25">
      <c r="A38" s="75"/>
      <c r="B38" s="75"/>
      <c r="C38" s="75"/>
      <c r="D38" s="22"/>
    </row>
    <row r="39" spans="1:5" x14ac:dyDescent="0.25">
      <c r="A39" s="9" t="s">
        <v>99</v>
      </c>
      <c r="B39" s="41"/>
      <c r="C39" s="41"/>
      <c r="D39" s="22"/>
    </row>
    <row r="40" spans="1:5" x14ac:dyDescent="0.25">
      <c r="A40" s="44" t="s">
        <v>100</v>
      </c>
      <c r="B40" s="37"/>
      <c r="C40" s="4" t="s">
        <v>61</v>
      </c>
    </row>
    <row r="41" spans="1:5" x14ac:dyDescent="0.25">
      <c r="A41" s="45"/>
      <c r="B41" s="37"/>
      <c r="C41" s="4" t="s">
        <v>62</v>
      </c>
    </row>
    <row r="44" spans="1:5" x14ac:dyDescent="0.25">
      <c r="E44" s="2">
        <v>1</v>
      </c>
    </row>
  </sheetData>
  <mergeCells count="4">
    <mergeCell ref="A1:E1"/>
    <mergeCell ref="A2:E2"/>
    <mergeCell ref="A3:E3"/>
    <mergeCell ref="A38:C38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C262-E3D5-4D98-BBD8-0BD26F17429D}">
  <dimension ref="A1:Q48"/>
  <sheetViews>
    <sheetView view="pageBreakPreview" zoomScale="91" zoomScaleNormal="100" zoomScaleSheetLayoutView="91" workbookViewId="0">
      <selection activeCell="M21" sqref="M21"/>
    </sheetView>
  </sheetViews>
  <sheetFormatPr defaultRowHeight="15" x14ac:dyDescent="0.25"/>
  <cols>
    <col min="1" max="1" width="68.5703125" style="2" customWidth="1"/>
    <col min="2" max="2" width="9.140625" style="1"/>
    <col min="3" max="3" width="23" style="2" customWidth="1"/>
    <col min="4" max="4" width="1.28515625" style="1" customWidth="1"/>
    <col min="5" max="5" width="23.7109375" style="2" customWidth="1"/>
    <col min="6" max="16384" width="9.140625" style="2"/>
  </cols>
  <sheetData>
    <row r="1" spans="1:5" x14ac:dyDescent="0.25">
      <c r="A1" s="74" t="s">
        <v>0</v>
      </c>
      <c r="B1" s="74"/>
      <c r="C1" s="74"/>
      <c r="D1" s="74"/>
      <c r="E1" s="74"/>
    </row>
    <row r="2" spans="1:5" x14ac:dyDescent="0.25">
      <c r="A2" s="74" t="s">
        <v>1</v>
      </c>
      <c r="B2" s="74"/>
      <c r="C2" s="74"/>
      <c r="D2" s="74"/>
      <c r="E2" s="74"/>
    </row>
    <row r="3" spans="1:5" x14ac:dyDescent="0.25">
      <c r="A3" s="74" t="s">
        <v>48</v>
      </c>
      <c r="B3" s="74"/>
      <c r="C3" s="74"/>
      <c r="D3" s="74"/>
      <c r="E3" s="74"/>
    </row>
    <row r="5" spans="1:5" ht="30.75" thickBot="1" x14ac:dyDescent="0.3">
      <c r="A5" s="3" t="s">
        <v>2</v>
      </c>
      <c r="B5" s="4" t="s">
        <v>3</v>
      </c>
      <c r="C5" s="5" t="s">
        <v>4</v>
      </c>
      <c r="D5" s="6"/>
      <c r="E5" s="5" t="s">
        <v>5</v>
      </c>
    </row>
    <row r="6" spans="1:5" x14ac:dyDescent="0.25">
      <c r="A6" s="8" t="s">
        <v>6</v>
      </c>
      <c r="B6" s="4" t="s">
        <v>7</v>
      </c>
      <c r="C6" s="9"/>
      <c r="D6" s="4"/>
      <c r="E6" s="9"/>
    </row>
    <row r="7" spans="1:5" x14ac:dyDescent="0.25">
      <c r="A7" s="9" t="s">
        <v>8</v>
      </c>
      <c r="B7" s="4">
        <v>8</v>
      </c>
      <c r="C7" s="11">
        <v>3754</v>
      </c>
      <c r="D7" s="11"/>
      <c r="E7" s="11">
        <v>5480</v>
      </c>
    </row>
    <row r="8" spans="1:5" x14ac:dyDescent="0.25">
      <c r="A8" s="9" t="s">
        <v>9</v>
      </c>
      <c r="B8" s="4">
        <v>9</v>
      </c>
      <c r="C8" s="11">
        <v>176055</v>
      </c>
      <c r="D8" s="11"/>
      <c r="E8" s="11">
        <v>18011</v>
      </c>
    </row>
    <row r="9" spans="1:5" ht="30" x14ac:dyDescent="0.25">
      <c r="A9" s="9" t="s">
        <v>10</v>
      </c>
      <c r="B9" s="4" t="s">
        <v>11</v>
      </c>
      <c r="C9" s="11">
        <v>691898</v>
      </c>
      <c r="D9" s="11"/>
      <c r="E9" s="11">
        <v>691898</v>
      </c>
    </row>
    <row r="10" spans="1:5" ht="30.75" customHeight="1" x14ac:dyDescent="0.25">
      <c r="A10" s="9" t="s">
        <v>12</v>
      </c>
      <c r="B10" s="4" t="s">
        <v>13</v>
      </c>
      <c r="C10" s="11">
        <v>200</v>
      </c>
      <c r="D10" s="11"/>
      <c r="E10" s="11">
        <v>200</v>
      </c>
    </row>
    <row r="11" spans="1:5" hidden="1" x14ac:dyDescent="0.25">
      <c r="A11" s="9" t="s">
        <v>14</v>
      </c>
      <c r="B11" s="4" t="s">
        <v>7</v>
      </c>
      <c r="C11" s="11">
        <v>0</v>
      </c>
      <c r="D11" s="11"/>
      <c r="E11" s="11">
        <v>0</v>
      </c>
    </row>
    <row r="12" spans="1:5" x14ac:dyDescent="0.25">
      <c r="A12" s="9" t="s">
        <v>15</v>
      </c>
      <c r="B12" s="4">
        <v>11</v>
      </c>
      <c r="C12" s="11">
        <v>43712</v>
      </c>
      <c r="D12" s="11"/>
      <c r="E12" s="11">
        <v>118271</v>
      </c>
    </row>
    <row r="13" spans="1:5" x14ac:dyDescent="0.25">
      <c r="A13" s="9" t="s">
        <v>16</v>
      </c>
      <c r="B13" s="4">
        <v>12</v>
      </c>
      <c r="C13" s="11">
        <v>74548</v>
      </c>
      <c r="D13" s="11"/>
      <c r="E13" s="11">
        <v>74120</v>
      </c>
    </row>
    <row r="14" spans="1:5" x14ac:dyDescent="0.25">
      <c r="A14" s="9" t="s">
        <v>17</v>
      </c>
      <c r="B14" s="4">
        <v>13</v>
      </c>
      <c r="C14" s="11">
        <v>27168</v>
      </c>
      <c r="D14" s="11"/>
      <c r="E14" s="11">
        <v>42200</v>
      </c>
    </row>
    <row r="15" spans="1:5" ht="15.75" thickBot="1" x14ac:dyDescent="0.3">
      <c r="A15" s="9" t="s">
        <v>18</v>
      </c>
      <c r="B15" s="4">
        <v>14</v>
      </c>
      <c r="C15" s="11">
        <v>26084</v>
      </c>
      <c r="D15" s="11"/>
      <c r="E15" s="11">
        <v>16493</v>
      </c>
    </row>
    <row r="16" spans="1:5" ht="15.75" hidden="1" thickBot="1" x14ac:dyDescent="0.3">
      <c r="A16" s="9" t="s">
        <v>19</v>
      </c>
      <c r="B16" s="4" t="s">
        <v>20</v>
      </c>
      <c r="C16" s="11">
        <v>0</v>
      </c>
      <c r="D16" s="11"/>
      <c r="E16" s="11">
        <v>0</v>
      </c>
    </row>
    <row r="17" spans="1:5" ht="15.75" thickBot="1" x14ac:dyDescent="0.3">
      <c r="A17" s="8" t="s">
        <v>21</v>
      </c>
      <c r="B17" s="4" t="s">
        <v>7</v>
      </c>
      <c r="C17" s="12">
        <v>1043419</v>
      </c>
      <c r="D17" s="13"/>
      <c r="E17" s="12">
        <v>966673</v>
      </c>
    </row>
    <row r="18" spans="1:5" ht="15.75" thickTop="1" x14ac:dyDescent="0.25">
      <c r="A18" s="8" t="s">
        <v>22</v>
      </c>
      <c r="B18" s="4" t="s">
        <v>7</v>
      </c>
      <c r="C18" s="9"/>
      <c r="D18" s="4"/>
      <c r="E18" s="9"/>
    </row>
    <row r="19" spans="1:5" x14ac:dyDescent="0.25">
      <c r="A19" s="8" t="s">
        <v>23</v>
      </c>
      <c r="B19" s="4" t="s">
        <v>7</v>
      </c>
      <c r="C19" s="9"/>
      <c r="D19" s="4"/>
      <c r="E19" s="9"/>
    </row>
    <row r="20" spans="1:5" x14ac:dyDescent="0.25">
      <c r="A20" s="9" t="s">
        <v>25</v>
      </c>
      <c r="B20" s="4">
        <v>15</v>
      </c>
      <c r="C20" s="11">
        <v>11413</v>
      </c>
      <c r="D20" s="11"/>
      <c r="E20" s="11">
        <v>15434</v>
      </c>
    </row>
    <row r="21" spans="1:5" ht="15.75" thickBot="1" x14ac:dyDescent="0.3">
      <c r="A21" s="9" t="s">
        <v>24</v>
      </c>
      <c r="B21" s="4">
        <v>16</v>
      </c>
      <c r="C21" s="11">
        <v>57573</v>
      </c>
      <c r="D21" s="11"/>
      <c r="E21" s="11">
        <v>53215</v>
      </c>
    </row>
    <row r="22" spans="1:5" ht="15.75" thickBot="1" x14ac:dyDescent="0.3">
      <c r="A22" s="9"/>
      <c r="B22" s="4" t="s">
        <v>7</v>
      </c>
      <c r="C22" s="14">
        <v>68986</v>
      </c>
      <c r="D22" s="15"/>
      <c r="E22" s="14">
        <v>68649</v>
      </c>
    </row>
    <row r="23" spans="1:5" x14ac:dyDescent="0.25">
      <c r="A23" s="8" t="s">
        <v>26</v>
      </c>
      <c r="B23" s="4" t="s">
        <v>7</v>
      </c>
      <c r="C23" s="9"/>
      <c r="D23" s="4"/>
      <c r="E23" s="9"/>
    </row>
    <row r="24" spans="1:5" x14ac:dyDescent="0.25">
      <c r="A24" s="9" t="s">
        <v>27</v>
      </c>
      <c r="B24" s="4" t="s">
        <v>85</v>
      </c>
      <c r="C24" s="11">
        <v>2256804</v>
      </c>
      <c r="D24" s="11"/>
      <c r="E24" s="11">
        <v>2256804</v>
      </c>
    </row>
    <row r="25" spans="1:5" ht="15.75" thickBot="1" x14ac:dyDescent="0.3">
      <c r="A25" s="9" t="s">
        <v>29</v>
      </c>
      <c r="B25" s="4" t="s">
        <v>7</v>
      </c>
      <c r="C25" s="16">
        <v>-1282371</v>
      </c>
      <c r="D25" s="10"/>
      <c r="E25" s="16">
        <v>-1358780</v>
      </c>
    </row>
    <row r="26" spans="1:5" ht="15.75" thickBot="1" x14ac:dyDescent="0.3">
      <c r="A26" s="8"/>
      <c r="B26" s="4" t="s">
        <v>7</v>
      </c>
      <c r="C26" s="14">
        <v>974433</v>
      </c>
      <c r="D26" s="15"/>
      <c r="E26" s="14">
        <v>898024</v>
      </c>
    </row>
    <row r="27" spans="1:5" ht="15.75" thickBot="1" x14ac:dyDescent="0.3">
      <c r="A27" s="8" t="s">
        <v>30</v>
      </c>
      <c r="B27" s="4" t="s">
        <v>7</v>
      </c>
      <c r="C27" s="18">
        <v>1043419</v>
      </c>
      <c r="D27" s="19"/>
      <c r="E27" s="18">
        <v>966673</v>
      </c>
    </row>
    <row r="28" spans="1:5" ht="15.75" thickTop="1" x14ac:dyDescent="0.25">
      <c r="A28" s="9"/>
      <c r="B28" s="4" t="s">
        <v>7</v>
      </c>
      <c r="C28" s="9"/>
      <c r="D28" s="4"/>
      <c r="E28" s="9"/>
    </row>
    <row r="29" spans="1:5" x14ac:dyDescent="0.25">
      <c r="A29" s="9" t="s">
        <v>31</v>
      </c>
      <c r="B29" s="4" t="s">
        <v>96</v>
      </c>
      <c r="C29" s="20">
        <v>395.91834570346595</v>
      </c>
      <c r="D29" s="4"/>
      <c r="E29" s="20">
        <v>364.81340379604535</v>
      </c>
    </row>
    <row r="30" spans="1:5" x14ac:dyDescent="0.25">
      <c r="A30" s="9"/>
      <c r="B30" s="4"/>
      <c r="C30" s="20"/>
      <c r="D30" s="4"/>
      <c r="E30" s="20"/>
    </row>
    <row r="31" spans="1:5" x14ac:dyDescent="0.25">
      <c r="A31" s="9"/>
      <c r="B31" s="4"/>
      <c r="C31" s="20"/>
      <c r="D31" s="4"/>
      <c r="E31" s="20"/>
    </row>
    <row r="32" spans="1:5" x14ac:dyDescent="0.25">
      <c r="A32" s="9"/>
      <c r="B32" s="4"/>
      <c r="C32" s="20"/>
      <c r="D32" s="4"/>
      <c r="E32" s="20"/>
    </row>
    <row r="33" spans="1:17" x14ac:dyDescent="0.25">
      <c r="A33" s="9"/>
      <c r="B33" s="4"/>
      <c r="C33" s="20"/>
      <c r="D33" s="4"/>
      <c r="E33" s="20"/>
    </row>
    <row r="34" spans="1:17" x14ac:dyDescent="0.25">
      <c r="A34" s="9"/>
      <c r="B34" s="4"/>
      <c r="C34" s="20"/>
      <c r="D34" s="4"/>
      <c r="E34" s="20"/>
    </row>
    <row r="35" spans="1:17" x14ac:dyDescent="0.25">
      <c r="A35" s="9"/>
      <c r="B35" s="4"/>
      <c r="C35" s="20"/>
      <c r="D35" s="4"/>
      <c r="E35" s="20"/>
    </row>
    <row r="36" spans="1:17" x14ac:dyDescent="0.25">
      <c r="A36" s="9"/>
      <c r="B36" s="4"/>
      <c r="C36" s="20"/>
      <c r="D36" s="4"/>
      <c r="E36" s="20"/>
    </row>
    <row r="37" spans="1:17" x14ac:dyDescent="0.25">
      <c r="A37" s="9"/>
      <c r="B37" s="4"/>
      <c r="C37" s="20"/>
      <c r="D37" s="4"/>
      <c r="E37" s="20"/>
    </row>
    <row r="41" spans="1:17" x14ac:dyDescent="0.25">
      <c r="A41" s="9" t="s">
        <v>59</v>
      </c>
      <c r="B41" s="43"/>
      <c r="C41" s="41"/>
    </row>
    <row r="42" spans="1:17" s="1" customFormat="1" x14ac:dyDescent="0.25">
      <c r="A42" s="44" t="s">
        <v>60</v>
      </c>
      <c r="B42" s="15"/>
      <c r="C42" s="4" t="s">
        <v>61</v>
      </c>
      <c r="D42" s="21"/>
      <c r="E42" s="2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1" customFormat="1" x14ac:dyDescent="0.25">
      <c r="A43" s="45"/>
      <c r="B43" s="46"/>
      <c r="C43" s="4" t="s">
        <v>62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1" customFormat="1" x14ac:dyDescent="0.25">
      <c r="A44" s="75"/>
      <c r="B44" s="75"/>
      <c r="C44" s="75"/>
      <c r="D44" s="24"/>
      <c r="E44" s="2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1" customFormat="1" x14ac:dyDescent="0.25">
      <c r="A45" s="9" t="s">
        <v>99</v>
      </c>
      <c r="B45" s="41"/>
      <c r="C45" s="41"/>
      <c r="D45" s="24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s="1" customFormat="1" x14ac:dyDescent="0.25">
      <c r="A46" s="44" t="s">
        <v>100</v>
      </c>
      <c r="B46" s="37"/>
      <c r="C46" s="4" t="s">
        <v>61</v>
      </c>
      <c r="D46" s="24"/>
      <c r="E46" s="2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1" customFormat="1" x14ac:dyDescent="0.25">
      <c r="A47" s="45"/>
      <c r="B47" s="37"/>
      <c r="C47" s="4" t="s">
        <v>62</v>
      </c>
      <c r="D47" s="24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E48" s="2">
        <v>2</v>
      </c>
    </row>
  </sheetData>
  <mergeCells count="4">
    <mergeCell ref="A1:E1"/>
    <mergeCell ref="A2:E2"/>
    <mergeCell ref="A3:E3"/>
    <mergeCell ref="A44:C44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78A9-6E46-465E-9962-A4CE425B27B6}">
  <dimension ref="A1:E56"/>
  <sheetViews>
    <sheetView view="pageBreakPreview" topLeftCell="A40" zoomScale="89" zoomScaleNormal="100" zoomScaleSheetLayoutView="89" workbookViewId="0">
      <selection activeCell="C13" sqref="C13"/>
    </sheetView>
  </sheetViews>
  <sheetFormatPr defaultRowHeight="15" x14ac:dyDescent="0.25"/>
  <cols>
    <col min="1" max="1" width="63.42578125" style="51" customWidth="1"/>
    <col min="2" max="2" width="9.140625" style="70"/>
    <col min="3" max="3" width="19.42578125" style="71" customWidth="1"/>
    <col min="4" max="4" width="18" style="51" customWidth="1"/>
    <col min="5" max="5" width="9.140625" style="51"/>
    <col min="6" max="6" width="10" style="51" bestFit="1" customWidth="1"/>
    <col min="7" max="7" width="9.140625" style="51"/>
    <col min="8" max="8" width="14.85546875" style="51" customWidth="1"/>
    <col min="9" max="9" width="11.42578125" style="51" bestFit="1" customWidth="1"/>
    <col min="10" max="16384" width="9.140625" style="51"/>
  </cols>
  <sheetData>
    <row r="1" spans="1:5" x14ac:dyDescent="0.25">
      <c r="A1" s="77" t="s">
        <v>0</v>
      </c>
      <c r="B1" s="77"/>
      <c r="C1" s="77"/>
      <c r="D1" s="77"/>
    </row>
    <row r="2" spans="1:5" x14ac:dyDescent="0.25">
      <c r="A2" s="77" t="s">
        <v>93</v>
      </c>
      <c r="B2" s="77"/>
      <c r="C2" s="77"/>
      <c r="D2" s="77"/>
    </row>
    <row r="3" spans="1:5" x14ac:dyDescent="0.25">
      <c r="A3" s="77" t="s">
        <v>47</v>
      </c>
      <c r="B3" s="77"/>
      <c r="C3" s="77"/>
      <c r="D3" s="77"/>
    </row>
    <row r="4" spans="1:5" ht="58.5" customHeight="1" x14ac:dyDescent="0.25">
      <c r="C4" s="25" t="str">
        <f>'ОПиУ 2 кв 2023_2022'!C4</f>
        <v>За шесть месяцев, закончившиеся 
30 июня 2023 года</v>
      </c>
      <c r="D4" s="25" t="str">
        <f>'ОПиУ 2 кв 2023_2022'!E4</f>
        <v>За шесть месяцев, закончившиеся 
30 июня 2022 года</v>
      </c>
    </row>
    <row r="5" spans="1:5" ht="15.75" thickBot="1" x14ac:dyDescent="0.3">
      <c r="A5" s="49" t="s">
        <v>63</v>
      </c>
      <c r="B5" s="50" t="s">
        <v>3</v>
      </c>
      <c r="C5" s="72"/>
      <c r="D5" s="72"/>
    </row>
    <row r="6" spans="1:5" x14ac:dyDescent="0.25">
      <c r="A6" s="52" t="s">
        <v>64</v>
      </c>
      <c r="B6" s="50" t="s">
        <v>7</v>
      </c>
      <c r="C6" s="53"/>
      <c r="D6" s="54"/>
    </row>
    <row r="7" spans="1:5" x14ac:dyDescent="0.25">
      <c r="A7" s="49" t="s">
        <v>65</v>
      </c>
      <c r="B7" s="50" t="s">
        <v>7</v>
      </c>
      <c r="C7" s="55">
        <v>240456</v>
      </c>
      <c r="D7" s="56">
        <v>40749</v>
      </c>
    </row>
    <row r="8" spans="1:5" x14ac:dyDescent="0.25">
      <c r="A8" s="49" t="s">
        <v>66</v>
      </c>
      <c r="B8" s="50" t="s">
        <v>7</v>
      </c>
      <c r="C8" s="53"/>
      <c r="D8" s="57"/>
    </row>
    <row r="9" spans="1:5" x14ac:dyDescent="0.25">
      <c r="A9" s="49" t="s">
        <v>36</v>
      </c>
      <c r="B9" s="50">
        <v>5</v>
      </c>
      <c r="C9" s="55">
        <v>-16612</v>
      </c>
      <c r="D9" s="56">
        <v>-172348</v>
      </c>
    </row>
    <row r="10" spans="1:5" x14ac:dyDescent="0.25">
      <c r="A10" s="49" t="s">
        <v>67</v>
      </c>
      <c r="B10" s="50">
        <v>6.14</v>
      </c>
      <c r="C10" s="55">
        <v>5510</v>
      </c>
      <c r="D10" s="54">
        <v>4103</v>
      </c>
    </row>
    <row r="11" spans="1:5" x14ac:dyDescent="0.25">
      <c r="A11" s="49" t="s">
        <v>68</v>
      </c>
      <c r="B11" s="50" t="s">
        <v>7</v>
      </c>
      <c r="C11" s="55">
        <v>-2824</v>
      </c>
      <c r="D11" s="54">
        <v>14</v>
      </c>
      <c r="E11" s="58"/>
    </row>
    <row r="12" spans="1:5" x14ac:dyDescent="0.25">
      <c r="A12" s="49" t="s">
        <v>69</v>
      </c>
      <c r="B12" s="50" t="s">
        <v>7</v>
      </c>
      <c r="C12" s="54"/>
      <c r="D12" s="54"/>
    </row>
    <row r="13" spans="1:5" ht="15.75" thickBot="1" x14ac:dyDescent="0.3">
      <c r="A13" s="49" t="s">
        <v>70</v>
      </c>
      <c r="B13" s="50" t="s">
        <v>7</v>
      </c>
      <c r="C13" s="59">
        <v>-45</v>
      </c>
      <c r="D13" s="60">
        <v>544</v>
      </c>
    </row>
    <row r="14" spans="1:5" ht="30" x14ac:dyDescent="0.25">
      <c r="A14" s="49" t="s">
        <v>71</v>
      </c>
      <c r="B14" s="50" t="s">
        <v>7</v>
      </c>
      <c r="C14" s="61">
        <v>226485</v>
      </c>
      <c r="D14" s="62">
        <v>-126938</v>
      </c>
    </row>
    <row r="15" spans="1:5" ht="30" x14ac:dyDescent="0.25">
      <c r="A15" s="49" t="s">
        <v>72</v>
      </c>
      <c r="B15" s="50" t="s">
        <v>7</v>
      </c>
      <c r="C15" s="55">
        <v>15032</v>
      </c>
      <c r="D15" s="56">
        <v>-9889</v>
      </c>
    </row>
    <row r="16" spans="1:5" ht="30" x14ac:dyDescent="0.25">
      <c r="A16" s="49" t="s">
        <v>73</v>
      </c>
      <c r="B16" s="50" t="s">
        <v>7</v>
      </c>
      <c r="C16" s="55">
        <v>77383</v>
      </c>
      <c r="D16" s="56">
        <v>-12244</v>
      </c>
    </row>
    <row r="17" spans="1:4" x14ac:dyDescent="0.25">
      <c r="A17" s="49" t="s">
        <v>74</v>
      </c>
      <c r="B17" s="50" t="s">
        <v>7</v>
      </c>
      <c r="C17" s="55">
        <v>-158044</v>
      </c>
      <c r="D17" s="56">
        <v>8005</v>
      </c>
    </row>
    <row r="18" spans="1:4" x14ac:dyDescent="0.25">
      <c r="A18" s="49" t="s">
        <v>75</v>
      </c>
      <c r="B18" s="50" t="s">
        <v>7</v>
      </c>
      <c r="C18" s="55">
        <v>-4022</v>
      </c>
      <c r="D18" s="56">
        <v>1655</v>
      </c>
    </row>
    <row r="19" spans="1:4" ht="30.75" thickBot="1" x14ac:dyDescent="0.3">
      <c r="A19" s="49" t="s">
        <v>76</v>
      </c>
      <c r="B19" s="50" t="s">
        <v>7</v>
      </c>
      <c r="C19" s="59">
        <v>4358</v>
      </c>
      <c r="D19" s="59">
        <v>-4189</v>
      </c>
    </row>
    <row r="20" spans="1:4" ht="30" x14ac:dyDescent="0.25">
      <c r="A20" s="49" t="s">
        <v>77</v>
      </c>
      <c r="B20" s="50" t="s">
        <v>7</v>
      </c>
      <c r="C20" s="61">
        <v>161192</v>
      </c>
      <c r="D20" s="62">
        <v>-143600</v>
      </c>
    </row>
    <row r="21" spans="1:4" x14ac:dyDescent="0.25">
      <c r="A21" s="49" t="s">
        <v>78</v>
      </c>
      <c r="B21" s="50"/>
      <c r="C21" s="55">
        <v>16184</v>
      </c>
      <c r="D21" s="56">
        <v>-413</v>
      </c>
    </row>
    <row r="22" spans="1:4" ht="15.75" thickBot="1" x14ac:dyDescent="0.3">
      <c r="A22" s="49" t="s">
        <v>79</v>
      </c>
      <c r="B22" s="50" t="s">
        <v>7</v>
      </c>
      <c r="C22" s="54">
        <v>0</v>
      </c>
      <c r="D22" s="54">
        <v>0</v>
      </c>
    </row>
    <row r="23" spans="1:4" ht="29.25" customHeight="1" thickBot="1" x14ac:dyDescent="0.3">
      <c r="A23" s="52" t="s">
        <v>80</v>
      </c>
      <c r="B23" s="50" t="s">
        <v>7</v>
      </c>
      <c r="C23" s="63">
        <v>177376</v>
      </c>
      <c r="D23" s="64">
        <v>-144013</v>
      </c>
    </row>
    <row r="24" spans="1:4" x14ac:dyDescent="0.25">
      <c r="A24" s="49"/>
      <c r="B24" s="50" t="s">
        <v>7</v>
      </c>
      <c r="C24" s="53"/>
      <c r="D24" s="54"/>
    </row>
    <row r="25" spans="1:4" x14ac:dyDescent="0.25">
      <c r="A25" s="52" t="s">
        <v>81</v>
      </c>
      <c r="B25" s="50" t="s">
        <v>7</v>
      </c>
      <c r="C25" s="53"/>
      <c r="D25" s="54"/>
    </row>
    <row r="26" spans="1:4" x14ac:dyDescent="0.25">
      <c r="A26" s="49" t="s">
        <v>82</v>
      </c>
      <c r="B26" s="50">
        <v>14</v>
      </c>
      <c r="C26" s="55">
        <v>-15101</v>
      </c>
      <c r="D26" s="56">
        <v>-909</v>
      </c>
    </row>
    <row r="27" spans="1:4" x14ac:dyDescent="0.25">
      <c r="A27" s="65" t="str">
        <f>'[1]Cf -22 (2)'!B39</f>
        <v>Приобретение инвестиций</v>
      </c>
      <c r="B27" s="50"/>
      <c r="C27" s="55">
        <v>0</v>
      </c>
      <c r="D27" s="56">
        <v>-33</v>
      </c>
    </row>
    <row r="28" spans="1:4" x14ac:dyDescent="0.25">
      <c r="A28" s="65" t="str">
        <f>'[1]Cf -22 (2)'!B40</f>
        <v>Поступления от продажи инвестиций</v>
      </c>
      <c r="B28" s="50" t="s">
        <v>7</v>
      </c>
      <c r="C28" s="55">
        <v>0</v>
      </c>
      <c r="D28" s="56">
        <v>36066</v>
      </c>
    </row>
    <row r="29" spans="1:4" ht="15.75" thickBot="1" x14ac:dyDescent="0.3">
      <c r="A29" s="65" t="str">
        <f>'[1]Cf -22 (2)'!B41</f>
        <v>Предоставление займов</v>
      </c>
      <c r="B29" s="50"/>
      <c r="C29" s="55">
        <v>0</v>
      </c>
      <c r="D29" s="56">
        <v>-5820</v>
      </c>
    </row>
    <row r="30" spans="1:4" ht="30.75" thickBot="1" x14ac:dyDescent="0.3">
      <c r="A30" s="52" t="s">
        <v>83</v>
      </c>
      <c r="B30" s="50" t="s">
        <v>7</v>
      </c>
      <c r="C30" s="63">
        <v>-15101</v>
      </c>
      <c r="D30" s="64">
        <v>29304</v>
      </c>
    </row>
    <row r="31" spans="1:4" x14ac:dyDescent="0.25">
      <c r="A31" s="49"/>
      <c r="B31" s="50"/>
      <c r="C31" s="53"/>
      <c r="D31" s="54"/>
    </row>
    <row r="32" spans="1:4" x14ac:dyDescent="0.25">
      <c r="A32" s="52" t="s">
        <v>84</v>
      </c>
      <c r="B32" s="50"/>
      <c r="C32" s="53"/>
    </row>
    <row r="33" spans="1:4" x14ac:dyDescent="0.25">
      <c r="A33" s="49" t="str">
        <f>'[1]Cf -23 (1)'!B51</f>
        <v>Дивиденды, выплаченные собственникам</v>
      </c>
      <c r="B33" s="50"/>
      <c r="C33" s="55">
        <v>-164047</v>
      </c>
      <c r="D33" s="56">
        <v>0</v>
      </c>
    </row>
    <row r="34" spans="1:4" ht="15.75" thickBot="1" x14ac:dyDescent="0.3">
      <c r="A34" s="49" t="s">
        <v>55</v>
      </c>
      <c r="B34" s="50" t="s">
        <v>85</v>
      </c>
      <c r="C34" s="55">
        <v>0</v>
      </c>
      <c r="D34" s="54">
        <v>117000</v>
      </c>
    </row>
    <row r="35" spans="1:4" ht="15.75" hidden="1" thickBot="1" x14ac:dyDescent="0.3">
      <c r="A35" s="49" t="s">
        <v>86</v>
      </c>
      <c r="B35" s="50" t="s">
        <v>28</v>
      </c>
      <c r="C35" s="53"/>
      <c r="D35" s="50">
        <v>0</v>
      </c>
    </row>
    <row r="36" spans="1:4" ht="15.75" hidden="1" thickBot="1" x14ac:dyDescent="0.3">
      <c r="A36" s="49" t="s">
        <v>87</v>
      </c>
      <c r="B36" s="50" t="s">
        <v>28</v>
      </c>
      <c r="C36" s="53"/>
      <c r="D36" s="50">
        <v>0</v>
      </c>
    </row>
    <row r="37" spans="1:4" ht="15.75" thickBot="1" x14ac:dyDescent="0.3">
      <c r="A37" s="52" t="s">
        <v>88</v>
      </c>
      <c r="B37" s="50" t="s">
        <v>7</v>
      </c>
      <c r="C37" s="63">
        <v>-164047</v>
      </c>
      <c r="D37" s="66">
        <v>117000</v>
      </c>
    </row>
    <row r="38" spans="1:4" x14ac:dyDescent="0.25">
      <c r="A38" s="52"/>
      <c r="B38" s="50"/>
      <c r="C38" s="53"/>
      <c r="D38" s="50"/>
    </row>
    <row r="39" spans="1:4" x14ac:dyDescent="0.25">
      <c r="A39" s="49" t="s">
        <v>89</v>
      </c>
      <c r="B39" s="50" t="s">
        <v>7</v>
      </c>
      <c r="C39" s="55">
        <v>-1772</v>
      </c>
      <c r="D39" s="56">
        <v>2291</v>
      </c>
    </row>
    <row r="40" spans="1:4" x14ac:dyDescent="0.25">
      <c r="A40" s="49" t="s">
        <v>90</v>
      </c>
      <c r="B40" s="50" t="s">
        <v>7</v>
      </c>
      <c r="C40" s="55">
        <v>46</v>
      </c>
      <c r="D40" s="56">
        <v>-544</v>
      </c>
    </row>
    <row r="41" spans="1:4" ht="15.75" thickBot="1" x14ac:dyDescent="0.3">
      <c r="A41" s="49" t="s">
        <v>91</v>
      </c>
      <c r="B41" s="50"/>
      <c r="C41" s="67">
        <v>5480</v>
      </c>
      <c r="D41" s="68">
        <v>8822</v>
      </c>
    </row>
    <row r="42" spans="1:4" ht="15.75" thickBot="1" x14ac:dyDescent="0.3">
      <c r="A42" s="52" t="s">
        <v>92</v>
      </c>
      <c r="B42" s="50">
        <v>8</v>
      </c>
      <c r="C42" s="69">
        <v>3754</v>
      </c>
      <c r="D42" s="69">
        <v>10569</v>
      </c>
    </row>
    <row r="43" spans="1:4" ht="15.75" thickTop="1" x14ac:dyDescent="0.25">
      <c r="A43" s="52"/>
      <c r="B43" s="50"/>
      <c r="C43" s="73"/>
      <c r="D43" s="73"/>
    </row>
    <row r="44" spans="1:4" x14ac:dyDescent="0.25">
      <c r="A44" s="52"/>
      <c r="B44" s="50"/>
      <c r="C44" s="73"/>
      <c r="D44" s="73"/>
    </row>
    <row r="45" spans="1:4" x14ac:dyDescent="0.25">
      <c r="A45" s="52"/>
      <c r="B45" s="50"/>
      <c r="C45" s="73"/>
      <c r="D45" s="73"/>
    </row>
    <row r="46" spans="1:4" x14ac:dyDescent="0.25">
      <c r="A46" s="52"/>
      <c r="B46" s="50"/>
      <c r="C46" s="73"/>
      <c r="D46" s="73"/>
    </row>
    <row r="49" spans="1:4" x14ac:dyDescent="0.25">
      <c r="A49" s="9" t="s">
        <v>59</v>
      </c>
      <c r="B49" s="43"/>
      <c r="C49" s="41"/>
    </row>
    <row r="50" spans="1:4" ht="30" customHeight="1" x14ac:dyDescent="0.25">
      <c r="A50" s="44" t="s">
        <v>60</v>
      </c>
      <c r="B50" s="15"/>
      <c r="C50" s="76" t="s">
        <v>61</v>
      </c>
      <c r="D50" s="76"/>
    </row>
    <row r="51" spans="1:4" x14ac:dyDescent="0.25">
      <c r="A51" s="45"/>
      <c r="B51" s="46"/>
      <c r="C51" s="4" t="s">
        <v>62</v>
      </c>
    </row>
    <row r="52" spans="1:4" x14ac:dyDescent="0.25">
      <c r="A52" s="75"/>
      <c r="B52" s="75"/>
      <c r="C52" s="75"/>
    </row>
    <row r="53" spans="1:4" x14ac:dyDescent="0.25">
      <c r="A53" s="9" t="s">
        <v>99</v>
      </c>
      <c r="B53" s="41"/>
      <c r="C53" s="41"/>
    </row>
    <row r="54" spans="1:4" ht="30" customHeight="1" x14ac:dyDescent="0.25">
      <c r="A54" s="44" t="s">
        <v>100</v>
      </c>
      <c r="B54" s="37"/>
      <c r="C54" s="76" t="s">
        <v>61</v>
      </c>
      <c r="D54" s="76"/>
    </row>
    <row r="55" spans="1:4" x14ac:dyDescent="0.25">
      <c r="A55" s="45"/>
      <c r="B55" s="37"/>
      <c r="C55" s="4" t="s">
        <v>62</v>
      </c>
    </row>
    <row r="56" spans="1:4" x14ac:dyDescent="0.25">
      <c r="D56" s="51">
        <v>3</v>
      </c>
    </row>
  </sheetData>
  <mergeCells count="6">
    <mergeCell ref="C54:D54"/>
    <mergeCell ref="A1:D1"/>
    <mergeCell ref="A2:D2"/>
    <mergeCell ref="A3:D3"/>
    <mergeCell ref="A52:C52"/>
    <mergeCell ref="C50:D50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B4A59-94C5-4186-A236-63447A0351CE}">
  <sheetPr>
    <pageSetUpPr fitToPage="1"/>
  </sheetPr>
  <dimension ref="A1:E35"/>
  <sheetViews>
    <sheetView view="pageBreakPreview" zoomScaleNormal="100" zoomScaleSheetLayoutView="100" workbookViewId="0">
      <selection activeCell="B16" sqref="B16:C16"/>
    </sheetView>
  </sheetViews>
  <sheetFormatPr defaultRowHeight="15" x14ac:dyDescent="0.25"/>
  <cols>
    <col min="1" max="1" width="50" style="2" customWidth="1"/>
    <col min="2" max="2" width="23.85546875" style="2" customWidth="1"/>
    <col min="3" max="3" width="23" style="2" customWidth="1"/>
    <col min="4" max="4" width="20.42578125" style="42" customWidth="1"/>
    <col min="5" max="5" width="13.85546875" style="2" customWidth="1"/>
    <col min="6" max="16384" width="9.140625" style="2"/>
  </cols>
  <sheetData>
    <row r="1" spans="1:5" x14ac:dyDescent="0.25">
      <c r="A1" s="74" t="s">
        <v>0</v>
      </c>
      <c r="B1" s="74"/>
      <c r="C1" s="74"/>
      <c r="D1" s="74"/>
    </row>
    <row r="2" spans="1:5" x14ac:dyDescent="0.25">
      <c r="A2" s="74" t="s">
        <v>49</v>
      </c>
      <c r="B2" s="74"/>
      <c r="C2" s="74"/>
      <c r="D2" s="74"/>
    </row>
    <row r="3" spans="1:5" x14ac:dyDescent="0.25">
      <c r="A3" s="74" t="s">
        <v>50</v>
      </c>
      <c r="B3" s="74"/>
      <c r="C3" s="74"/>
      <c r="D3" s="74"/>
    </row>
    <row r="5" spans="1:5" ht="45.75" thickBot="1" x14ac:dyDescent="0.3">
      <c r="A5" s="34" t="s">
        <v>2</v>
      </c>
      <c r="B5" s="7" t="s">
        <v>27</v>
      </c>
      <c r="C5" s="7" t="s">
        <v>51</v>
      </c>
      <c r="D5" s="7" t="s">
        <v>52</v>
      </c>
    </row>
    <row r="6" spans="1:5" x14ac:dyDescent="0.25">
      <c r="A6" s="8" t="s">
        <v>53</v>
      </c>
      <c r="B6" s="19">
        <v>2082479</v>
      </c>
      <c r="C6" s="27">
        <v>-1524788</v>
      </c>
      <c r="D6" s="19">
        <v>557691</v>
      </c>
    </row>
    <row r="7" spans="1:5" x14ac:dyDescent="0.25">
      <c r="A7" s="9" t="s">
        <v>54</v>
      </c>
      <c r="B7" s="19">
        <v>0</v>
      </c>
      <c r="C7" s="26">
        <v>40749</v>
      </c>
      <c r="D7" s="19">
        <v>40749</v>
      </c>
    </row>
    <row r="8" spans="1:5" ht="15.75" thickBot="1" x14ac:dyDescent="0.3">
      <c r="A8" s="9" t="s">
        <v>55</v>
      </c>
      <c r="B8" s="26">
        <v>117000</v>
      </c>
      <c r="C8" s="27">
        <v>0</v>
      </c>
      <c r="D8" s="19">
        <v>117000</v>
      </c>
    </row>
    <row r="9" spans="1:5" ht="21" customHeight="1" thickBot="1" x14ac:dyDescent="0.3">
      <c r="A9" s="8" t="s">
        <v>56</v>
      </c>
      <c r="B9" s="35">
        <v>2199479</v>
      </c>
      <c r="C9" s="30">
        <v>-1484039</v>
      </c>
      <c r="D9" s="35">
        <v>715440</v>
      </c>
    </row>
    <row r="10" spans="1:5" ht="16.5" customHeight="1" thickTop="1" x14ac:dyDescent="0.25">
      <c r="A10" s="9" t="s">
        <v>54</v>
      </c>
      <c r="B10" s="27">
        <v>0</v>
      </c>
      <c r="C10" s="26">
        <v>125259</v>
      </c>
      <c r="D10" s="36">
        <v>125259</v>
      </c>
    </row>
    <row r="11" spans="1:5" ht="15.75" thickBot="1" x14ac:dyDescent="0.3">
      <c r="A11" s="9" t="s">
        <v>55</v>
      </c>
      <c r="B11" s="11">
        <v>57325</v>
      </c>
      <c r="C11" s="27">
        <v>0</v>
      </c>
      <c r="D11" s="36">
        <v>57325</v>
      </c>
    </row>
    <row r="12" spans="1:5" ht="15.75" thickBot="1" x14ac:dyDescent="0.3">
      <c r="A12" s="8" t="s">
        <v>57</v>
      </c>
      <c r="B12" s="35">
        <v>2256804</v>
      </c>
      <c r="C12" s="30">
        <v>-1358780</v>
      </c>
      <c r="D12" s="35">
        <v>898024</v>
      </c>
      <c r="E12" s="21"/>
    </row>
    <row r="13" spans="1:5" ht="15" customHeight="1" thickTop="1" x14ac:dyDescent="0.25">
      <c r="A13" s="9" t="s">
        <v>54</v>
      </c>
      <c r="B13" s="19">
        <v>0</v>
      </c>
      <c r="C13" s="26">
        <v>240456</v>
      </c>
      <c r="D13" s="36">
        <v>240456</v>
      </c>
      <c r="E13" s="21"/>
    </row>
    <row r="14" spans="1:5" x14ac:dyDescent="0.25">
      <c r="A14" s="9" t="s">
        <v>55</v>
      </c>
      <c r="B14" s="15">
        <v>0</v>
      </c>
      <c r="C14" s="27">
        <v>0</v>
      </c>
      <c r="D14" s="36">
        <v>0</v>
      </c>
      <c r="E14" s="21"/>
    </row>
    <row r="15" spans="1:5" ht="15.75" thickBot="1" x14ac:dyDescent="0.3">
      <c r="A15" s="9" t="s">
        <v>98</v>
      </c>
      <c r="B15" s="15"/>
      <c r="C15" s="26">
        <v>-164047</v>
      </c>
      <c r="D15" s="36">
        <v>-164047</v>
      </c>
      <c r="E15" s="21"/>
    </row>
    <row r="16" spans="1:5" ht="15.75" thickBot="1" x14ac:dyDescent="0.3">
      <c r="A16" s="8" t="s">
        <v>58</v>
      </c>
      <c r="B16" s="35">
        <v>2256804</v>
      </c>
      <c r="C16" s="30">
        <v>-1282371</v>
      </c>
      <c r="D16" s="35">
        <v>974433</v>
      </c>
      <c r="E16" s="21"/>
    </row>
    <row r="17" spans="1:4" ht="15" customHeight="1" thickTop="1" x14ac:dyDescent="0.25">
      <c r="A17" s="37"/>
      <c r="B17" s="38"/>
      <c r="C17" s="39"/>
      <c r="D17" s="40"/>
    </row>
    <row r="18" spans="1:4" ht="15" customHeight="1" x14ac:dyDescent="0.25">
      <c r="A18" s="37"/>
      <c r="B18" s="38"/>
      <c r="C18" s="39"/>
      <c r="D18" s="40"/>
    </row>
    <row r="19" spans="1:4" ht="15" customHeight="1" x14ac:dyDescent="0.25">
      <c r="A19" s="37"/>
      <c r="B19" s="38"/>
      <c r="C19" s="39"/>
      <c r="D19" s="40"/>
    </row>
    <row r="20" spans="1:4" ht="15" customHeight="1" x14ac:dyDescent="0.25">
      <c r="A20" s="37"/>
      <c r="B20" s="38"/>
      <c r="C20" s="39"/>
      <c r="D20" s="40"/>
    </row>
    <row r="21" spans="1:4" ht="15" customHeight="1" x14ac:dyDescent="0.25">
      <c r="A21" s="37"/>
      <c r="B21" s="38"/>
      <c r="C21" s="39"/>
      <c r="D21" s="40"/>
    </row>
    <row r="22" spans="1:4" ht="15" customHeight="1" x14ac:dyDescent="0.25">
      <c r="A22" s="37"/>
      <c r="B22" s="38"/>
      <c r="C22" s="39"/>
      <c r="D22" s="40"/>
    </row>
    <row r="23" spans="1:4" ht="15" customHeight="1" x14ac:dyDescent="0.25">
      <c r="A23" s="37"/>
      <c r="B23" s="38"/>
      <c r="C23" s="39"/>
      <c r="D23" s="40"/>
    </row>
    <row r="24" spans="1:4" ht="15" customHeight="1" x14ac:dyDescent="0.25">
      <c r="A24" s="37"/>
      <c r="B24" s="38"/>
      <c r="C24" s="39"/>
      <c r="D24" s="40"/>
    </row>
    <row r="25" spans="1:4" ht="15" customHeight="1" x14ac:dyDescent="0.25">
      <c r="A25" s="37"/>
      <c r="B25" s="38"/>
      <c r="C25" s="39"/>
      <c r="D25" s="40"/>
    </row>
    <row r="26" spans="1:4" x14ac:dyDescent="0.25">
      <c r="A26" s="37"/>
      <c r="B26" s="41"/>
      <c r="C26" s="4"/>
    </row>
    <row r="27" spans="1:4" x14ac:dyDescent="0.25">
      <c r="A27" s="37"/>
      <c r="B27" s="4"/>
      <c r="C27" s="4"/>
      <c r="D27" s="41"/>
    </row>
    <row r="28" spans="1:4" x14ac:dyDescent="0.25">
      <c r="A28" s="9" t="s">
        <v>59</v>
      </c>
      <c r="B28" s="43"/>
      <c r="C28" s="41"/>
      <c r="D28" s="4"/>
    </row>
    <row r="29" spans="1:4" x14ac:dyDescent="0.25">
      <c r="A29" s="44" t="s">
        <v>60</v>
      </c>
      <c r="B29" s="15"/>
      <c r="C29" s="4" t="s">
        <v>61</v>
      </c>
      <c r="D29" s="41"/>
    </row>
    <row r="30" spans="1:4" x14ac:dyDescent="0.25">
      <c r="A30" s="45"/>
      <c r="B30" s="46"/>
      <c r="C30" s="4" t="s">
        <v>62</v>
      </c>
      <c r="D30" s="47"/>
    </row>
    <row r="31" spans="1:4" x14ac:dyDescent="0.25">
      <c r="A31" s="75"/>
      <c r="B31" s="75"/>
      <c r="C31" s="75"/>
      <c r="D31" s="48"/>
    </row>
    <row r="32" spans="1:4" x14ac:dyDescent="0.25">
      <c r="A32" s="9" t="s">
        <v>99</v>
      </c>
      <c r="B32" s="41"/>
      <c r="C32" s="41"/>
    </row>
    <row r="33" spans="1:4" x14ac:dyDescent="0.25">
      <c r="A33" s="44" t="s">
        <v>100</v>
      </c>
      <c r="B33" s="37"/>
      <c r="C33" s="4" t="s">
        <v>61</v>
      </c>
    </row>
    <row r="34" spans="1:4" x14ac:dyDescent="0.25">
      <c r="A34" s="45"/>
      <c r="B34" s="37"/>
      <c r="C34" s="4" t="s">
        <v>62</v>
      </c>
    </row>
    <row r="35" spans="1:4" x14ac:dyDescent="0.25">
      <c r="A35" s="37"/>
      <c r="B35" s="37"/>
      <c r="C35" s="37"/>
      <c r="D35" s="42">
        <v>4</v>
      </c>
    </row>
  </sheetData>
  <mergeCells count="4">
    <mergeCell ref="A1:D1"/>
    <mergeCell ref="A2:D2"/>
    <mergeCell ref="A3:D3"/>
    <mergeCell ref="A31:C3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ОПиУ 2 кв 2023_2022</vt:lpstr>
      <vt:lpstr>Баланс_30062023</vt:lpstr>
      <vt:lpstr>Отчет ДДС на 30062023</vt:lpstr>
      <vt:lpstr>Отчет СК 30062023</vt:lpstr>
      <vt:lpstr>'ОПиУ 2 кв 2023_2022'!_Hlk60159346</vt:lpstr>
      <vt:lpstr>Баланс_30062023!Область_печати</vt:lpstr>
      <vt:lpstr>'ОПиУ 2 кв 2023_2022'!Область_печати</vt:lpstr>
      <vt:lpstr>'Отчет ДДС на 30062023'!Область_печати</vt:lpstr>
      <vt:lpstr>'Отчет СК 30062023'!Область_печати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2023-08-02T09:27:35Z</cp:lastPrinted>
  <dcterms:created xsi:type="dcterms:W3CDTF">2023-07-27T09:47:05Z</dcterms:created>
  <dcterms:modified xsi:type="dcterms:W3CDTF">2023-08-02T09:28:21Z</dcterms:modified>
</cp:coreProperties>
</file>