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W35" i="2" l="1"/>
  <c r="V35" i="2"/>
  <c r="X61" i="1"/>
  <c r="W61" i="1"/>
</calcChain>
</file>

<file path=xl/sharedStrings.xml><?xml version="1.0" encoding="utf-8"?>
<sst xmlns="http://schemas.openxmlformats.org/spreadsheetml/2006/main" count="546" uniqueCount="317">
  <si>
    <t>Отчет составлен в соответствии с требованиями к содержанию и раскрытию информации МСФО  для предприятий МСБ</t>
  </si>
  <si>
    <t>АО "ULMUS BESSHOKY" (УЛМУС БЕСШОКЫ)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</si>
  <si>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</si>
  <si>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</si>
  <si>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</si>
  <si>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</si>
  <si>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</si>
  <si>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050002, Республика Казахстан, г. Алматы, ул. Жибек жолы, 64/47, оф. 620, 131140027330</t>
  </si>
  <si>
    <t>Отчет о финансовом положении (бухгалтерский баланс)</t>
  </si>
  <si>
    <t>по состоянию на 31 марта 2021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</si>
  <si>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</si>
  <si>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</si>
  <si>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</si>
  <si>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</si>
  <si>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</si>
  <si>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</si>
  <si>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</si>
  <si>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</si>
  <si>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</si>
  <si>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</si>
  <si>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</si>
  <si>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					</t>
  </si>
  <si>
    <t>04</t>
  </si>
  <si>
    <t>-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</si>
  <si>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</si>
  <si>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</si>
  <si>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</si>
  <si>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</si>
  <si>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</si>
  <si>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</si>
  <si>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</si>
  <si>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</si>
  <si>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</si>
  <si>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</si>
  <si>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</si>
  <si>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</si>
  <si>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</si>
  <si>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</si>
  <si>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</si>
  <si>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</si>
  <si>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</si>
  <si>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</si>
  <si>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</si>
  <si>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</si>
  <si>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</si>
  <si>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</si>
  <si>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</si>
  <si>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</si>
  <si>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</si>
  <si>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</si>
  <si>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</si>
  <si>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</si>
  <si>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</si>
  <si>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</si>
  <si>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</si>
  <si>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</si>
  <si>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</si>
  <si>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</si>
  <si>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</si>
  <si>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</si>
  <si>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</si>
  <si>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</si>
  <si>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</si>
  <si>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</si>
  <si>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</si>
  <si>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</si>
  <si>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</si>
  <si>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</si>
  <si>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</si>
  <si>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</si>
  <si>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</si>
  <si>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</si>
  <si>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</si>
  <si>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</si>
  <si>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</si>
  <si>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</si>
  <si>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</si>
  <si>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</si>
  <si>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</si>
  <si>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</si>
  <si>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</si>
  <si>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</si>
  <si>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</si>
  <si>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</si>
  <si>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</si>
  <si>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</si>
  <si>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</si>
  <si>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</si>
  <si>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</si>
  <si>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</si>
  <si>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</si>
  <si>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</si>
  <si>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</si>
  <si>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</si>
  <si>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</si>
  <si>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</si>
  <si>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</si>
  <si>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</si>
  <si>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</si>
  <si>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</si>
  <si>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</si>
  <si>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</si>
  <si>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</si>
  <si>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Исаев Т. Б.</t>
  </si>
  <si>
    <t>(фамилия, имя, отчество)</t>
  </si>
  <si>
    <t>(подпись)</t>
  </si>
  <si>
    <t>Главный бухгалтер</t>
  </si>
  <si>
    <t>Мащенко О. А.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</si>
  <si>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</si>
  <si>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</si>
  <si>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</si>
  <si>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1 квартал 2021 г.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</si>
  <si>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</si>
  <si>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</si>
  <si>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</si>
  <si>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</si>
  <si>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</si>
  <si>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</si>
  <si>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</si>
  <si>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</si>
  <si>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</si>
  <si>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</si>
  <si>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</si>
  <si>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</si>
  <si>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</si>
  <si>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</si>
  <si>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</si>
  <si>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</si>
  <si>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</si>
  <si>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</si>
  <si>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</si>
  <si>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</si>
  <si>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</si>
  <si>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</si>
  <si>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</si>
  <si>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</si>
  <si>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</si>
  <si>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</si>
  <si>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</si>
  <si>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</si>
  <si>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</si>
  <si>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</si>
  <si>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</si>
  <si>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</si>
  <si>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</si>
  <si>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</si>
  <si>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</si>
  <si>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</si>
  <si>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</si>
  <si>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</si>
  <si>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</si>
  <si>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</si>
  <si>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</si>
  <si>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</si>
  <si>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</si>
  <si>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Приложение 3 
к приказу Первого заместителя
Премьер-Министра Республики Казахстан – 
Министра финансов Республики Казахстан 
от 1 июля 2019 года № 665</t>
  </si>
  <si>
    <t>Приложение 4
к приказу Министра финансов
Республики Казахстан
от 28 июня 2017 года № 404</t>
  </si>
  <si>
    <t>Отчет о движении денежных средств (Прямой метод)</t>
  </si>
  <si>
    <t>Индекс:</t>
  </si>
  <si>
    <t>№ 3 - ДДС - П</t>
  </si>
  <si>
    <t>Периодичность:</t>
  </si>
  <si>
    <t>Наименование организации</t>
  </si>
  <si>
    <t>1 квартал 2021 год</t>
  </si>
  <si>
    <t>в тысячах тенге</t>
  </si>
  <si>
    <t>Наименование показателей</t>
  </si>
  <si>
    <t>Код
строки</t>
  </si>
  <si>
    <t>1</t>
  </si>
  <si>
    <t>2</t>
  </si>
  <si>
    <t>3</t>
  </si>
  <si>
    <t>4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</si>
  <si>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</si>
  <si>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</si>
  <si>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</si>
  <si>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</si>
  <si>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>011</t>
  </si>
  <si>
    <t xml:space="preserve">            прочая выручка</t>
  </si>
  <si>
    <t>012</t>
  </si>
  <si>
    <t xml:space="preserve">            авансы, полученные от покупателей, заказчиков</t>
  </si>
  <si>
    <t>013</t>
  </si>
  <si>
    <t xml:space="preserve">            поступления по договорам страхования</t>
  </si>
  <si>
    <t>014</t>
  </si>
  <si>
    <t xml:space="preserve">            полученные вознаграждения</t>
  </si>
  <si>
    <t>015</t>
  </si>
  <si>
    <t xml:space="preserve">            прочие поступления</t>
  </si>
  <si>
    <t>016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</si>
  <si>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</si>
  <si>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</si>
  <si>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>021</t>
  </si>
  <si>
    <t xml:space="preserve">            авансы, выданные поставщикам товаров и услуг</t>
  </si>
  <si>
    <t>022</t>
  </si>
  <si>
    <t xml:space="preserve">            выплаты по оплате труда</t>
  </si>
  <si>
    <t>023</t>
  </si>
  <si>
    <t xml:space="preserve">            выплата вознаграждения</t>
  </si>
  <si>
    <t>024</t>
  </si>
  <si>
    <t xml:space="preserve">            выплаты по договорам страхования</t>
  </si>
  <si>
    <t>025</t>
  </si>
  <si>
    <t xml:space="preserve">            подоходный налог и другие платежи в бюджет</t>
  </si>
  <si>
    <t>026</t>
  </si>
  <si>
    <t xml:space="preserve">            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</si>
  <si>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</si>
  <si>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</si>
  <si>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</si>
  <si>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</si>
  <si>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</si>
  <si>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</si>
  <si>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</si>
  <si>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>042</t>
  </si>
  <si>
    <t xml:space="preserve">            реализация других долгосрочных активов</t>
  </si>
  <si>
    <t>043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</si>
  <si>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</si>
  <si>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</si>
  <si>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         реализация долговых инструментов других организаций</t>
  </si>
  <si>
    <t>045</t>
  </si>
  <si>
    <t xml:space="preserve">            возмещение при потере контроля над дочерними организациями</t>
  </si>
  <si>
    <t>046</t>
  </si>
  <si>
    <t xml:space="preserve">            изъятие денежных вкладов</t>
  </si>
  <si>
    <t>047</t>
  </si>
  <si>
    <t xml:space="preserve">            реализация прочих финансовых активов</t>
  </si>
  <si>
    <t>048</t>
  </si>
  <si>
    <t xml:space="preserve">            фьючерсные и форвардные контракты, опционы и свопы</t>
  </si>
  <si>
    <t>049</t>
  </si>
  <si>
    <t xml:space="preserve">            полученные дивиденды</t>
  </si>
  <si>
    <t>051</t>
  </si>
  <si>
    <t>052</t>
  </si>
  <si>
    <t>2. Выбытие денежных средств, всего (сумма строк с 061 по 073)</t>
  </si>
  <si>
    <t xml:space="preserve">            приобретение основных средств</t>
  </si>
  <si>
    <t>061</t>
  </si>
  <si>
    <t xml:space="preserve">            приобретение нематериальных активов</t>
  </si>
  <si>
    <t>062</t>
  </si>
  <si>
    <t xml:space="preserve">            приобретение других долгосрочных активов</t>
  </si>
  <si>
    <t>063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</si>
  <si>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</si>
  <si>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</si>
  <si>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         приобретение долговых инструментов других организаций</t>
  </si>
  <si>
    <t>065</t>
  </si>
  <si>
    <t xml:space="preserve">            приобретение контроля над дочерними организациями</t>
  </si>
  <si>
    <t>066</t>
  </si>
  <si>
    <t xml:space="preserve">            размещение денежных вкладов</t>
  </si>
  <si>
    <t>067</t>
  </si>
  <si>
    <t>068</t>
  </si>
  <si>
    <t xml:space="preserve">            приобретение прочих финансовых активов</t>
  </si>
  <si>
    <t>069</t>
  </si>
  <si>
    <t xml:space="preserve">            предоставление займов</t>
  </si>
  <si>
    <t>071</t>
  </si>
  <si>
    <t xml:space="preserve">            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</si>
  <si>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</si>
  <si>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</si>
  <si>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</si>
  <si>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</si>
  <si>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</si>
  <si>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</si>
  <si>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>091</t>
  </si>
  <si>
    <t xml:space="preserve">            получение займов</t>
  </si>
  <si>
    <t>092</t>
  </si>
  <si>
    <t xml:space="preserve">            полученные вознаграждения </t>
  </si>
  <si>
    <t>093</t>
  </si>
  <si>
    <t>094</t>
  </si>
  <si>
    <t>2. Выбытие денежных средств, всего (сумма строк с 101 по 105)</t>
  </si>
  <si>
    <t xml:space="preserve">            погашение займов</t>
  </si>
  <si>
    <t>101</t>
  </si>
  <si>
    <t xml:space="preserve">            выплата вознаграждения </t>
  </si>
  <si>
    <t>102</t>
  </si>
  <si>
    <t xml:space="preserve">            выплата дивидендов</t>
  </si>
  <si>
    <t>103</t>
  </si>
  <si>
    <t xml:space="preserve">            выплаты собственникам по акциям организации</t>
  </si>
  <si>
    <t>104</t>
  </si>
  <si>
    <t xml:space="preserve">            прочие выбытия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</si>
  <si>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</si>
  <si>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</si>
  <si>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</si>
  <si>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</si>
  <si>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</si>
  <si>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</si>
  <si>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</si>
  <si>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(фамилия, имя, отчество (при его наличии))</t>
  </si>
  <si>
    <t>Место печати</t>
  </si>
  <si>
    <t>(при наличии)</t>
  </si>
  <si>
    <t>За предыдущий период (1 квартал 2020 года)</t>
  </si>
  <si>
    <t>ОТЧЕТ ОБ ИЗМЕНЕНИЯХ В КАПИТАЛЕ</t>
  </si>
  <si>
    <t>Показатель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</si>
  <si>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</si>
  <si>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</si>
  <si>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</si>
  <si>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</si>
  <si>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</si>
  <si>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</si>
  <si>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</si>
  <si>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</si>
  <si>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</si>
  <si>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</si>
  <si>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</si>
  <si>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</si>
  <si>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</si>
  <si>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</si>
  <si>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</si>
  <si>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</si>
  <si>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</si>
  <si>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</si>
  <si>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</si>
  <si>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</si>
  <si>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</si>
  <si>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</si>
  <si>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</si>
  <si>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</si>
  <si>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</si>
  <si>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</si>
  <si>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</si>
  <si>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</si>
  <si>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</si>
  <si>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</si>
  <si>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</si>
  <si>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</si>
  <si>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</si>
  <si>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Сальдо на 31 марта отчетного года
(стр.030+стр. 060+стр. 070+стр. 080+стр. 090)</t>
  </si>
  <si>
    <t>Сальдо на 31 марта предыдущего года (стр.130 + стр. 160-стр. 170+стр. 180-стр.
190)</t>
  </si>
  <si>
    <t>Балансовая стоимость простой акции</t>
  </si>
  <si>
    <t>Базовая прибыль на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</si>
</sst>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р_._-;\-* #,##0.00_р_._-;_-* &quot;-&quot;??_р_._-;_-@_-"/>
    <numFmt numFmtId="164" formatCode="#,##0,"/>
    <numFmt numFmtId="165" formatCode="0,"/>
    <numFmt numFmtId="166" formatCode="[=0]&quot;-&quot;;General"/>
    <numFmt numFmtId="167" formatCode="[=-50166128.14]&quot;(50 166)&quot;;General"/>
    <numFmt numFmtId="168" formatCode="[=-63069952.52]&quot;(63 070)&quot;;General"/>
    <numFmt numFmtId="169" formatCode="[=-529230813.14]&quot;(529 231)&quot;;General"/>
    <numFmt numFmtId="170" formatCode="[=-542134637.52]&quot;(542 135)&quot;;General"/>
    <numFmt numFmtId="171" formatCode="[=-68215867.9]&quot;(68 216)&quot;;General"/>
    <numFmt numFmtId="172" formatCode="[=-7418119.37]&quot;(7 418)&quot;;General"/>
    <numFmt numFmtId="173" formatCode="[=-11650860.56]&quot;(11 651)&quot;;General"/>
    <numFmt numFmtId="174" formatCode="[=0]&quot;&quot;;General"/>
    <numFmt numFmtId="175" formatCode="[=-9548559]&quot;(9 549)&quot;;General"/>
    <numFmt numFmtId="176" formatCode="[=-25674899.55]&quot;(25 675)&quot;;General"/>
    <numFmt numFmtId="177" formatCode="[=-43018.12]&quot;(43)&quot;;General"/>
    <numFmt numFmtId="178" formatCode="[=-4062326.49]&quot;(4 062)&quot;;General"/>
    <numFmt numFmtId="179" formatCode="[=-6122741]&quot;(6 123)&quot;;General"/>
    <numFmt numFmtId="180" formatCode="[=-74338608.9]&quot;(74 339)&quot;;General"/>
    <numFmt numFmtId="181" formatCode="[=-418028625.1]&quot;(418 029)&quot;;General"/>
    <numFmt numFmtId="182" formatCode="#,##0_р_.;[Black]\(#,###,\)"/>
    <numFmt numFmtId="183" formatCode="#,##0_р_.;[Black]\(#,###\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</font>
    <font>
      <sz val="9"/>
      <name val="Arial"/>
    </font>
    <font>
      <b/>
      <sz val="12"/>
      <name val="Arial"/>
    </font>
    <font>
      <b/>
      <sz val="9"/>
      <name val="Arial"/>
    </font>
    <font>
      <i/>
      <sz val="8"/>
      <name val="Arial"/>
    </font>
    <font>
      <b/>
      <sz val="7"/>
      <name val="Arial"/>
    </font>
    <font>
      <b/>
      <sz val="11"/>
      <name val="Arial"/>
    </font>
    <font>
      <sz val="10"/>
      <name val="Arial"/>
    </font>
    <font>
      <sz val="7"/>
      <name val="Arial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1"/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right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right" vertical="center"/>
    </xf>
    <xf numFmtId="0" fontId="3" fillId="0" borderId="3" xfId="1" applyNumberFormat="1" applyFont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0" fontId="3" fillId="2" borderId="3" xfId="1" applyNumberFormat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horizontal="right" vertical="center"/>
    </xf>
    <xf numFmtId="167" fontId="5" fillId="0" borderId="3" xfId="1" applyNumberFormat="1" applyFont="1" applyBorder="1" applyAlignment="1">
      <alignment horizontal="right" vertical="center"/>
    </xf>
    <xf numFmtId="168" fontId="5" fillId="0" borderId="3" xfId="1" applyNumberFormat="1" applyFont="1" applyBorder="1" applyAlignment="1">
      <alignment horizontal="right" vertical="center"/>
    </xf>
    <xf numFmtId="169" fontId="3" fillId="2" borderId="3" xfId="1" applyNumberFormat="1" applyFont="1" applyFill="1" applyBorder="1" applyAlignment="1">
      <alignment horizontal="right" vertical="center"/>
    </xf>
    <xf numFmtId="170" fontId="3" fillId="2" borderId="3" xfId="1" applyNumberFormat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1" fillId="0" borderId="0" xfId="2"/>
    <xf numFmtId="0" fontId="3" fillId="0" borderId="0" xfId="2" applyNumberFormat="1" applyFont="1" applyAlignment="1">
      <alignment horizontal="left" vertical="center"/>
    </xf>
    <xf numFmtId="0" fontId="3" fillId="0" borderId="0" xfId="2" applyNumberFormat="1" applyFont="1" applyAlignment="1">
      <alignment horizontal="right" vertical="center"/>
    </xf>
    <xf numFmtId="0" fontId="5" fillId="0" borderId="2" xfId="2" applyNumberFormat="1" applyFont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right"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3" xfId="2" applyNumberFormat="1" applyFont="1" applyBorder="1" applyAlignment="1">
      <alignment horizontal="right" vertical="center"/>
    </xf>
    <xf numFmtId="164" fontId="3" fillId="2" borderId="3" xfId="2" applyNumberFormat="1" applyFont="1" applyFill="1" applyBorder="1" applyAlignment="1">
      <alignment horizontal="right" vertical="center"/>
    </xf>
    <xf numFmtId="165" fontId="3" fillId="2" borderId="3" xfId="2" applyNumberFormat="1" applyFont="1" applyFill="1" applyBorder="1" applyAlignment="1">
      <alignment horizontal="right" vertical="center"/>
    </xf>
    <xf numFmtId="166" fontId="3" fillId="2" borderId="3" xfId="2" applyNumberFormat="1" applyFont="1" applyFill="1" applyBorder="1" applyAlignment="1">
      <alignment horizontal="right" vertical="center"/>
    </xf>
    <xf numFmtId="164" fontId="5" fillId="0" borderId="3" xfId="2" applyNumberFormat="1" applyFont="1" applyBorder="1" applyAlignment="1">
      <alignment horizontal="right" vertical="center"/>
    </xf>
    <xf numFmtId="171" fontId="5" fillId="0" borderId="3" xfId="2" applyNumberFormat="1" applyFont="1" applyBorder="1" applyAlignment="1">
      <alignment horizontal="right" vertical="center"/>
    </xf>
    <xf numFmtId="164" fontId="5" fillId="0" borderId="3" xfId="2" applyNumberFormat="1" applyFont="1" applyBorder="1" applyAlignment="1">
      <alignment horizontal="right" vertical="center" wrapText="1"/>
    </xf>
    <xf numFmtId="171" fontId="5" fillId="0" borderId="3" xfId="2" applyNumberFormat="1" applyFont="1" applyBorder="1" applyAlignment="1">
      <alignment horizontal="right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3" fillId="2" borderId="1" xfId="2" applyNumberFormat="1" applyFont="1" applyFill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3" fillId="2" borderId="0" xfId="2" applyNumberFormat="1" applyFont="1" applyFill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1" fillId="0" borderId="0" xfId="3"/>
    <xf numFmtId="0" fontId="3" fillId="0" borderId="0" xfId="3" applyFont="1"/>
    <xf numFmtId="0" fontId="1" fillId="0" borderId="0" xfId="3" applyNumberFormat="1" applyAlignment="1">
      <alignment horizontal="left"/>
    </xf>
    <xf numFmtId="0" fontId="3" fillId="0" borderId="3" xfId="3" applyNumberFormat="1" applyFont="1" applyBorder="1" applyAlignment="1">
      <alignment horizontal="center" vertical="top" wrapText="1"/>
    </xf>
    <xf numFmtId="0" fontId="2" fillId="0" borderId="3" xfId="3" applyNumberFormat="1" applyFont="1" applyBorder="1" applyAlignment="1">
      <alignment horizontal="center" vertical="center"/>
    </xf>
    <xf numFmtId="0" fontId="5" fillId="0" borderId="3" xfId="3" applyNumberFormat="1" applyFont="1" applyBorder="1" applyAlignment="1">
      <alignment horizontal="center" vertical="center"/>
    </xf>
    <xf numFmtId="166" fontId="5" fillId="0" borderId="3" xfId="3" applyNumberFormat="1" applyFont="1" applyBorder="1" applyAlignment="1">
      <alignment horizontal="right" vertical="center"/>
    </xf>
    <xf numFmtId="0" fontId="3" fillId="0" borderId="3" xfId="3" applyNumberFormat="1" applyFont="1" applyBorder="1" applyAlignment="1">
      <alignment horizontal="right"/>
    </xf>
    <xf numFmtId="0" fontId="3" fillId="0" borderId="3" xfId="3" applyNumberFormat="1" applyFont="1" applyBorder="1" applyAlignment="1">
      <alignment horizontal="center" vertical="center"/>
    </xf>
    <xf numFmtId="166" fontId="3" fillId="2" borderId="3" xfId="3" applyNumberFormat="1" applyFont="1" applyFill="1" applyBorder="1" applyAlignment="1">
      <alignment horizontal="right" vertical="center"/>
    </xf>
    <xf numFmtId="164" fontId="5" fillId="0" borderId="4" xfId="3" applyNumberFormat="1" applyFont="1" applyBorder="1" applyAlignment="1">
      <alignment horizontal="right" vertical="center"/>
    </xf>
    <xf numFmtId="0" fontId="3" fillId="0" borderId="3" xfId="3" applyNumberFormat="1" applyFont="1" applyBorder="1" applyAlignment="1">
      <alignment horizontal="right" vertical="top"/>
    </xf>
    <xf numFmtId="164" fontId="3" fillId="2" borderId="3" xfId="3" applyNumberFormat="1" applyFont="1" applyFill="1" applyBorder="1" applyAlignment="1">
      <alignment horizontal="right" vertical="center"/>
    </xf>
    <xf numFmtId="0" fontId="3" fillId="0" borderId="3" xfId="3" applyNumberFormat="1" applyFont="1" applyBorder="1" applyAlignment="1">
      <alignment horizontal="center" vertical="top"/>
    </xf>
    <xf numFmtId="0" fontId="3" fillId="0" borderId="4" xfId="3" applyNumberFormat="1" applyFont="1" applyBorder="1" applyAlignment="1">
      <alignment horizontal="center" vertical="center"/>
    </xf>
    <xf numFmtId="164" fontId="3" fillId="2" borderId="4" xfId="3" applyNumberFormat="1" applyFont="1" applyFill="1" applyBorder="1" applyAlignment="1">
      <alignment horizontal="right" vertical="center"/>
    </xf>
    <xf numFmtId="0" fontId="5" fillId="0" borderId="4" xfId="3" applyNumberFormat="1" applyFont="1" applyBorder="1" applyAlignment="1">
      <alignment horizontal="center" vertical="center"/>
    </xf>
    <xf numFmtId="172" fontId="5" fillId="0" borderId="4" xfId="3" applyNumberFormat="1" applyFont="1" applyBorder="1" applyAlignment="1">
      <alignment horizontal="right" vertical="center"/>
    </xf>
    <xf numFmtId="173" fontId="5" fillId="0" borderId="4" xfId="3" applyNumberFormat="1" applyFont="1" applyBorder="1" applyAlignment="1">
      <alignment horizontal="right" vertical="center"/>
    </xf>
    <xf numFmtId="166" fontId="3" fillId="2" borderId="4" xfId="3" applyNumberFormat="1" applyFont="1" applyFill="1" applyBorder="1" applyAlignment="1">
      <alignment horizontal="right" vertical="center"/>
    </xf>
    <xf numFmtId="0" fontId="3" fillId="2" borderId="4" xfId="3" applyNumberFormat="1" applyFont="1" applyFill="1" applyBorder="1" applyAlignment="1">
      <alignment horizontal="right" vertical="center"/>
    </xf>
    <xf numFmtId="174" fontId="3" fillId="0" borderId="3" xfId="3" applyNumberFormat="1" applyFont="1" applyBorder="1" applyAlignment="1">
      <alignment horizontal="right" vertical="top"/>
    </xf>
    <xf numFmtId="0" fontId="3" fillId="2" borderId="3" xfId="3" applyNumberFormat="1" applyFont="1" applyFill="1" applyBorder="1" applyAlignment="1">
      <alignment horizontal="right" vertical="center"/>
    </xf>
    <xf numFmtId="165" fontId="3" fillId="2" borderId="3" xfId="3" applyNumberFormat="1" applyFont="1" applyFill="1" applyBorder="1" applyAlignment="1">
      <alignment horizontal="right" vertical="center"/>
    </xf>
    <xf numFmtId="175" fontId="5" fillId="0" borderId="4" xfId="3" applyNumberFormat="1" applyFont="1" applyBorder="1" applyAlignment="1">
      <alignment horizontal="right" vertical="center"/>
    </xf>
    <xf numFmtId="176" fontId="5" fillId="0" borderId="4" xfId="3" applyNumberFormat="1" applyFont="1" applyBorder="1" applyAlignment="1">
      <alignment horizontal="right" vertical="center"/>
    </xf>
    <xf numFmtId="164" fontId="5" fillId="0" borderId="3" xfId="3" applyNumberFormat="1" applyFont="1" applyBorder="1" applyAlignment="1">
      <alignment horizontal="right" vertical="center"/>
    </xf>
    <xf numFmtId="166" fontId="5" fillId="0" borderId="4" xfId="3" applyNumberFormat="1" applyFont="1" applyBorder="1" applyAlignment="1">
      <alignment horizontal="right" vertical="center"/>
    </xf>
    <xf numFmtId="177" fontId="5" fillId="0" borderId="4" xfId="3" applyNumberFormat="1" applyFont="1" applyBorder="1" applyAlignment="1">
      <alignment horizontal="right" vertical="center"/>
    </xf>
    <xf numFmtId="0" fontId="5" fillId="2" borderId="4" xfId="3" applyNumberFormat="1" applyFont="1" applyFill="1" applyBorder="1" applyAlignment="1">
      <alignment horizontal="right" vertical="center"/>
    </xf>
    <xf numFmtId="178" fontId="5" fillId="0" borderId="4" xfId="3" applyNumberFormat="1" applyFont="1" applyBorder="1" applyAlignment="1">
      <alignment horizontal="right" vertical="center"/>
    </xf>
    <xf numFmtId="0" fontId="5" fillId="0" borderId="0" xfId="3" applyFont="1"/>
    <xf numFmtId="0" fontId="5" fillId="0" borderId="0" xfId="3" applyNumberFormat="1" applyFont="1" applyAlignment="1">
      <alignment horizontal="left"/>
    </xf>
    <xf numFmtId="0" fontId="8" fillId="0" borderId="0" xfId="3" applyNumberFormat="1" applyFont="1" applyAlignment="1">
      <alignment horizontal="center"/>
    </xf>
    <xf numFmtId="0" fontId="8" fillId="0" borderId="0" xfId="3" applyNumberFormat="1" applyFont="1" applyAlignment="1">
      <alignment horizontal="left" vertical="center"/>
    </xf>
    <xf numFmtId="0" fontId="5" fillId="2" borderId="1" xfId="3" applyNumberFormat="1" applyFont="1" applyFill="1" applyBorder="1" applyAlignment="1">
      <alignment horizontal="left" wrapText="1"/>
    </xf>
    <xf numFmtId="0" fontId="5" fillId="0" borderId="0" xfId="3" applyNumberFormat="1" applyFont="1" applyAlignment="1">
      <alignment horizontal="left" vertical="center"/>
    </xf>
    <xf numFmtId="0" fontId="11" fillId="0" borderId="0" xfId="3" applyFont="1"/>
    <xf numFmtId="0" fontId="12" fillId="0" borderId="0" xfId="3" applyFont="1"/>
    <xf numFmtId="0" fontId="13" fillId="0" borderId="3" xfId="3" applyNumberFormat="1" applyFont="1" applyBorder="1" applyAlignment="1">
      <alignment horizontal="center" vertical="top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right" vertical="center"/>
    </xf>
    <xf numFmtId="164" fontId="5" fillId="2" borderId="2" xfId="1" applyNumberFormat="1" applyFont="1" applyFill="1" applyBorder="1" applyAlignment="1">
      <alignment horizontal="right" vertical="center"/>
    </xf>
    <xf numFmtId="170" fontId="5" fillId="2" borderId="3" xfId="1" applyNumberFormat="1" applyFont="1" applyFill="1" applyBorder="1" applyAlignment="1">
      <alignment horizontal="center" vertical="center"/>
    </xf>
    <xf numFmtId="168" fontId="5" fillId="2" borderId="3" xfId="1" applyNumberFormat="1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168" fontId="5" fillId="2" borderId="22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right" vertical="center"/>
    </xf>
    <xf numFmtId="0" fontId="3" fillId="2" borderId="2" xfId="1" applyNumberFormat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5" fillId="2" borderId="22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right" vertical="center"/>
    </xf>
    <xf numFmtId="164" fontId="5" fillId="0" borderId="2" xfId="1" applyNumberFormat="1" applyFont="1" applyBorder="1" applyAlignment="1">
      <alignment horizontal="right" vertical="center"/>
    </xf>
    <xf numFmtId="170" fontId="5" fillId="0" borderId="3" xfId="1" applyNumberFormat="1" applyFont="1" applyBorder="1" applyAlignment="1">
      <alignment horizontal="center" vertical="center"/>
    </xf>
    <xf numFmtId="168" fontId="5" fillId="0" borderId="3" xfId="1" applyNumberFormat="1" applyFont="1" applyBorder="1" applyAlignment="1">
      <alignment horizontal="center" vertical="center"/>
    </xf>
    <xf numFmtId="166" fontId="5" fillId="0" borderId="3" xfId="1" applyNumberFormat="1" applyFont="1" applyBorder="1" applyAlignment="1">
      <alignment horizontal="center" vertical="center"/>
    </xf>
    <xf numFmtId="168" fontId="5" fillId="0" borderId="22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right" vertical="center"/>
    </xf>
    <xf numFmtId="0" fontId="5" fillId="0" borderId="2" xfId="1" applyNumberFormat="1" applyFont="1" applyBorder="1" applyAlignment="1">
      <alignment horizontal="right" vertical="center"/>
    </xf>
    <xf numFmtId="166" fontId="5" fillId="0" borderId="22" xfId="1" applyNumberFormat="1" applyFont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22" xfId="1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right" vertical="center" wrapText="1"/>
    </xf>
    <xf numFmtId="0" fontId="3" fillId="2" borderId="2" xfId="1" applyNumberFormat="1" applyFont="1" applyFill="1" applyBorder="1" applyAlignment="1">
      <alignment horizontal="right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5" fillId="2" borderId="22" xfId="1" applyNumberFormat="1" applyFont="1" applyFill="1" applyBorder="1" applyAlignment="1">
      <alignment horizontal="center" vertical="center" wrapText="1"/>
    </xf>
    <xf numFmtId="169" fontId="5" fillId="2" borderId="3" xfId="1" applyNumberFormat="1" applyFont="1" applyFill="1" applyBorder="1" applyAlignment="1">
      <alignment horizontal="center" vertical="center"/>
    </xf>
    <xf numFmtId="167" fontId="5" fillId="2" borderId="3" xfId="1" applyNumberFormat="1" applyFont="1" applyFill="1" applyBorder="1" applyAlignment="1">
      <alignment horizontal="center" vertical="center"/>
    </xf>
    <xf numFmtId="167" fontId="5" fillId="2" borderId="22" xfId="1" applyNumberFormat="1" applyFont="1" applyFill="1" applyBorder="1" applyAlignment="1">
      <alignment horizontal="center" vertical="center"/>
    </xf>
    <xf numFmtId="179" fontId="5" fillId="2" borderId="3" xfId="1" applyNumberFormat="1" applyFont="1" applyFill="1" applyBorder="1" applyAlignment="1">
      <alignment horizontal="center" vertical="center" wrapText="1"/>
    </xf>
    <xf numFmtId="179" fontId="5" fillId="2" borderId="22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right" vertical="center"/>
    </xf>
    <xf numFmtId="0" fontId="5" fillId="2" borderId="22" xfId="1" applyNumberFormat="1" applyFont="1" applyFill="1" applyBorder="1" applyAlignment="1">
      <alignment horizontal="right" vertical="center"/>
    </xf>
    <xf numFmtId="0" fontId="5" fillId="0" borderId="3" xfId="1" applyNumberFormat="1" applyFont="1" applyBorder="1" applyAlignment="1">
      <alignment horizontal="right" vertical="center"/>
    </xf>
    <xf numFmtId="179" fontId="5" fillId="0" borderId="3" xfId="1" applyNumberFormat="1" applyFont="1" applyBorder="1" applyAlignment="1">
      <alignment horizontal="right" vertical="center"/>
    </xf>
    <xf numFmtId="179" fontId="5" fillId="0" borderId="22" xfId="1" applyNumberFormat="1" applyFont="1" applyBorder="1" applyAlignment="1">
      <alignment horizontal="right" vertical="center"/>
    </xf>
    <xf numFmtId="171" fontId="5" fillId="2" borderId="3" xfId="1" applyNumberFormat="1" applyFont="1" applyFill="1" applyBorder="1" applyAlignment="1">
      <alignment horizontal="right" vertical="center"/>
    </xf>
    <xf numFmtId="171" fontId="5" fillId="2" borderId="22" xfId="1" applyNumberFormat="1" applyFont="1" applyFill="1" applyBorder="1" applyAlignment="1">
      <alignment horizontal="right" vertical="center"/>
    </xf>
    <xf numFmtId="171" fontId="5" fillId="0" borderId="3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22" xfId="1" applyNumberFormat="1" applyFont="1" applyBorder="1" applyAlignment="1">
      <alignment horizontal="right" vertical="center"/>
    </xf>
    <xf numFmtId="164" fontId="5" fillId="2" borderId="24" xfId="1" applyNumberFormat="1" applyFont="1" applyFill="1" applyBorder="1" applyAlignment="1">
      <alignment horizontal="right" vertical="center"/>
    </xf>
    <xf numFmtId="181" fontId="5" fillId="2" borderId="24" xfId="1" applyNumberFormat="1" applyFont="1" applyFill="1" applyBorder="1" applyAlignment="1">
      <alignment horizontal="right" vertical="center"/>
    </xf>
    <xf numFmtId="0" fontId="5" fillId="2" borderId="24" xfId="1" applyNumberFormat="1" applyFont="1" applyFill="1" applyBorder="1" applyAlignment="1">
      <alignment horizontal="right" vertical="center"/>
    </xf>
    <xf numFmtId="164" fontId="5" fillId="2" borderId="25" xfId="1" applyNumberFormat="1" applyFont="1" applyFill="1" applyBorder="1" applyAlignment="1">
      <alignment horizontal="right" vertical="center"/>
    </xf>
    <xf numFmtId="0" fontId="3" fillId="2" borderId="3" xfId="1" applyNumberFormat="1" applyFont="1" applyFill="1" applyBorder="1" applyAlignment="1">
      <alignment horizontal="right" vertical="center" wrapText="1"/>
    </xf>
    <xf numFmtId="179" fontId="3" fillId="2" borderId="3" xfId="1" applyNumberFormat="1" applyFont="1" applyFill="1" applyBorder="1" applyAlignment="1">
      <alignment horizontal="right" vertical="center" wrapText="1"/>
    </xf>
    <xf numFmtId="182" fontId="5" fillId="0" borderId="3" xfId="1" applyNumberFormat="1" applyFont="1" applyBorder="1" applyAlignment="1">
      <alignment horizontal="right" vertical="center"/>
    </xf>
    <xf numFmtId="0" fontId="3" fillId="2" borderId="0" xfId="1" applyNumberFormat="1" applyFont="1" applyFill="1" applyAlignment="1">
      <alignment vertical="top" wrapText="1"/>
    </xf>
    <xf numFmtId="0" fontId="1" fillId="0" borderId="3" xfId="1" applyBorder="1"/>
    <xf numFmtId="183" fontId="12" fillId="0" borderId="3" xfId="4" applyNumberFormat="1" applyFont="1" applyBorder="1"/>
    <xf numFmtId="183" fontId="11" fillId="2" borderId="3" xfId="4" applyNumberFormat="1" applyFont="1" applyFill="1" applyBorder="1" applyAlignment="1">
      <alignment horizontal="right" vertical="center"/>
    </xf>
    <xf numFmtId="0" fontId="3" fillId="0" borderId="3" xfId="1" applyNumberFormat="1" applyFont="1" applyBorder="1" applyAlignment="1">
      <alignment horizontal="left" vertical="center"/>
    </xf>
    <xf numFmtId="0" fontId="2" fillId="0" borderId="0" xfId="1" applyNumberFormat="1" applyFont="1" applyAlignment="1">
      <alignment horizontal="center" vertical="center" wrapText="1"/>
    </xf>
    <xf numFmtId="0" fontId="3" fillId="2" borderId="0" xfId="1" applyNumberFormat="1" applyFont="1" applyFill="1" applyAlignment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left" vertical="center" wrapText="1"/>
    </xf>
    <xf numFmtId="0" fontId="3" fillId="2" borderId="0" xfId="1" applyNumberFormat="1" applyFont="1" applyFill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4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3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  <xf numFmtId="0" fontId="3" fillId="0" borderId="3" xfId="1" applyNumberFormat="1" applyFont="1" applyBorder="1" applyAlignment="1">
      <alignment horizontal="left" vertical="center" wrapText="1"/>
    </xf>
    <xf numFmtId="0" fontId="3" fillId="0" borderId="6" xfId="1" applyNumberFormat="1" applyFont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2" fillId="0" borderId="0" xfId="2" applyNumberFormat="1" applyFont="1" applyAlignment="1">
      <alignment horizontal="center" vertical="center" wrapText="1"/>
    </xf>
    <xf numFmtId="0" fontId="3" fillId="2" borderId="0" xfId="2" applyNumberFormat="1" applyFont="1" applyFill="1" applyAlignment="1">
      <alignment horizontal="center" vertical="top" wrapText="1"/>
    </xf>
    <xf numFmtId="0" fontId="3" fillId="2" borderId="1" xfId="2" applyNumberFormat="1" applyFont="1" applyFill="1" applyBorder="1" applyAlignment="1">
      <alignment horizontal="center" vertical="top" wrapText="1"/>
    </xf>
    <xf numFmtId="0" fontId="3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/>
    </xf>
    <xf numFmtId="0" fontId="3" fillId="0" borderId="0" xfId="2" applyNumberFormat="1" applyFont="1" applyAlignment="1">
      <alignment horizontal="left" vertical="center" wrapText="1"/>
    </xf>
    <xf numFmtId="0" fontId="3" fillId="2" borderId="0" xfId="2" applyNumberFormat="1" applyFont="1" applyFill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3" fillId="0" borderId="4" xfId="2" applyNumberFormat="1" applyFont="1" applyBorder="1" applyAlignment="1">
      <alignment horizontal="left" vertical="top"/>
    </xf>
    <xf numFmtId="0" fontId="4" fillId="0" borderId="0" xfId="2" applyNumberFormat="1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left" vertical="center"/>
    </xf>
    <xf numFmtId="0" fontId="5" fillId="0" borderId="4" xfId="2" applyNumberFormat="1" applyFont="1" applyBorder="1" applyAlignment="1">
      <alignment horizontal="left" vertical="center"/>
    </xf>
    <xf numFmtId="0" fontId="3" fillId="0" borderId="4" xfId="2" applyNumberFormat="1" applyFont="1" applyBorder="1" applyAlignment="1">
      <alignment horizontal="left" vertical="center"/>
    </xf>
    <xf numFmtId="0" fontId="3" fillId="0" borderId="2" xfId="2" applyNumberFormat="1" applyFont="1" applyBorder="1" applyAlignment="1">
      <alignment horizontal="left" vertical="center" wrapText="1"/>
    </xf>
    <xf numFmtId="0" fontId="3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left" vertical="center" wrapText="1"/>
    </xf>
    <xf numFmtId="0" fontId="5" fillId="0" borderId="4" xfId="2" applyNumberFormat="1" applyFont="1" applyBorder="1" applyAlignment="1">
      <alignment horizontal="left" vertical="center" wrapText="1"/>
    </xf>
    <xf numFmtId="0" fontId="13" fillId="0" borderId="2" xfId="2" applyNumberFormat="1" applyFont="1" applyBorder="1" applyAlignment="1">
      <alignment horizontal="left" vertical="center"/>
    </xf>
    <xf numFmtId="0" fontId="3" fillId="0" borderId="2" xfId="2" applyNumberFormat="1" applyFont="1" applyBorder="1" applyAlignment="1">
      <alignment horizontal="left" vertical="center"/>
    </xf>
    <xf numFmtId="0" fontId="3" fillId="0" borderId="6" xfId="3" applyNumberFormat="1" applyFont="1" applyBorder="1" applyAlignment="1">
      <alignment horizontal="left" vertical="center"/>
    </xf>
    <xf numFmtId="0" fontId="3" fillId="0" borderId="0" xfId="3" applyNumberFormat="1" applyFont="1" applyAlignment="1">
      <alignment horizontal="center" vertical="center"/>
    </xf>
    <xf numFmtId="0" fontId="3" fillId="0" borderId="11" xfId="3" applyNumberFormat="1" applyFont="1" applyBorder="1" applyAlignment="1">
      <alignment horizontal="center" vertical="center"/>
    </xf>
    <xf numFmtId="0" fontId="9" fillId="0" borderId="2" xfId="3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center" wrapText="1"/>
    </xf>
    <xf numFmtId="0" fontId="7" fillId="0" borderId="0" xfId="3" applyNumberFormat="1" applyFont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/>
    </xf>
    <xf numFmtId="0" fontId="5" fillId="0" borderId="10" xfId="3" applyNumberFormat="1" applyFont="1" applyBorder="1" applyAlignment="1">
      <alignment horizontal="left" vertical="center"/>
    </xf>
    <xf numFmtId="0" fontId="3" fillId="0" borderId="10" xfId="3" applyNumberFormat="1" applyFont="1" applyBorder="1" applyAlignment="1">
      <alignment horizontal="left" vertical="center"/>
    </xf>
    <xf numFmtId="0" fontId="3" fillId="0" borderId="6" xfId="3" applyNumberFormat="1" applyFont="1" applyBorder="1" applyAlignment="1">
      <alignment horizontal="left" vertical="top"/>
    </xf>
    <xf numFmtId="0" fontId="3" fillId="0" borderId="0" xfId="3" applyNumberFormat="1" applyFont="1" applyAlignment="1">
      <alignment horizontal="center" vertical="top"/>
    </xf>
    <xf numFmtId="0" fontId="3" fillId="0" borderId="11" xfId="3" applyNumberFormat="1" applyFont="1" applyBorder="1" applyAlignment="1">
      <alignment horizontal="center" vertical="top"/>
    </xf>
    <xf numFmtId="0" fontId="3" fillId="0" borderId="3" xfId="3" applyNumberFormat="1" applyFont="1" applyBorder="1" applyAlignment="1">
      <alignment horizontal="center" vertical="top"/>
    </xf>
    <xf numFmtId="0" fontId="3" fillId="0" borderId="12" xfId="3" applyNumberFormat="1" applyFont="1" applyBorder="1" applyAlignment="1">
      <alignment horizontal="left" vertical="center" wrapText="1"/>
    </xf>
    <xf numFmtId="0" fontId="3" fillId="0" borderId="12" xfId="3" applyNumberFormat="1" applyFont="1" applyBorder="1" applyAlignment="1">
      <alignment horizontal="left" vertical="top"/>
    </xf>
    <xf numFmtId="0" fontId="3" fillId="0" borderId="6" xfId="3" applyNumberFormat="1" applyFont="1" applyBorder="1" applyAlignment="1">
      <alignment horizontal="left" vertical="center" wrapText="1"/>
    </xf>
    <xf numFmtId="0" fontId="3" fillId="0" borderId="0" xfId="3" applyNumberFormat="1" applyFont="1" applyAlignment="1">
      <alignment horizontal="center" vertical="center" wrapText="1"/>
    </xf>
    <xf numFmtId="0" fontId="3" fillId="0" borderId="11" xfId="3" applyNumberFormat="1" applyFont="1" applyBorder="1" applyAlignment="1">
      <alignment horizontal="center" vertical="center" wrapText="1"/>
    </xf>
    <xf numFmtId="0" fontId="3" fillId="0" borderId="6" xfId="3" applyFont="1" applyBorder="1"/>
    <xf numFmtId="0" fontId="3" fillId="0" borderId="12" xfId="3" applyNumberFormat="1" applyFont="1" applyBorder="1" applyAlignment="1">
      <alignment horizontal="left" vertical="center"/>
    </xf>
    <xf numFmtId="0" fontId="3" fillId="0" borderId="6" xfId="3" applyNumberFormat="1" applyFont="1" applyBorder="1" applyAlignment="1">
      <alignment wrapText="1"/>
    </xf>
    <xf numFmtId="0" fontId="3" fillId="0" borderId="0" xfId="3" applyFont="1" applyBorder="1"/>
    <xf numFmtId="0" fontId="5" fillId="2" borderId="1" xfId="3" applyNumberFormat="1" applyFont="1" applyFill="1" applyBorder="1" applyAlignment="1">
      <alignment horizontal="center" wrapText="1"/>
    </xf>
    <xf numFmtId="0" fontId="3" fillId="0" borderId="0" xfId="3" applyNumberFormat="1" applyFont="1" applyBorder="1" applyAlignment="1">
      <alignment horizontal="center" vertical="center"/>
    </xf>
    <xf numFmtId="0" fontId="3" fillId="0" borderId="4" xfId="3" applyNumberFormat="1" applyFont="1" applyBorder="1" applyAlignment="1">
      <alignment horizontal="left" vertical="center" wrapText="1"/>
    </xf>
    <xf numFmtId="0" fontId="3" fillId="0" borderId="13" xfId="3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4" xfId="3" applyNumberFormat="1" applyFont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left" wrapText="1"/>
    </xf>
    <xf numFmtId="0" fontId="10" fillId="0" borderId="0" xfId="3" applyNumberFormat="1" applyFont="1" applyAlignment="1">
      <alignment horizontal="center" vertical="top"/>
    </xf>
    <xf numFmtId="0" fontId="11" fillId="2" borderId="0" xfId="1" applyNumberFormat="1" applyFont="1" applyFill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0" fontId="11" fillId="2" borderId="0" xfId="1" applyNumberFormat="1" applyFont="1" applyFill="1" applyAlignment="1">
      <alignment horizontal="center" vertical="center" wrapText="1"/>
    </xf>
    <xf numFmtId="0" fontId="3" fillId="0" borderId="2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center"/>
    </xf>
    <xf numFmtId="0" fontId="9" fillId="0" borderId="15" xfId="1" applyNumberFormat="1" applyFont="1" applyBorder="1" applyAlignment="1">
      <alignment horizontal="center" vertical="center"/>
    </xf>
    <xf numFmtId="0" fontId="9" fillId="0" borderId="19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14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top" wrapText="1"/>
    </xf>
    <xf numFmtId="0" fontId="3" fillId="0" borderId="13" xfId="1" applyNumberFormat="1" applyFont="1" applyBorder="1" applyAlignment="1">
      <alignment horizontal="center" vertical="top"/>
    </xf>
    <xf numFmtId="0" fontId="3" fillId="0" borderId="14" xfId="1" applyNumberFormat="1" applyFont="1" applyBorder="1" applyAlignment="1">
      <alignment horizontal="center" vertical="top"/>
    </xf>
    <xf numFmtId="0" fontId="3" fillId="0" borderId="17" xfId="1" applyNumberFormat="1" applyFont="1" applyBorder="1" applyAlignment="1">
      <alignment horizontal="center" vertical="top" wrapText="1"/>
    </xf>
    <xf numFmtId="0" fontId="3" fillId="0" borderId="18" xfId="1" applyNumberFormat="1" applyFont="1" applyBorder="1" applyAlignment="1">
      <alignment horizontal="center" vertical="center" wrapText="1"/>
    </xf>
    <xf numFmtId="0" fontId="3" fillId="0" borderId="20" xfId="1" applyNumberFormat="1" applyFont="1" applyBorder="1" applyAlignment="1">
      <alignment horizontal="center" vertical="center" wrapText="1"/>
    </xf>
    <xf numFmtId="0" fontId="9" fillId="0" borderId="21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left" vertical="center" wrapText="1"/>
    </xf>
    <xf numFmtId="0" fontId="3" fillId="0" borderId="16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/>
    </xf>
    <xf numFmtId="0" fontId="3" fillId="0" borderId="21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center" vertical="top"/>
    </xf>
    <xf numFmtId="0" fontId="5" fillId="2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vertical="center" wrapText="1"/>
    </xf>
    <xf numFmtId="0" fontId="11" fillId="2" borderId="0" xfId="1" applyNumberFormat="1" applyFont="1" applyFill="1" applyAlignment="1">
      <alignment horizontal="center" vertical="top" wrapText="1"/>
    </xf>
    <xf numFmtId="0" fontId="11" fillId="0" borderId="23" xfId="1" applyNumberFormat="1" applyFont="1" applyBorder="1" applyAlignment="1">
      <alignment horizontal="left" vertical="center" wrapText="1"/>
    </xf>
    <xf numFmtId="0" fontId="5" fillId="0" borderId="23" xfId="1" applyNumberFormat="1" applyFont="1" applyBorder="1" applyAlignment="1">
      <alignment horizontal="left" vertical="center" wrapText="1"/>
    </xf>
    <xf numFmtId="0" fontId="5" fillId="0" borderId="24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_Лист1" xfId="1"/>
    <cellStyle name="Обычный_Лист2" xfId="2"/>
    <cellStyle name="Обычный_Лист3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tabSelected="1" workbookViewId="0">
      <selection activeCell="AC64" sqref="AC64"/>
    </sheetView>
  </sheetViews>
  <sheetFormatPr defaultRowHeight="15" x14ac:dyDescent="0.25"/>
  <cols>
    <col min="6" max="6" width="5.5703125" customWidth="1"/>
    <col min="7" max="20" width="9.140625" hidden="1" customWidth="1"/>
    <col min="21" max="21" width="32.28515625" customWidth="1"/>
    <col min="23" max="23" width="14.140625" customWidth="1"/>
    <col min="24" max="24" width="15.570312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5" t="s">
        <v>0</v>
      </c>
      <c r="X1" s="145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45"/>
      <c r="X2" s="145"/>
    </row>
    <row r="3" spans="1:24" x14ac:dyDescent="0.25">
      <c r="A3" s="1"/>
      <c r="B3" s="1"/>
      <c r="C3" s="1"/>
      <c r="D3" s="1"/>
      <c r="E3" s="1"/>
      <c r="F3" s="1"/>
      <c r="G3" s="1"/>
      <c r="H3" s="146" t="s">
        <v>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x14ac:dyDescent="0.25">
      <c r="A4" s="2" t="s">
        <v>2</v>
      </c>
      <c r="B4" s="1"/>
      <c r="C4" s="1"/>
      <c r="D4" s="1"/>
      <c r="E4" s="1"/>
      <c r="F4" s="1"/>
      <c r="G4" s="1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 x14ac:dyDescent="0.25">
      <c r="A6" s="2" t="s">
        <v>3</v>
      </c>
      <c r="B6" s="1"/>
      <c r="C6" s="1"/>
      <c r="D6" s="1"/>
      <c r="E6" s="1"/>
      <c r="F6" s="1"/>
      <c r="G6" s="1"/>
      <c r="H6" s="148" t="s">
        <v>4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2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9">
        <v>4</v>
      </c>
      <c r="T8" s="149"/>
      <c r="U8" s="149"/>
      <c r="V8" s="149"/>
      <c r="W8" s="149"/>
      <c r="X8" s="149"/>
    </row>
    <row r="9" spans="1:2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50" t="s">
        <v>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1" t="s">
        <v>7</v>
      </c>
      <c r="T10" s="151"/>
      <c r="U10" s="151"/>
      <c r="V10" s="151"/>
      <c r="W10" s="151"/>
      <c r="X10" s="151"/>
    </row>
    <row r="11" spans="1:24" x14ac:dyDescent="0.2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1"/>
      <c r="T11" s="151"/>
      <c r="U11" s="151"/>
      <c r="V11" s="151"/>
      <c r="W11" s="151"/>
      <c r="X11" s="151"/>
    </row>
    <row r="12" spans="1:24" x14ac:dyDescent="0.2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2"/>
      <c r="T12" s="152"/>
      <c r="U12" s="152"/>
      <c r="V12" s="152"/>
      <c r="W12" s="152"/>
      <c r="X12" s="152"/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x14ac:dyDescent="0.25">
      <c r="A14" s="153" t="s">
        <v>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"/>
    </row>
    <row r="15" spans="1:24" x14ac:dyDescent="0.25">
      <c r="A15" s="154" t="s">
        <v>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3" t="s">
        <v>10</v>
      </c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" x14ac:dyDescent="0.25">
      <c r="A17" s="155" t="s">
        <v>11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4" t="s">
        <v>12</v>
      </c>
      <c r="W17" s="4" t="s">
        <v>13</v>
      </c>
      <c r="X17" s="5" t="s">
        <v>14</v>
      </c>
    </row>
    <row r="18" spans="1:24" x14ac:dyDescent="0.25">
      <c r="A18" s="156" t="s">
        <v>15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6" t="s">
        <v>16</v>
      </c>
      <c r="W18" s="7">
        <v>11306777.66</v>
      </c>
      <c r="X18" s="7">
        <v>6867039.6600000001</v>
      </c>
    </row>
    <row r="19" spans="1:24" x14ac:dyDescent="0.25">
      <c r="A19" s="144" t="s">
        <v>17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8" t="s">
        <v>18</v>
      </c>
      <c r="W19" s="9">
        <v>60959</v>
      </c>
      <c r="X19" s="10">
        <v>4123000</v>
      </c>
    </row>
    <row r="20" spans="1:24" x14ac:dyDescent="0.25">
      <c r="A20" s="144" t="s">
        <v>19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8" t="s">
        <v>20</v>
      </c>
      <c r="W20" s="10">
        <v>1400000</v>
      </c>
      <c r="X20" s="10">
        <v>1700000</v>
      </c>
    </row>
    <row r="21" spans="1:24" x14ac:dyDescent="0.25">
      <c r="A21" s="144" t="s">
        <v>21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8" t="s">
        <v>22</v>
      </c>
      <c r="W21" s="11" t="s">
        <v>23</v>
      </c>
      <c r="X21" s="11" t="s">
        <v>23</v>
      </c>
    </row>
    <row r="22" spans="1:24" x14ac:dyDescent="0.25">
      <c r="A22" s="144" t="s">
        <v>24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8" t="s">
        <v>25</v>
      </c>
      <c r="W22" s="10">
        <v>1044039.66</v>
      </c>
      <c r="X22" s="10">
        <v>1044039.66</v>
      </c>
    </row>
    <row r="23" spans="1:24" x14ac:dyDescent="0.25">
      <c r="A23" s="144" t="s">
        <v>26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8" t="s">
        <v>27</v>
      </c>
      <c r="W23" s="11" t="s">
        <v>23</v>
      </c>
      <c r="X23" s="11" t="s">
        <v>23</v>
      </c>
    </row>
    <row r="24" spans="1:24" x14ac:dyDescent="0.25">
      <c r="A24" s="157" t="s">
        <v>28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8" t="s">
        <v>29</v>
      </c>
      <c r="W24" s="11" t="s">
        <v>23</v>
      </c>
      <c r="X24" s="11" t="s">
        <v>23</v>
      </c>
    </row>
    <row r="25" spans="1:24" x14ac:dyDescent="0.25">
      <c r="A25" s="157" t="s">
        <v>30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8" t="s">
        <v>31</v>
      </c>
      <c r="W25" s="10">
        <v>8801779</v>
      </c>
      <c r="X25" s="11" t="s">
        <v>23</v>
      </c>
    </row>
    <row r="26" spans="1:24" x14ac:dyDescent="0.25">
      <c r="A26" s="156" t="s">
        <v>32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6" t="s">
        <v>33</v>
      </c>
      <c r="W26" s="7">
        <v>1294600460.8599999</v>
      </c>
      <c r="X26" s="7">
        <v>1290743090.3599999</v>
      </c>
    </row>
    <row r="27" spans="1:24" x14ac:dyDescent="0.25">
      <c r="A27" s="144" t="s">
        <v>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8" t="s">
        <v>35</v>
      </c>
      <c r="W27" s="12">
        <v>0</v>
      </c>
      <c r="X27" s="12">
        <v>0</v>
      </c>
    </row>
    <row r="28" spans="1:24" x14ac:dyDescent="0.25">
      <c r="A28" s="144" t="s">
        <v>36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8" t="s">
        <v>37</v>
      </c>
      <c r="W28" s="9">
        <v>52785.1</v>
      </c>
      <c r="X28" s="9">
        <v>52785.1</v>
      </c>
    </row>
    <row r="29" spans="1:24" x14ac:dyDescent="0.25">
      <c r="A29" s="144" t="s">
        <v>38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8" t="s">
        <v>39</v>
      </c>
      <c r="W29" s="11" t="s">
        <v>23</v>
      </c>
      <c r="X29" s="11" t="s">
        <v>23</v>
      </c>
    </row>
    <row r="30" spans="1:24" x14ac:dyDescent="0.25">
      <c r="A30" s="144" t="s">
        <v>40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8" t="s">
        <v>41</v>
      </c>
      <c r="W30" s="11" t="s">
        <v>23</v>
      </c>
      <c r="X30" s="11" t="s">
        <v>23</v>
      </c>
    </row>
    <row r="31" spans="1:24" x14ac:dyDescent="0.25">
      <c r="A31" s="144" t="s">
        <v>42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8" t="s">
        <v>43</v>
      </c>
      <c r="W31" s="11" t="s">
        <v>23</v>
      </c>
      <c r="X31" s="11" t="s">
        <v>23</v>
      </c>
    </row>
    <row r="32" spans="1:24" x14ac:dyDescent="0.25">
      <c r="A32" s="144" t="s">
        <v>44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8" t="s">
        <v>45</v>
      </c>
      <c r="W32" s="9">
        <v>31855</v>
      </c>
      <c r="X32" s="9">
        <v>39933.550000000003</v>
      </c>
    </row>
    <row r="33" spans="1:24" x14ac:dyDescent="0.25">
      <c r="A33" s="144" t="s">
        <v>46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8" t="s">
        <v>47</v>
      </c>
      <c r="W33" s="11" t="s">
        <v>23</v>
      </c>
      <c r="X33" s="11" t="s">
        <v>23</v>
      </c>
    </row>
    <row r="34" spans="1:24" x14ac:dyDescent="0.25">
      <c r="A34" s="144" t="s">
        <v>48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8" t="s">
        <v>49</v>
      </c>
      <c r="W34" s="10">
        <v>1189415089.6600001</v>
      </c>
      <c r="X34" s="10">
        <v>1185592066.6600001</v>
      </c>
    </row>
    <row r="35" spans="1:24" x14ac:dyDescent="0.25">
      <c r="A35" s="144" t="s">
        <v>50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8" t="s">
        <v>51</v>
      </c>
      <c r="W35" s="9">
        <v>250136.1</v>
      </c>
      <c r="X35" s="9">
        <v>254305.05</v>
      </c>
    </row>
    <row r="36" spans="1:24" x14ac:dyDescent="0.25">
      <c r="A36" s="144" t="s">
        <v>52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8" t="s">
        <v>53</v>
      </c>
      <c r="W36" s="12">
        <v>0</v>
      </c>
      <c r="X36" s="12">
        <v>0</v>
      </c>
    </row>
    <row r="37" spans="1:24" x14ac:dyDescent="0.25">
      <c r="A37" s="144" t="s">
        <v>54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8" t="s">
        <v>55</v>
      </c>
      <c r="W37" s="10">
        <v>104850595</v>
      </c>
      <c r="X37" s="10">
        <v>104804000</v>
      </c>
    </row>
    <row r="38" spans="1:24" x14ac:dyDescent="0.25">
      <c r="A38" s="158" t="s">
        <v>56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6" t="s">
        <v>57</v>
      </c>
      <c r="W38" s="7">
        <v>1305907238.52</v>
      </c>
      <c r="X38" s="7">
        <v>1297610130.02</v>
      </c>
    </row>
    <row r="39" spans="1:24" x14ac:dyDescent="0.25">
      <c r="A39" s="156" t="s">
        <v>58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6" t="s">
        <v>59</v>
      </c>
      <c r="W39" s="7">
        <v>1356073366.6600001</v>
      </c>
      <c r="X39" s="7">
        <v>1360680354.2700002</v>
      </c>
    </row>
    <row r="40" spans="1:24" x14ac:dyDescent="0.25">
      <c r="A40" s="156" t="s">
        <v>60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6" t="s">
        <v>61</v>
      </c>
      <c r="W40" s="7">
        <v>726898733.65999997</v>
      </c>
      <c r="X40" s="7">
        <v>731505721.26999998</v>
      </c>
    </row>
    <row r="41" spans="1:24" x14ac:dyDescent="0.25">
      <c r="A41" s="144" t="s">
        <v>62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8" t="s">
        <v>63</v>
      </c>
      <c r="W41" s="10">
        <v>721817121.25</v>
      </c>
      <c r="X41" s="10">
        <v>727901551.75</v>
      </c>
    </row>
    <row r="42" spans="1:24" x14ac:dyDescent="0.25">
      <c r="A42" s="144" t="s">
        <v>64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8" t="s">
        <v>65</v>
      </c>
      <c r="W42" s="9">
        <v>147584.59</v>
      </c>
      <c r="X42" s="9">
        <v>234188.59</v>
      </c>
    </row>
    <row r="43" spans="1:24" ht="27.75" customHeight="1" x14ac:dyDescent="0.25">
      <c r="A43" s="159" t="s">
        <v>66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8" t="s">
        <v>67</v>
      </c>
      <c r="W43" s="9">
        <v>287870.90000000002</v>
      </c>
      <c r="X43" s="9">
        <v>334556.90000000002</v>
      </c>
    </row>
    <row r="44" spans="1:24" x14ac:dyDescent="0.25">
      <c r="A44" s="144" t="s">
        <v>68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8" t="s">
        <v>69</v>
      </c>
      <c r="W44" s="10">
        <v>2383911.66</v>
      </c>
      <c r="X44" s="9">
        <v>756821.37</v>
      </c>
    </row>
    <row r="45" spans="1:24" x14ac:dyDescent="0.25">
      <c r="A45" s="160" t="s">
        <v>70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8" t="s">
        <v>71</v>
      </c>
      <c r="W45" s="10">
        <v>2262245.2599999998</v>
      </c>
      <c r="X45" s="10">
        <v>2278602.66</v>
      </c>
    </row>
    <row r="46" spans="1:24" x14ac:dyDescent="0.25">
      <c r="A46" s="144" t="s">
        <v>72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8" t="s">
        <v>73</v>
      </c>
      <c r="W46" s="11" t="s">
        <v>23</v>
      </c>
      <c r="X46" s="11" t="s">
        <v>23</v>
      </c>
    </row>
    <row r="47" spans="1:24" x14ac:dyDescent="0.25">
      <c r="A47" s="156" t="s">
        <v>74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6" t="s">
        <v>75</v>
      </c>
      <c r="W47" s="7">
        <v>629174633</v>
      </c>
      <c r="X47" s="7">
        <v>629174633</v>
      </c>
    </row>
    <row r="48" spans="1:24" x14ac:dyDescent="0.25">
      <c r="A48" s="144" t="s">
        <v>76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8" t="s">
        <v>77</v>
      </c>
      <c r="W48" s="10">
        <v>609759011</v>
      </c>
      <c r="X48" s="10">
        <v>609759011</v>
      </c>
    </row>
    <row r="49" spans="1:24" x14ac:dyDescent="0.25">
      <c r="A49" s="144" t="s">
        <v>78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8" t="s">
        <v>79</v>
      </c>
      <c r="W49" s="11" t="s">
        <v>23</v>
      </c>
      <c r="X49" s="11" t="s">
        <v>23</v>
      </c>
    </row>
    <row r="50" spans="1:24" x14ac:dyDescent="0.25">
      <c r="A50" s="144" t="s">
        <v>80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8" t="s">
        <v>81</v>
      </c>
      <c r="W50" s="10">
        <v>10204000</v>
      </c>
      <c r="X50" s="10">
        <v>10204000</v>
      </c>
    </row>
    <row r="51" spans="1:24" x14ac:dyDescent="0.25">
      <c r="A51" s="160" t="s">
        <v>82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8" t="s">
        <v>83</v>
      </c>
      <c r="W51" s="10">
        <v>9211622</v>
      </c>
      <c r="X51" s="10">
        <v>9211622</v>
      </c>
    </row>
    <row r="52" spans="1:24" x14ac:dyDescent="0.25">
      <c r="A52" s="144" t="s">
        <v>84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8" t="s">
        <v>85</v>
      </c>
      <c r="W52" s="11" t="s">
        <v>23</v>
      </c>
      <c r="X52" s="11" t="s">
        <v>23</v>
      </c>
    </row>
    <row r="53" spans="1:24" x14ac:dyDescent="0.25">
      <c r="A53" s="156" t="s">
        <v>86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6" t="s">
        <v>87</v>
      </c>
      <c r="W53" s="13">
        <v>-50166128.140000001</v>
      </c>
      <c r="X53" s="14">
        <v>-63069952.520000003</v>
      </c>
    </row>
    <row r="54" spans="1:24" x14ac:dyDescent="0.25">
      <c r="A54" s="144" t="s">
        <v>88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8" t="s">
        <v>89</v>
      </c>
      <c r="W54" s="10">
        <v>123120000</v>
      </c>
      <c r="X54" s="10">
        <v>123120000</v>
      </c>
    </row>
    <row r="55" spans="1:24" x14ac:dyDescent="0.25">
      <c r="A55" s="144" t="s">
        <v>90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8" t="s">
        <v>91</v>
      </c>
      <c r="W55" s="11" t="s">
        <v>23</v>
      </c>
      <c r="X55" s="11" t="s">
        <v>23</v>
      </c>
    </row>
    <row r="56" spans="1:24" x14ac:dyDescent="0.25">
      <c r="A56" s="144" t="s">
        <v>92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8" t="s">
        <v>93</v>
      </c>
      <c r="W56" s="11" t="s">
        <v>23</v>
      </c>
      <c r="X56" s="11" t="s">
        <v>23</v>
      </c>
    </row>
    <row r="57" spans="1:24" x14ac:dyDescent="0.25">
      <c r="A57" s="144" t="s">
        <v>94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8" t="s">
        <v>95</v>
      </c>
      <c r="W57" s="12">
        <v>0</v>
      </c>
      <c r="X57" s="12">
        <v>0</v>
      </c>
    </row>
    <row r="58" spans="1:24" x14ac:dyDescent="0.25">
      <c r="A58" s="144" t="s">
        <v>96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8" t="s">
        <v>97</v>
      </c>
      <c r="W58" s="10">
        <v>355944685</v>
      </c>
      <c r="X58" s="10">
        <v>355944685</v>
      </c>
    </row>
    <row r="59" spans="1:24" x14ac:dyDescent="0.25">
      <c r="A59" s="144" t="s">
        <v>98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8" t="s">
        <v>99</v>
      </c>
      <c r="W59" s="15">
        <v>-529230813.13999999</v>
      </c>
      <c r="X59" s="16">
        <v>-542134637.51999998</v>
      </c>
    </row>
    <row r="60" spans="1:24" x14ac:dyDescent="0.25">
      <c r="A60" s="156" t="s">
        <v>100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98" t="s">
        <v>101</v>
      </c>
      <c r="W60" s="7">
        <v>1305907238.52</v>
      </c>
      <c r="X60" s="7">
        <v>1297610401.7500002</v>
      </c>
    </row>
    <row r="61" spans="1:24" x14ac:dyDescent="0.25">
      <c r="A61" s="156" t="s">
        <v>315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41"/>
      <c r="W61" s="142">
        <f>(W38-W35-W40-W47)/123120</f>
        <v>-409.48882586094777</v>
      </c>
      <c r="X61" s="142">
        <f>(X38-X35-X40-X47)/123120</f>
        <v>-514.33178443794634</v>
      </c>
    </row>
    <row r="62" spans="1:24" x14ac:dyDescent="0.25">
      <c r="A62" s="2" t="s">
        <v>102</v>
      </c>
      <c r="B62" s="1"/>
      <c r="C62" s="1"/>
      <c r="D62" s="1"/>
      <c r="E62" s="1"/>
      <c r="F62" s="1"/>
      <c r="G62" s="1"/>
      <c r="H62" s="161" t="s">
        <v>103</v>
      </c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"/>
      <c r="W62" s="17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62" t="s">
        <v>104</v>
      </c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"/>
      <c r="W63" s="18" t="s">
        <v>105</v>
      </c>
      <c r="X63" s="1"/>
    </row>
    <row r="64" spans="1:24" x14ac:dyDescent="0.25">
      <c r="A64" s="2" t="s">
        <v>106</v>
      </c>
      <c r="B64" s="1"/>
      <c r="C64" s="1"/>
      <c r="D64" s="1"/>
      <c r="E64" s="1"/>
      <c r="F64" s="1"/>
      <c r="G64" s="1"/>
      <c r="H64" s="161" t="s">
        <v>107</v>
      </c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"/>
      <c r="W64" s="17"/>
      <c r="X64" s="1"/>
    </row>
    <row r="65" spans="1:24" x14ac:dyDescent="0.25">
      <c r="A65" s="1"/>
      <c r="B65" s="19" t="s">
        <v>108</v>
      </c>
      <c r="C65" s="1"/>
      <c r="D65" s="1"/>
      <c r="E65" s="1"/>
      <c r="F65" s="1"/>
      <c r="G65" s="1"/>
      <c r="H65" s="162" t="s">
        <v>104</v>
      </c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"/>
      <c r="W65" s="18" t="s">
        <v>105</v>
      </c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</sheetData>
  <mergeCells count="57">
    <mergeCell ref="H64:U64"/>
    <mergeCell ref="H65:U65"/>
    <mergeCell ref="A57:U57"/>
    <mergeCell ref="A58:U58"/>
    <mergeCell ref="A59:U59"/>
    <mergeCell ref="A60:U60"/>
    <mergeCell ref="H62:U62"/>
    <mergeCell ref="H63:U63"/>
    <mergeCell ref="A61:U61"/>
    <mergeCell ref="A56:U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</mergeCells>
  <pageMargins left="0.7" right="0.7" top="0.75" bottom="0.75" header="0.3" footer="0.3"/>
  <pageSetup paperSize="9" scale="7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opLeftCell="A16" workbookViewId="0">
      <selection activeCell="Z29" sqref="Z29"/>
    </sheetView>
  </sheetViews>
  <sheetFormatPr defaultRowHeight="15" x14ac:dyDescent="0.25"/>
  <cols>
    <col min="1" max="1" width="35.140625" bestFit="1" customWidth="1"/>
    <col min="2" max="2" width="4" bestFit="1" customWidth="1"/>
    <col min="3" max="4" width="9.140625" customWidth="1"/>
    <col min="5" max="5" width="4.5703125" customWidth="1"/>
    <col min="6" max="8" width="9.140625" hidden="1" customWidth="1"/>
    <col min="9" max="9" width="5.5703125" hidden="1" customWidth="1"/>
    <col min="10" max="20" width="9.140625" hidden="1" customWidth="1"/>
    <col min="21" max="21" width="6.5703125" bestFit="1" customWidth="1"/>
    <col min="22" max="22" width="15.28515625" customWidth="1"/>
    <col min="23" max="23" width="16" customWidth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63" t="s">
        <v>109</v>
      </c>
      <c r="W1" s="163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63"/>
      <c r="W2" s="163"/>
    </row>
    <row r="3" spans="1:23" x14ac:dyDescent="0.25">
      <c r="A3" s="20"/>
      <c r="B3" s="20"/>
      <c r="C3" s="20"/>
      <c r="D3" s="20"/>
      <c r="E3" s="20"/>
      <c r="F3" s="20"/>
      <c r="G3" s="20"/>
      <c r="H3" s="164" t="s">
        <v>1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1:23" x14ac:dyDescent="0.25">
      <c r="A4" s="21" t="s">
        <v>2</v>
      </c>
      <c r="B4" s="20"/>
      <c r="C4" s="20"/>
      <c r="D4" s="20"/>
      <c r="E4" s="20"/>
      <c r="F4" s="20"/>
      <c r="G4" s="20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</row>
    <row r="5" spans="1:2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42" customHeight="1" x14ac:dyDescent="0.25">
      <c r="A6" s="21" t="s">
        <v>3</v>
      </c>
      <c r="B6" s="20"/>
      <c r="C6" s="20"/>
      <c r="D6" s="20"/>
      <c r="E6" s="20"/>
      <c r="F6" s="20"/>
      <c r="G6" s="20"/>
      <c r="H6" s="166" t="s">
        <v>4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x14ac:dyDescent="0.25">
      <c r="A8" s="21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67">
        <v>4</v>
      </c>
      <c r="T8" s="167"/>
      <c r="U8" s="167"/>
      <c r="V8" s="167"/>
      <c r="W8" s="167"/>
    </row>
    <row r="9" spans="1:23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x14ac:dyDescent="0.25">
      <c r="A10" s="168" t="s">
        <v>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9" t="s">
        <v>7</v>
      </c>
      <c r="T10" s="169"/>
      <c r="U10" s="169"/>
      <c r="V10" s="169"/>
      <c r="W10" s="169"/>
    </row>
    <row r="11" spans="1:23" x14ac:dyDescent="0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9"/>
      <c r="T11" s="169"/>
      <c r="U11" s="169"/>
      <c r="V11" s="169"/>
      <c r="W11" s="169"/>
    </row>
    <row r="12" spans="1:23" x14ac:dyDescent="0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70"/>
      <c r="T12" s="170"/>
      <c r="U12" s="170"/>
      <c r="V12" s="170"/>
      <c r="W12" s="170"/>
    </row>
    <row r="13" spans="1:23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5.75" x14ac:dyDescent="0.25">
      <c r="A14" s="172" t="s">
        <v>110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</row>
    <row r="15" spans="1:23" x14ac:dyDescent="0.25">
      <c r="A15" s="173" t="s">
        <v>111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</row>
    <row r="16" spans="1:23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2" t="s">
        <v>10</v>
      </c>
    </row>
    <row r="17" spans="1:23" ht="24" x14ac:dyDescent="0.25">
      <c r="A17" s="174" t="s">
        <v>11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23" t="s">
        <v>12</v>
      </c>
      <c r="V17" s="23" t="s">
        <v>112</v>
      </c>
      <c r="W17" s="24" t="s">
        <v>113</v>
      </c>
    </row>
    <row r="18" spans="1:23" x14ac:dyDescent="0.25">
      <c r="A18" s="175" t="s">
        <v>114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25" t="s">
        <v>115</v>
      </c>
      <c r="V18" s="26" t="s">
        <v>23</v>
      </c>
      <c r="W18" s="26" t="s">
        <v>23</v>
      </c>
    </row>
    <row r="19" spans="1:23" x14ac:dyDescent="0.25">
      <c r="A19" s="171" t="s">
        <v>116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25" t="s">
        <v>117</v>
      </c>
      <c r="V19" s="26" t="s">
        <v>23</v>
      </c>
      <c r="W19" s="26" t="s">
        <v>23</v>
      </c>
    </row>
    <row r="20" spans="1:23" x14ac:dyDescent="0.25">
      <c r="A20" s="176" t="s">
        <v>118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27" t="s">
        <v>119</v>
      </c>
      <c r="V20" s="28" t="s">
        <v>23</v>
      </c>
      <c r="W20" s="28" t="s">
        <v>23</v>
      </c>
    </row>
    <row r="21" spans="1:23" x14ac:dyDescent="0.25">
      <c r="A21" s="177" t="s">
        <v>120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25" t="s">
        <v>121</v>
      </c>
      <c r="V21" s="26" t="s">
        <v>23</v>
      </c>
      <c r="W21" s="29">
        <v>6122741</v>
      </c>
    </row>
    <row r="22" spans="1:23" x14ac:dyDescent="0.25">
      <c r="A22" s="177" t="s">
        <v>122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25" t="s">
        <v>123</v>
      </c>
      <c r="V22" s="29">
        <v>19048110.510000002</v>
      </c>
      <c r="W22" s="29">
        <v>16347681</v>
      </c>
    </row>
    <row r="23" spans="1:23" x14ac:dyDescent="0.25">
      <c r="A23" s="177" t="s">
        <v>124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25" t="s">
        <v>125</v>
      </c>
      <c r="V23" s="26" t="s">
        <v>23</v>
      </c>
      <c r="W23" s="26" t="s">
        <v>23</v>
      </c>
    </row>
    <row r="24" spans="1:23" x14ac:dyDescent="0.25">
      <c r="A24" s="177" t="s">
        <v>126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25" t="s">
        <v>127</v>
      </c>
      <c r="V24" s="29">
        <v>6074332.2699999996</v>
      </c>
      <c r="W24" s="29">
        <v>5557745.3499999996</v>
      </c>
    </row>
    <row r="25" spans="1:23" x14ac:dyDescent="0.25">
      <c r="A25" s="177" t="s">
        <v>128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25" t="s">
        <v>129</v>
      </c>
      <c r="V25" s="26" t="s">
        <v>23</v>
      </c>
      <c r="W25" s="29">
        <v>2371795</v>
      </c>
    </row>
    <row r="26" spans="1:23" x14ac:dyDescent="0.25">
      <c r="A26" s="171" t="s">
        <v>130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25" t="s">
        <v>131</v>
      </c>
      <c r="V26" s="30">
        <v>69953.86</v>
      </c>
      <c r="W26" s="29">
        <v>82756749.549999997</v>
      </c>
    </row>
    <row r="27" spans="1:23" ht="27" customHeight="1" x14ac:dyDescent="0.25">
      <c r="A27" s="178" t="s">
        <v>132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80"/>
      <c r="U27" s="25" t="s">
        <v>133</v>
      </c>
      <c r="V27" s="31">
        <v>0</v>
      </c>
      <c r="W27" s="31">
        <v>0</v>
      </c>
    </row>
    <row r="28" spans="1:23" ht="30" customHeight="1" x14ac:dyDescent="0.25">
      <c r="A28" s="181" t="s">
        <v>134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27" t="s">
        <v>135</v>
      </c>
      <c r="V28" s="32">
        <v>12903824.380000001</v>
      </c>
      <c r="W28" s="33">
        <v>-68215867.900000006</v>
      </c>
    </row>
    <row r="29" spans="1:23" x14ac:dyDescent="0.25">
      <c r="A29" s="177" t="s">
        <v>136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25" t="s">
        <v>137</v>
      </c>
      <c r="V29" s="26" t="s">
        <v>23</v>
      </c>
      <c r="W29" s="26" t="s">
        <v>23</v>
      </c>
    </row>
    <row r="30" spans="1:23" x14ac:dyDescent="0.25">
      <c r="A30" s="176" t="s">
        <v>138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27" t="s">
        <v>139</v>
      </c>
      <c r="V30" s="32">
        <v>12903824.380000001</v>
      </c>
      <c r="W30" s="33">
        <v>-68215867.900000006</v>
      </c>
    </row>
    <row r="31" spans="1:23" x14ac:dyDescent="0.25">
      <c r="A31" s="177" t="s">
        <v>140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25" t="s">
        <v>141</v>
      </c>
      <c r="V31" s="26" t="s">
        <v>23</v>
      </c>
      <c r="W31" s="26" t="s">
        <v>23</v>
      </c>
    </row>
    <row r="32" spans="1:23" ht="33.75" customHeight="1" x14ac:dyDescent="0.25">
      <c r="A32" s="181" t="s">
        <v>142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24" t="s">
        <v>143</v>
      </c>
      <c r="V32" s="34">
        <v>12903824.380000001</v>
      </c>
      <c r="W32" s="35">
        <v>-68215867.900000006</v>
      </c>
    </row>
    <row r="33" spans="1:23" x14ac:dyDescent="0.25">
      <c r="A33" s="177" t="s">
        <v>144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25" t="s">
        <v>145</v>
      </c>
      <c r="V33" s="26" t="s">
        <v>23</v>
      </c>
      <c r="W33" s="26" t="s">
        <v>23</v>
      </c>
    </row>
    <row r="34" spans="1:23" x14ac:dyDescent="0.25">
      <c r="A34" s="181" t="s">
        <v>146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27" t="s">
        <v>147</v>
      </c>
      <c r="V34" s="32">
        <v>12903824.380000001</v>
      </c>
      <c r="W34" s="33">
        <v>-68215867.900000006</v>
      </c>
    </row>
    <row r="35" spans="1:23" x14ac:dyDescent="0.25">
      <c r="A35" s="182" t="s">
        <v>316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25" t="s">
        <v>148</v>
      </c>
      <c r="V35" s="143">
        <f>V34/123120</f>
        <v>104.80689067576348</v>
      </c>
      <c r="W35" s="143">
        <f>W34/123120</f>
        <v>-554.06000568551008</v>
      </c>
    </row>
    <row r="36" spans="1:23" x14ac:dyDescent="0.25">
      <c r="A36" s="175" t="s">
        <v>149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25" t="s">
        <v>150</v>
      </c>
      <c r="V36" s="31">
        <v>0</v>
      </c>
      <c r="W36" s="31">
        <v>0</v>
      </c>
    </row>
    <row r="37" spans="1:23" x14ac:dyDescent="0.25">
      <c r="A37" s="171" t="s">
        <v>151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25" t="s">
        <v>152</v>
      </c>
      <c r="V37" s="31">
        <v>0</v>
      </c>
      <c r="W37" s="31">
        <v>0</v>
      </c>
    </row>
    <row r="38" spans="1:23" x14ac:dyDescent="0.25">
      <c r="A38" s="176" t="s">
        <v>153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27" t="s">
        <v>154</v>
      </c>
      <c r="V38" s="32">
        <v>12903824.380000001</v>
      </c>
      <c r="W38" s="33">
        <v>-68215867.900000006</v>
      </c>
    </row>
    <row r="39" spans="1:23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x14ac:dyDescent="0.25">
      <c r="A40" s="21" t="s">
        <v>102</v>
      </c>
      <c r="B40" s="20"/>
      <c r="C40" s="41" t="s">
        <v>103</v>
      </c>
      <c r="D40" s="20"/>
      <c r="E40" s="20"/>
      <c r="F40" s="20"/>
      <c r="G40" s="2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36"/>
      <c r="W40" s="20"/>
    </row>
    <row r="41" spans="1:23" x14ac:dyDescent="0.25">
      <c r="A41" s="20"/>
      <c r="B41" s="20"/>
      <c r="C41" s="40" t="s">
        <v>104</v>
      </c>
      <c r="D41" s="20"/>
      <c r="E41" s="20"/>
      <c r="F41" s="20"/>
      <c r="G41" s="20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20"/>
      <c r="V41" s="37" t="s">
        <v>105</v>
      </c>
      <c r="W41" s="20"/>
    </row>
    <row r="42" spans="1:23" x14ac:dyDescent="0.25">
      <c r="A42" s="21" t="s">
        <v>106</v>
      </c>
      <c r="B42" s="20"/>
      <c r="C42" s="39" t="s">
        <v>107</v>
      </c>
      <c r="D42" s="20"/>
      <c r="E42" s="20"/>
      <c r="F42" s="20"/>
      <c r="G42" s="20"/>
      <c r="I42" s="41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20"/>
      <c r="V42" s="36"/>
      <c r="W42" s="20"/>
    </row>
    <row r="43" spans="1:23" x14ac:dyDescent="0.25">
      <c r="A43" s="20"/>
      <c r="B43" s="20"/>
      <c r="C43" s="40" t="s">
        <v>104</v>
      </c>
      <c r="D43" s="20"/>
      <c r="E43" s="20"/>
      <c r="F43" s="20"/>
      <c r="G43" s="20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20"/>
      <c r="V43" s="37" t="s">
        <v>105</v>
      </c>
      <c r="W43" s="20"/>
    </row>
    <row r="44" spans="1:23" x14ac:dyDescent="0.25">
      <c r="A44" s="20"/>
      <c r="B44" s="38" t="s">
        <v>108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</sheetData>
  <mergeCells count="30">
    <mergeCell ref="A38:T38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36:T36"/>
    <mergeCell ref="A37:T37"/>
    <mergeCell ref="A26:T26"/>
    <mergeCell ref="A14:W14"/>
    <mergeCell ref="A15:W15"/>
    <mergeCell ref="A17:T17"/>
    <mergeCell ref="A18:T18"/>
    <mergeCell ref="A19:T19"/>
    <mergeCell ref="A20:T20"/>
    <mergeCell ref="A21:T21"/>
    <mergeCell ref="A22:T22"/>
    <mergeCell ref="A23:T23"/>
    <mergeCell ref="A24:T24"/>
    <mergeCell ref="A25:T25"/>
    <mergeCell ref="V1:W2"/>
    <mergeCell ref="H3:W4"/>
    <mergeCell ref="H6:W6"/>
    <mergeCell ref="S8:W8"/>
    <mergeCell ref="A10:R12"/>
    <mergeCell ref="S10:W12"/>
  </mergeCells>
  <pageMargins left="0.7" right="0.7" top="0.75" bottom="0.75" header="0.3" footer="0.3"/>
  <pageSetup paperSize="9" scale="87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opLeftCell="A70" workbookViewId="0">
      <selection activeCell="J13" sqref="J13"/>
    </sheetView>
  </sheetViews>
  <sheetFormatPr defaultRowHeight="15" x14ac:dyDescent="0.25"/>
  <cols>
    <col min="1" max="1" width="15.7109375" customWidth="1"/>
    <col min="3" max="3" width="50.28515625" customWidth="1"/>
    <col min="5" max="5" width="18.5703125" customWidth="1"/>
    <col min="6" max="6" width="18.140625" customWidth="1"/>
  </cols>
  <sheetData>
    <row r="1" spans="1:8" ht="49.5" customHeight="1" x14ac:dyDescent="0.25">
      <c r="A1" s="43"/>
      <c r="B1" s="43"/>
      <c r="C1" s="43"/>
      <c r="D1" s="43"/>
      <c r="E1" s="189" t="s">
        <v>155</v>
      </c>
      <c r="F1" s="189"/>
    </row>
    <row r="2" spans="1:8" ht="36.75" customHeight="1" x14ac:dyDescent="0.25">
      <c r="A2" s="43"/>
      <c r="B2" s="43"/>
      <c r="C2" s="43"/>
      <c r="D2" s="43"/>
      <c r="E2" s="189" t="s">
        <v>156</v>
      </c>
      <c r="F2" s="189"/>
    </row>
    <row r="3" spans="1:8" x14ac:dyDescent="0.25">
      <c r="A3" s="43"/>
      <c r="B3" s="43"/>
      <c r="C3" s="43"/>
      <c r="D3" s="43"/>
      <c r="E3" s="43"/>
      <c r="F3" s="43"/>
    </row>
    <row r="4" spans="1:8" x14ac:dyDescent="0.25">
      <c r="A4" s="188" t="s">
        <v>157</v>
      </c>
      <c r="B4" s="188"/>
      <c r="C4" s="188"/>
      <c r="D4" s="188"/>
      <c r="E4" s="76"/>
      <c r="F4" s="77"/>
    </row>
    <row r="5" spans="1:8" x14ac:dyDescent="0.25">
      <c r="A5" s="43"/>
      <c r="B5" s="43"/>
      <c r="C5" s="43"/>
      <c r="D5" s="43"/>
      <c r="E5" s="43"/>
      <c r="F5" s="43"/>
    </row>
    <row r="6" spans="1:8" x14ac:dyDescent="0.25">
      <c r="A6" s="44" t="s">
        <v>158</v>
      </c>
      <c r="B6" s="44" t="s">
        <v>159</v>
      </c>
      <c r="C6" s="43"/>
      <c r="D6" s="43"/>
      <c r="E6" s="43"/>
      <c r="F6" s="43"/>
    </row>
    <row r="7" spans="1:8" x14ac:dyDescent="0.25">
      <c r="A7" s="43"/>
      <c r="B7" s="43"/>
      <c r="C7" s="43"/>
      <c r="D7" s="43"/>
      <c r="E7" s="43"/>
      <c r="F7" s="43"/>
    </row>
    <row r="8" spans="1:8" x14ac:dyDescent="0.25">
      <c r="A8" s="44" t="s">
        <v>160</v>
      </c>
      <c r="B8" s="80" t="s">
        <v>162</v>
      </c>
      <c r="C8" s="81"/>
      <c r="D8" s="43"/>
      <c r="E8" s="43"/>
      <c r="F8" s="43"/>
    </row>
    <row r="9" spans="1:8" x14ac:dyDescent="0.25">
      <c r="A9" s="43"/>
      <c r="B9" s="43"/>
      <c r="C9" s="43"/>
      <c r="D9" s="43"/>
      <c r="E9" s="43"/>
      <c r="F9" s="43"/>
    </row>
    <row r="10" spans="1:8" x14ac:dyDescent="0.25">
      <c r="A10" s="44" t="s">
        <v>161</v>
      </c>
      <c r="B10" s="206" t="s">
        <v>1</v>
      </c>
      <c r="C10" s="206"/>
      <c r="D10" s="78"/>
      <c r="E10" s="78"/>
      <c r="F10" s="78"/>
    </row>
    <row r="11" spans="1:8" x14ac:dyDescent="0.25">
      <c r="A11" s="43"/>
      <c r="B11" s="43"/>
      <c r="C11" s="43"/>
      <c r="D11" s="43"/>
      <c r="E11" s="43"/>
      <c r="F11" s="43"/>
    </row>
    <row r="12" spans="1:8" x14ac:dyDescent="0.25">
      <c r="A12" s="79"/>
      <c r="B12" s="79"/>
      <c r="C12" s="79"/>
      <c r="D12" s="79"/>
      <c r="E12" s="79"/>
      <c r="F12" s="79"/>
    </row>
    <row r="13" spans="1:8" x14ac:dyDescent="0.25">
      <c r="A13" s="43"/>
      <c r="B13" s="43"/>
      <c r="C13" s="43"/>
      <c r="D13" s="43"/>
      <c r="E13" s="43"/>
      <c r="F13" s="45" t="s">
        <v>163</v>
      </c>
      <c r="G13" s="43"/>
      <c r="H13" s="43"/>
    </row>
    <row r="14" spans="1:8" ht="36" x14ac:dyDescent="0.25">
      <c r="A14" s="187" t="s">
        <v>164</v>
      </c>
      <c r="B14" s="187"/>
      <c r="C14" s="187"/>
      <c r="D14" s="46" t="s">
        <v>165</v>
      </c>
      <c r="E14" s="46" t="s">
        <v>112</v>
      </c>
      <c r="F14" s="82" t="s">
        <v>277</v>
      </c>
      <c r="G14" s="43"/>
      <c r="H14" s="43"/>
    </row>
    <row r="15" spans="1:8" x14ac:dyDescent="0.25">
      <c r="A15" s="190" t="s">
        <v>166</v>
      </c>
      <c r="B15" s="190"/>
      <c r="C15" s="190"/>
      <c r="D15" s="47" t="s">
        <v>167</v>
      </c>
      <c r="E15" s="47" t="s">
        <v>168</v>
      </c>
      <c r="F15" s="47" t="s">
        <v>169</v>
      </c>
      <c r="G15" s="43"/>
      <c r="H15" s="43"/>
    </row>
    <row r="16" spans="1:8" x14ac:dyDescent="0.25">
      <c r="A16" s="191" t="s">
        <v>170</v>
      </c>
      <c r="B16" s="191"/>
      <c r="C16" s="191"/>
      <c r="D16" s="191"/>
      <c r="E16" s="191"/>
      <c r="F16" s="191"/>
      <c r="G16" s="43"/>
      <c r="H16" s="43"/>
    </row>
    <row r="17" spans="1:8" x14ac:dyDescent="0.25">
      <c r="A17" s="192" t="s">
        <v>171</v>
      </c>
      <c r="B17" s="192"/>
      <c r="C17" s="192"/>
      <c r="D17" s="48" t="s">
        <v>115</v>
      </c>
      <c r="E17" s="49">
        <v>0</v>
      </c>
      <c r="F17" s="49">
        <v>0</v>
      </c>
      <c r="G17" s="43"/>
      <c r="H17" s="43"/>
    </row>
    <row r="18" spans="1:8" x14ac:dyDescent="0.25">
      <c r="A18" s="193" t="s">
        <v>172</v>
      </c>
      <c r="B18" s="194"/>
      <c r="C18" s="195"/>
      <c r="D18" s="196"/>
      <c r="E18" s="50"/>
      <c r="F18" s="50"/>
      <c r="G18" s="43"/>
      <c r="H18" s="43"/>
    </row>
    <row r="19" spans="1:8" x14ac:dyDescent="0.25">
      <c r="A19" s="184" t="s">
        <v>173</v>
      </c>
      <c r="B19" s="185"/>
      <c r="C19" s="186"/>
      <c r="D19" s="51" t="s">
        <v>174</v>
      </c>
      <c r="E19" s="52">
        <v>0</v>
      </c>
      <c r="F19" s="52">
        <v>0</v>
      </c>
      <c r="G19" s="43"/>
      <c r="H19" s="43"/>
    </row>
    <row r="20" spans="1:8" x14ac:dyDescent="0.25">
      <c r="A20" s="184" t="s">
        <v>175</v>
      </c>
      <c r="B20" s="185"/>
      <c r="C20" s="186"/>
      <c r="D20" s="51" t="s">
        <v>176</v>
      </c>
      <c r="E20" s="52">
        <v>0</v>
      </c>
      <c r="F20" s="52">
        <v>0</v>
      </c>
      <c r="G20" s="43"/>
      <c r="H20" s="43"/>
    </row>
    <row r="21" spans="1:8" x14ac:dyDescent="0.25">
      <c r="A21" s="184" t="s">
        <v>177</v>
      </c>
      <c r="B21" s="185"/>
      <c r="C21" s="186"/>
      <c r="D21" s="51" t="s">
        <v>178</v>
      </c>
      <c r="E21" s="52">
        <v>0</v>
      </c>
      <c r="F21" s="52">
        <v>0</v>
      </c>
      <c r="G21" s="43"/>
      <c r="H21" s="43"/>
    </row>
    <row r="22" spans="1:8" x14ac:dyDescent="0.25">
      <c r="A22" s="184" t="s">
        <v>179</v>
      </c>
      <c r="B22" s="185"/>
      <c r="C22" s="186"/>
      <c r="D22" s="51" t="s">
        <v>180</v>
      </c>
      <c r="E22" s="52">
        <v>0</v>
      </c>
      <c r="F22" s="52">
        <v>0</v>
      </c>
      <c r="G22" s="43"/>
      <c r="H22" s="43"/>
    </row>
    <row r="23" spans="1:8" x14ac:dyDescent="0.25">
      <c r="A23" s="184" t="s">
        <v>181</v>
      </c>
      <c r="B23" s="185"/>
      <c r="C23" s="186"/>
      <c r="D23" s="51" t="s">
        <v>182</v>
      </c>
      <c r="E23" s="52">
        <v>0</v>
      </c>
      <c r="F23" s="52">
        <v>0</v>
      </c>
      <c r="G23" s="43"/>
      <c r="H23" s="43"/>
    </row>
    <row r="24" spans="1:8" x14ac:dyDescent="0.25">
      <c r="A24" s="184" t="s">
        <v>183</v>
      </c>
      <c r="B24" s="185"/>
      <c r="C24" s="186"/>
      <c r="D24" s="51" t="s">
        <v>184</v>
      </c>
      <c r="E24" s="52">
        <v>0</v>
      </c>
      <c r="F24" s="52">
        <v>0</v>
      </c>
      <c r="G24" s="43"/>
      <c r="H24" s="43"/>
    </row>
    <row r="25" spans="1:8" x14ac:dyDescent="0.25">
      <c r="A25" s="197" t="s">
        <v>185</v>
      </c>
      <c r="B25" s="197"/>
      <c r="C25" s="197"/>
      <c r="D25" s="48" t="s">
        <v>117</v>
      </c>
      <c r="E25" s="69">
        <v>7418119.3700000001</v>
      </c>
      <c r="F25" s="69">
        <v>11650860.560000001</v>
      </c>
      <c r="G25" s="43"/>
      <c r="H25" s="43"/>
    </row>
    <row r="26" spans="1:8" x14ac:dyDescent="0.25">
      <c r="A26" s="198" t="s">
        <v>172</v>
      </c>
      <c r="B26" s="198"/>
      <c r="C26" s="198"/>
      <c r="D26" s="51"/>
      <c r="E26" s="54"/>
      <c r="F26" s="54"/>
      <c r="G26" s="43"/>
      <c r="H26" s="43"/>
    </row>
    <row r="27" spans="1:8" x14ac:dyDescent="0.25">
      <c r="A27" s="184" t="s">
        <v>186</v>
      </c>
      <c r="B27" s="185"/>
      <c r="C27" s="186"/>
      <c r="D27" s="51" t="s">
        <v>187</v>
      </c>
      <c r="E27" s="55">
        <v>1514659.64</v>
      </c>
      <c r="F27" s="55">
        <v>1347116.16</v>
      </c>
      <c r="G27" s="43"/>
      <c r="H27" s="43"/>
    </row>
    <row r="28" spans="1:8" x14ac:dyDescent="0.25">
      <c r="A28" s="184" t="s">
        <v>188</v>
      </c>
      <c r="B28" s="185"/>
      <c r="C28" s="186"/>
      <c r="D28" s="51" t="s">
        <v>189</v>
      </c>
      <c r="E28" s="52">
        <v>0</v>
      </c>
      <c r="F28" s="52">
        <v>0</v>
      </c>
      <c r="G28" s="43"/>
      <c r="H28" s="43"/>
    </row>
    <row r="29" spans="1:8" x14ac:dyDescent="0.25">
      <c r="A29" s="184" t="s">
        <v>190</v>
      </c>
      <c r="B29" s="185"/>
      <c r="C29" s="186"/>
      <c r="D29" s="51" t="s">
        <v>191</v>
      </c>
      <c r="E29" s="55">
        <v>3783262</v>
      </c>
      <c r="F29" s="55">
        <v>3679990</v>
      </c>
      <c r="G29" s="43"/>
      <c r="H29" s="43"/>
    </row>
    <row r="30" spans="1:8" x14ac:dyDescent="0.25">
      <c r="A30" s="184" t="s">
        <v>192</v>
      </c>
      <c r="B30" s="185"/>
      <c r="C30" s="186"/>
      <c r="D30" s="56" t="s">
        <v>193</v>
      </c>
      <c r="E30" s="52">
        <v>0</v>
      </c>
      <c r="F30" s="52">
        <v>0</v>
      </c>
      <c r="G30" s="43"/>
      <c r="H30" s="43"/>
    </row>
    <row r="31" spans="1:8" x14ac:dyDescent="0.25">
      <c r="A31" s="184" t="s">
        <v>194</v>
      </c>
      <c r="B31" s="185"/>
      <c r="C31" s="186"/>
      <c r="D31" s="51" t="s">
        <v>195</v>
      </c>
      <c r="E31" s="52">
        <v>0</v>
      </c>
      <c r="F31" s="52">
        <v>0</v>
      </c>
      <c r="G31" s="43"/>
      <c r="H31" s="43"/>
    </row>
    <row r="32" spans="1:8" x14ac:dyDescent="0.25">
      <c r="A32" s="184" t="s">
        <v>196</v>
      </c>
      <c r="B32" s="185"/>
      <c r="C32" s="186"/>
      <c r="D32" s="57" t="s">
        <v>197</v>
      </c>
      <c r="E32" s="58">
        <v>1090372</v>
      </c>
      <c r="F32" s="58">
        <v>5270151</v>
      </c>
      <c r="G32" s="43"/>
      <c r="H32" s="43"/>
    </row>
    <row r="33" spans="1:8" x14ac:dyDescent="0.25">
      <c r="A33" s="184" t="s">
        <v>198</v>
      </c>
      <c r="B33" s="185"/>
      <c r="C33" s="186"/>
      <c r="D33" s="57" t="s">
        <v>199</v>
      </c>
      <c r="E33" s="58">
        <v>1029825.73</v>
      </c>
      <c r="F33" s="58">
        <v>1353603.4</v>
      </c>
      <c r="G33" s="43"/>
      <c r="H33" s="43"/>
    </row>
    <row r="34" spans="1:8" ht="35.25" customHeight="1" x14ac:dyDescent="0.25">
      <c r="A34" s="197" t="s">
        <v>200</v>
      </c>
      <c r="B34" s="197"/>
      <c r="C34" s="197"/>
      <c r="D34" s="59" t="s">
        <v>119</v>
      </c>
      <c r="E34" s="60">
        <v>-7418119.3700000001</v>
      </c>
      <c r="F34" s="61">
        <v>-11650860.560000001</v>
      </c>
      <c r="G34" s="43"/>
      <c r="H34" s="43"/>
    </row>
    <row r="35" spans="1:8" x14ac:dyDescent="0.25">
      <c r="A35" s="191" t="s">
        <v>201</v>
      </c>
      <c r="B35" s="191"/>
      <c r="C35" s="191"/>
      <c r="D35" s="191"/>
      <c r="E35" s="191"/>
      <c r="F35" s="191"/>
      <c r="G35" s="43"/>
      <c r="H35" s="43"/>
    </row>
    <row r="36" spans="1:8" x14ac:dyDescent="0.25">
      <c r="A36" s="192" t="s">
        <v>202</v>
      </c>
      <c r="B36" s="192"/>
      <c r="C36" s="192"/>
      <c r="D36" s="48" t="s">
        <v>121</v>
      </c>
      <c r="E36" s="49">
        <v>0</v>
      </c>
      <c r="F36" s="49">
        <v>0</v>
      </c>
      <c r="G36" s="43"/>
      <c r="H36" s="43"/>
    </row>
    <row r="37" spans="1:8" x14ac:dyDescent="0.25">
      <c r="A37" s="198" t="s">
        <v>172</v>
      </c>
      <c r="B37" s="198"/>
      <c r="C37" s="198"/>
      <c r="D37" s="51"/>
      <c r="E37" s="54"/>
      <c r="F37" s="54"/>
      <c r="G37" s="43"/>
      <c r="H37" s="43"/>
    </row>
    <row r="38" spans="1:8" x14ac:dyDescent="0.25">
      <c r="A38" s="184" t="s">
        <v>203</v>
      </c>
      <c r="B38" s="185"/>
      <c r="C38" s="186"/>
      <c r="D38" s="56" t="s">
        <v>204</v>
      </c>
      <c r="E38" s="52">
        <v>0</v>
      </c>
      <c r="F38" s="52">
        <v>0</v>
      </c>
      <c r="G38" s="43"/>
      <c r="H38" s="43"/>
    </row>
    <row r="39" spans="1:8" x14ac:dyDescent="0.25">
      <c r="A39" s="184" t="s">
        <v>205</v>
      </c>
      <c r="B39" s="185"/>
      <c r="C39" s="186"/>
      <c r="D39" s="56" t="s">
        <v>206</v>
      </c>
      <c r="E39" s="62">
        <v>0</v>
      </c>
      <c r="F39" s="62">
        <v>0</v>
      </c>
      <c r="G39" s="43"/>
      <c r="H39" s="43"/>
    </row>
    <row r="40" spans="1:8" x14ac:dyDescent="0.25">
      <c r="A40" s="184" t="s">
        <v>207</v>
      </c>
      <c r="B40" s="185"/>
      <c r="C40" s="186"/>
      <c r="D40" s="57" t="s">
        <v>208</v>
      </c>
      <c r="E40" s="62">
        <v>0</v>
      </c>
      <c r="F40" s="62">
        <v>0</v>
      </c>
      <c r="G40" s="43"/>
      <c r="H40" s="43"/>
    </row>
    <row r="41" spans="1:8" ht="45" customHeight="1" x14ac:dyDescent="0.25">
      <c r="A41" s="197" t="s">
        <v>209</v>
      </c>
      <c r="B41" s="197"/>
      <c r="C41" s="197"/>
      <c r="D41" s="51" t="s">
        <v>210</v>
      </c>
      <c r="E41" s="52">
        <v>0</v>
      </c>
      <c r="F41" s="52">
        <v>0</v>
      </c>
      <c r="G41" s="43"/>
      <c r="H41" s="43"/>
    </row>
    <row r="42" spans="1:8" ht="30" customHeight="1" x14ac:dyDescent="0.25">
      <c r="A42" s="199" t="s">
        <v>211</v>
      </c>
      <c r="B42" s="200"/>
      <c r="C42" s="201"/>
      <c r="D42" s="57" t="s">
        <v>212</v>
      </c>
      <c r="E42" s="62">
        <v>0</v>
      </c>
      <c r="F42" s="62">
        <v>0</v>
      </c>
      <c r="G42" s="43"/>
      <c r="H42" s="43"/>
    </row>
    <row r="43" spans="1:8" ht="35.25" customHeight="1" x14ac:dyDescent="0.25">
      <c r="A43" s="199" t="s">
        <v>213</v>
      </c>
      <c r="B43" s="199"/>
      <c r="C43" s="199"/>
      <c r="D43" s="57" t="s">
        <v>214</v>
      </c>
      <c r="E43" s="63" t="s">
        <v>23</v>
      </c>
      <c r="F43" s="63" t="s">
        <v>23</v>
      </c>
      <c r="G43" s="43"/>
      <c r="H43" s="43"/>
    </row>
    <row r="44" spans="1:8" x14ac:dyDescent="0.25">
      <c r="A44" s="199" t="s">
        <v>215</v>
      </c>
      <c r="B44" s="199"/>
      <c r="C44" s="199"/>
      <c r="D44" s="57" t="s">
        <v>216</v>
      </c>
      <c r="E44" s="63" t="s">
        <v>23</v>
      </c>
      <c r="F44" s="63" t="s">
        <v>23</v>
      </c>
      <c r="G44" s="43"/>
      <c r="H44" s="43"/>
    </row>
    <row r="45" spans="1:8" x14ac:dyDescent="0.25">
      <c r="A45" s="199" t="s">
        <v>217</v>
      </c>
      <c r="B45" s="199"/>
      <c r="C45" s="199"/>
      <c r="D45" s="57" t="s">
        <v>218</v>
      </c>
      <c r="E45" s="63" t="s">
        <v>23</v>
      </c>
      <c r="F45" s="63" t="s">
        <v>23</v>
      </c>
      <c r="G45" s="43"/>
      <c r="H45" s="43"/>
    </row>
    <row r="46" spans="1:8" x14ac:dyDescent="0.25">
      <c r="A46" s="199" t="s">
        <v>219</v>
      </c>
      <c r="B46" s="199"/>
      <c r="C46" s="199"/>
      <c r="D46" s="57" t="s">
        <v>220</v>
      </c>
      <c r="E46" s="63" t="s">
        <v>23</v>
      </c>
      <c r="F46" s="63" t="s">
        <v>23</v>
      </c>
      <c r="G46" s="43"/>
      <c r="H46" s="43"/>
    </row>
    <row r="47" spans="1:8" x14ac:dyDescent="0.25">
      <c r="A47" s="199" t="s">
        <v>221</v>
      </c>
      <c r="B47" s="199"/>
      <c r="C47" s="199"/>
      <c r="D47" s="57" t="s">
        <v>123</v>
      </c>
      <c r="E47" s="63" t="s">
        <v>23</v>
      </c>
      <c r="F47" s="63" t="s">
        <v>23</v>
      </c>
      <c r="G47" s="43"/>
      <c r="H47" s="43"/>
    </row>
    <row r="48" spans="1:8" x14ac:dyDescent="0.25">
      <c r="A48" s="199" t="s">
        <v>181</v>
      </c>
      <c r="B48" s="200"/>
      <c r="C48" s="201"/>
      <c r="D48" s="57" t="s">
        <v>222</v>
      </c>
      <c r="E48" s="62">
        <v>0</v>
      </c>
      <c r="F48" s="62">
        <v>0</v>
      </c>
      <c r="G48" s="43"/>
      <c r="H48" s="43"/>
    </row>
    <row r="49" spans="1:8" x14ac:dyDescent="0.25">
      <c r="A49" s="184" t="s">
        <v>183</v>
      </c>
      <c r="B49" s="185"/>
      <c r="C49" s="186"/>
      <c r="D49" s="57" t="s">
        <v>223</v>
      </c>
      <c r="E49" s="62">
        <v>0</v>
      </c>
      <c r="F49" s="62">
        <v>0</v>
      </c>
      <c r="G49" s="43"/>
      <c r="H49" s="43"/>
    </row>
    <row r="50" spans="1:8" x14ac:dyDescent="0.25">
      <c r="A50" s="203" t="s">
        <v>224</v>
      </c>
      <c r="B50" s="203"/>
      <c r="C50" s="203"/>
      <c r="D50" s="59" t="s">
        <v>125</v>
      </c>
      <c r="E50" s="53">
        <v>9548559</v>
      </c>
      <c r="F50" s="53">
        <v>25674899.550000001</v>
      </c>
      <c r="G50" s="43"/>
      <c r="H50" s="43"/>
    </row>
    <row r="51" spans="1:8" x14ac:dyDescent="0.25">
      <c r="A51" s="198" t="s">
        <v>172</v>
      </c>
      <c r="B51" s="198"/>
      <c r="C51" s="198"/>
      <c r="D51" s="51"/>
      <c r="E51" s="64">
        <v>0</v>
      </c>
      <c r="F51" s="64">
        <v>0</v>
      </c>
      <c r="G51" s="43"/>
      <c r="H51" s="43"/>
    </row>
    <row r="52" spans="1:8" x14ac:dyDescent="0.25">
      <c r="A52" s="184" t="s">
        <v>225</v>
      </c>
      <c r="B52" s="185"/>
      <c r="C52" s="186"/>
      <c r="D52" s="57" t="s">
        <v>226</v>
      </c>
      <c r="E52" s="62">
        <v>0</v>
      </c>
      <c r="F52" s="62">
        <v>0</v>
      </c>
      <c r="G52" s="43"/>
      <c r="H52" s="43"/>
    </row>
    <row r="53" spans="1:8" x14ac:dyDescent="0.25">
      <c r="A53" s="184" t="s">
        <v>227</v>
      </c>
      <c r="B53" s="185"/>
      <c r="C53" s="186"/>
      <c r="D53" s="57" t="s">
        <v>228</v>
      </c>
      <c r="E53" s="62">
        <v>0</v>
      </c>
      <c r="F53" s="62">
        <v>0</v>
      </c>
      <c r="G53" s="43"/>
      <c r="H53" s="43"/>
    </row>
    <row r="54" spans="1:8" x14ac:dyDescent="0.25">
      <c r="A54" s="202" t="s">
        <v>229</v>
      </c>
      <c r="B54" s="202"/>
      <c r="C54" s="202"/>
      <c r="D54" s="51" t="s">
        <v>230</v>
      </c>
      <c r="E54" s="55">
        <v>9548559</v>
      </c>
      <c r="F54" s="55">
        <v>24874899.550000001</v>
      </c>
      <c r="G54" s="43"/>
      <c r="H54" s="43"/>
    </row>
    <row r="55" spans="1:8" x14ac:dyDescent="0.25">
      <c r="A55" s="204" t="s">
        <v>231</v>
      </c>
      <c r="B55" s="204"/>
      <c r="C55" s="204"/>
      <c r="D55" s="51" t="s">
        <v>232</v>
      </c>
      <c r="E55" s="65" t="s">
        <v>23</v>
      </c>
      <c r="F55" s="65" t="s">
        <v>23</v>
      </c>
      <c r="G55" s="43"/>
      <c r="H55" s="43"/>
    </row>
    <row r="56" spans="1:8" x14ac:dyDescent="0.25">
      <c r="A56" s="202" t="s">
        <v>233</v>
      </c>
      <c r="B56" s="202"/>
      <c r="C56" s="202"/>
      <c r="D56" s="51" t="s">
        <v>234</v>
      </c>
      <c r="E56" s="65" t="s">
        <v>23</v>
      </c>
      <c r="F56" s="65" t="s">
        <v>23</v>
      </c>
      <c r="G56" s="43"/>
      <c r="H56" s="43"/>
    </row>
    <row r="57" spans="1:8" x14ac:dyDescent="0.25">
      <c r="A57" s="202" t="s">
        <v>235</v>
      </c>
      <c r="B57" s="202"/>
      <c r="C57" s="202"/>
      <c r="D57" s="51" t="s">
        <v>236</v>
      </c>
      <c r="E57" s="65" t="s">
        <v>23</v>
      </c>
      <c r="F57" s="65" t="s">
        <v>23</v>
      </c>
      <c r="G57" s="43"/>
      <c r="H57" s="43"/>
    </row>
    <row r="58" spans="1:8" x14ac:dyDescent="0.25">
      <c r="A58" s="204" t="s">
        <v>237</v>
      </c>
      <c r="B58" s="204"/>
      <c r="C58" s="204"/>
      <c r="D58" s="51" t="s">
        <v>238</v>
      </c>
      <c r="E58" s="65" t="s">
        <v>23</v>
      </c>
      <c r="F58" s="65" t="s">
        <v>23</v>
      </c>
      <c r="G58" s="43"/>
      <c r="H58" s="43"/>
    </row>
    <row r="59" spans="1:8" x14ac:dyDescent="0.25">
      <c r="A59" s="205" t="s">
        <v>192</v>
      </c>
      <c r="B59" s="205"/>
      <c r="C59" s="205"/>
      <c r="D59" s="51" t="s">
        <v>239</v>
      </c>
      <c r="E59" s="65" t="s">
        <v>23</v>
      </c>
      <c r="F59" s="65" t="s">
        <v>23</v>
      </c>
      <c r="G59" s="43"/>
      <c r="H59" s="43"/>
    </row>
    <row r="60" spans="1:8" x14ac:dyDescent="0.25">
      <c r="A60" s="202" t="s">
        <v>240</v>
      </c>
      <c r="B60" s="202"/>
      <c r="C60" s="202"/>
      <c r="D60" s="51" t="s">
        <v>241</v>
      </c>
      <c r="E60" s="65" t="s">
        <v>23</v>
      </c>
      <c r="F60" s="65" t="s">
        <v>23</v>
      </c>
      <c r="G60" s="43"/>
    </row>
    <row r="61" spans="1:8" x14ac:dyDescent="0.25">
      <c r="A61" s="202" t="s">
        <v>242</v>
      </c>
      <c r="B61" s="202"/>
      <c r="C61" s="202"/>
      <c r="D61" s="51" t="s">
        <v>127</v>
      </c>
      <c r="E61" s="52">
        <v>0</v>
      </c>
      <c r="F61" s="66">
        <v>800000</v>
      </c>
      <c r="G61" s="43"/>
    </row>
    <row r="62" spans="1:8" x14ac:dyDescent="0.25">
      <c r="A62" s="184" t="s">
        <v>219</v>
      </c>
      <c r="B62" s="185"/>
      <c r="C62" s="207"/>
      <c r="D62" s="51" t="s">
        <v>243</v>
      </c>
      <c r="E62" s="52">
        <v>0</v>
      </c>
      <c r="F62" s="52">
        <v>0</v>
      </c>
    </row>
    <row r="63" spans="1:8" x14ac:dyDescent="0.25">
      <c r="A63" s="184" t="s">
        <v>244</v>
      </c>
      <c r="B63" s="185"/>
      <c r="C63" s="207"/>
      <c r="D63" s="51" t="s">
        <v>245</v>
      </c>
      <c r="E63" s="52">
        <v>0</v>
      </c>
      <c r="F63" s="52">
        <v>0</v>
      </c>
    </row>
    <row r="64" spans="1:8" x14ac:dyDescent="0.25">
      <c r="A64" s="199" t="s">
        <v>198</v>
      </c>
      <c r="B64" s="200"/>
      <c r="C64" s="201"/>
      <c r="D64" s="51" t="s">
        <v>246</v>
      </c>
      <c r="E64" s="52">
        <v>0</v>
      </c>
      <c r="F64" s="52">
        <v>0</v>
      </c>
    </row>
    <row r="65" spans="1:6" ht="36" customHeight="1" x14ac:dyDescent="0.25">
      <c r="A65" s="208" t="s">
        <v>247</v>
      </c>
      <c r="B65" s="208"/>
      <c r="C65" s="208"/>
      <c r="D65" s="59" t="s">
        <v>129</v>
      </c>
      <c r="E65" s="67">
        <v>-9548559</v>
      </c>
      <c r="F65" s="68">
        <v>-25674899.550000001</v>
      </c>
    </row>
    <row r="66" spans="1:6" x14ac:dyDescent="0.25">
      <c r="A66" s="191" t="s">
        <v>248</v>
      </c>
      <c r="B66" s="191"/>
      <c r="C66" s="191"/>
      <c r="D66" s="191"/>
      <c r="E66" s="191"/>
      <c r="F66" s="191"/>
    </row>
    <row r="67" spans="1:6" x14ac:dyDescent="0.25">
      <c r="A67" s="192" t="s">
        <v>249</v>
      </c>
      <c r="B67" s="192"/>
      <c r="C67" s="192"/>
      <c r="D67" s="48" t="s">
        <v>131</v>
      </c>
      <c r="E67" s="69">
        <v>12947370</v>
      </c>
      <c r="F67" s="69">
        <v>44861500</v>
      </c>
    </row>
    <row r="68" spans="1:6" x14ac:dyDescent="0.25">
      <c r="A68" s="198" t="s">
        <v>172</v>
      </c>
      <c r="B68" s="198"/>
      <c r="C68" s="198"/>
      <c r="D68" s="51"/>
      <c r="E68" s="64">
        <v>0</v>
      </c>
      <c r="F68" s="64">
        <v>0</v>
      </c>
    </row>
    <row r="69" spans="1:6" x14ac:dyDescent="0.25">
      <c r="A69" s="184" t="s">
        <v>250</v>
      </c>
      <c r="B69" s="185"/>
      <c r="C69" s="186"/>
      <c r="D69" s="51" t="s">
        <v>251</v>
      </c>
      <c r="E69" s="52">
        <v>0</v>
      </c>
      <c r="F69" s="52">
        <v>0</v>
      </c>
    </row>
    <row r="70" spans="1:6" x14ac:dyDescent="0.25">
      <c r="A70" s="184" t="s">
        <v>252</v>
      </c>
      <c r="B70" s="185"/>
      <c r="C70" s="186"/>
      <c r="D70" s="51" t="s">
        <v>253</v>
      </c>
      <c r="E70" s="55">
        <v>12947370</v>
      </c>
      <c r="F70" s="55">
        <v>44861500</v>
      </c>
    </row>
    <row r="71" spans="1:6" x14ac:dyDescent="0.25">
      <c r="A71" s="184" t="s">
        <v>254</v>
      </c>
      <c r="B71" s="185"/>
      <c r="C71" s="186"/>
      <c r="D71" s="51" t="s">
        <v>255</v>
      </c>
      <c r="E71" s="52">
        <v>0</v>
      </c>
      <c r="F71" s="52">
        <v>0</v>
      </c>
    </row>
    <row r="72" spans="1:6" x14ac:dyDescent="0.25">
      <c r="A72" s="184" t="s">
        <v>183</v>
      </c>
      <c r="B72" s="185"/>
      <c r="C72" s="186"/>
      <c r="D72" s="56" t="s">
        <v>256</v>
      </c>
      <c r="E72" s="52">
        <v>0</v>
      </c>
      <c r="F72" s="52">
        <v>0</v>
      </c>
    </row>
    <row r="73" spans="1:6" x14ac:dyDescent="0.25">
      <c r="A73" s="203" t="s">
        <v>257</v>
      </c>
      <c r="B73" s="203"/>
      <c r="C73" s="203"/>
      <c r="D73" s="59" t="s">
        <v>133</v>
      </c>
      <c r="E73" s="70">
        <v>0</v>
      </c>
      <c r="F73" s="70">
        <v>0</v>
      </c>
    </row>
    <row r="74" spans="1:6" x14ac:dyDescent="0.25">
      <c r="A74" s="198" t="s">
        <v>172</v>
      </c>
      <c r="B74" s="198"/>
      <c r="C74" s="198"/>
      <c r="D74" s="51"/>
      <c r="E74" s="64">
        <v>0</v>
      </c>
      <c r="F74" s="64">
        <v>0</v>
      </c>
    </row>
    <row r="75" spans="1:6" x14ac:dyDescent="0.25">
      <c r="A75" s="203" t="s">
        <v>258</v>
      </c>
      <c r="B75" s="203"/>
      <c r="C75" s="203"/>
      <c r="D75" s="51" t="s">
        <v>259</v>
      </c>
      <c r="E75" s="52">
        <v>0</v>
      </c>
      <c r="F75" s="52">
        <v>0</v>
      </c>
    </row>
    <row r="76" spans="1:6" x14ac:dyDescent="0.25">
      <c r="A76" s="184" t="s">
        <v>260</v>
      </c>
      <c r="B76" s="184"/>
      <c r="C76" s="184"/>
      <c r="D76" s="51" t="s">
        <v>261</v>
      </c>
      <c r="E76" s="65" t="s">
        <v>23</v>
      </c>
      <c r="F76" s="65" t="s">
        <v>23</v>
      </c>
    </row>
    <row r="77" spans="1:6" x14ac:dyDescent="0.25">
      <c r="A77" s="184" t="s">
        <v>262</v>
      </c>
      <c r="B77" s="185"/>
      <c r="C77" s="186"/>
      <c r="D77" s="51" t="s">
        <v>263</v>
      </c>
      <c r="E77" s="52">
        <v>0</v>
      </c>
      <c r="F77" s="52">
        <v>0</v>
      </c>
    </row>
    <row r="78" spans="1:6" x14ac:dyDescent="0.25">
      <c r="A78" s="184" t="s">
        <v>264</v>
      </c>
      <c r="B78" s="185"/>
      <c r="C78" s="186"/>
      <c r="D78" s="51" t="s">
        <v>265</v>
      </c>
      <c r="E78" s="52">
        <v>0</v>
      </c>
      <c r="F78" s="52">
        <v>0</v>
      </c>
    </row>
    <row r="79" spans="1:6" x14ac:dyDescent="0.25">
      <c r="A79" s="203" t="s">
        <v>266</v>
      </c>
      <c r="B79" s="203"/>
      <c r="C79" s="203"/>
      <c r="D79" s="51" t="s">
        <v>267</v>
      </c>
      <c r="E79" s="52">
        <v>0</v>
      </c>
      <c r="F79" s="52">
        <v>0</v>
      </c>
    </row>
    <row r="80" spans="1:6" ht="42" customHeight="1" x14ac:dyDescent="0.25">
      <c r="A80" s="197" t="s">
        <v>268</v>
      </c>
      <c r="B80" s="197"/>
      <c r="C80" s="197"/>
      <c r="D80" s="59" t="s">
        <v>135</v>
      </c>
      <c r="E80" s="53">
        <v>12947370</v>
      </c>
      <c r="F80" s="53">
        <v>44861500</v>
      </c>
    </row>
    <row r="81" spans="1:6" ht="24" customHeight="1" x14ac:dyDescent="0.25">
      <c r="A81" s="199" t="s">
        <v>269</v>
      </c>
      <c r="B81" s="199"/>
      <c r="C81" s="199"/>
      <c r="D81" s="59" t="s">
        <v>137</v>
      </c>
      <c r="E81" s="71">
        <v>-43018.12</v>
      </c>
      <c r="F81" s="53">
        <v>2364313.35</v>
      </c>
    </row>
    <row r="82" spans="1:6" ht="42.75" customHeight="1" x14ac:dyDescent="0.25">
      <c r="A82" s="199" t="s">
        <v>270</v>
      </c>
      <c r="B82" s="199"/>
      <c r="C82" s="199"/>
      <c r="D82" s="59" t="s">
        <v>139</v>
      </c>
      <c r="E82" s="72" t="s">
        <v>23</v>
      </c>
      <c r="F82" s="72" t="s">
        <v>23</v>
      </c>
    </row>
    <row r="83" spans="1:6" ht="43.5" customHeight="1" x14ac:dyDescent="0.25">
      <c r="A83" s="199" t="s">
        <v>271</v>
      </c>
      <c r="B83" s="199"/>
      <c r="C83" s="199"/>
      <c r="D83" s="59" t="s">
        <v>141</v>
      </c>
      <c r="E83" s="73">
        <v>-4062326.49</v>
      </c>
      <c r="F83" s="53">
        <v>9900053.2400000002</v>
      </c>
    </row>
    <row r="84" spans="1:6" ht="27.75" customHeight="1" x14ac:dyDescent="0.25">
      <c r="A84" s="199" t="s">
        <v>272</v>
      </c>
      <c r="B84" s="199"/>
      <c r="C84" s="199"/>
      <c r="D84" s="59" t="s">
        <v>143</v>
      </c>
      <c r="E84" s="53">
        <v>4123285</v>
      </c>
      <c r="F84" s="53">
        <v>6345000</v>
      </c>
    </row>
    <row r="85" spans="1:6" ht="24.75" customHeight="1" x14ac:dyDescent="0.25">
      <c r="A85" s="209" t="s">
        <v>273</v>
      </c>
      <c r="B85" s="210"/>
      <c r="C85" s="211"/>
      <c r="D85" s="59" t="s">
        <v>145</v>
      </c>
      <c r="E85" s="53">
        <v>60959</v>
      </c>
      <c r="F85" s="53">
        <v>16244553</v>
      </c>
    </row>
    <row r="86" spans="1:6" x14ac:dyDescent="0.25">
      <c r="A86" s="43"/>
      <c r="B86" s="43"/>
      <c r="C86" s="43"/>
      <c r="D86" s="43"/>
      <c r="E86" s="43"/>
      <c r="F86" s="43"/>
    </row>
    <row r="87" spans="1:6" x14ac:dyDescent="0.25">
      <c r="A87" s="43"/>
      <c r="B87" s="43"/>
      <c r="C87" s="43"/>
      <c r="D87" s="43"/>
      <c r="E87" s="43"/>
      <c r="F87" s="43"/>
    </row>
    <row r="88" spans="1:6" x14ac:dyDescent="0.25">
      <c r="A88" s="43"/>
      <c r="B88" s="43"/>
      <c r="C88" s="43"/>
      <c r="D88" s="43"/>
      <c r="E88" s="43"/>
      <c r="F88" s="43"/>
    </row>
    <row r="89" spans="1:6" x14ac:dyDescent="0.25">
      <c r="A89" s="74" t="s">
        <v>102</v>
      </c>
      <c r="B89" s="43"/>
      <c r="C89" s="212" t="s">
        <v>103</v>
      </c>
      <c r="D89" s="212"/>
      <c r="E89" s="212"/>
      <c r="F89" s="43"/>
    </row>
    <row r="90" spans="1:6" x14ac:dyDescent="0.25">
      <c r="A90" s="43"/>
      <c r="B90" s="43"/>
      <c r="C90" s="213" t="s">
        <v>274</v>
      </c>
      <c r="D90" s="213"/>
      <c r="E90" s="213"/>
      <c r="F90" s="43"/>
    </row>
    <row r="91" spans="1:6" x14ac:dyDescent="0.25">
      <c r="A91" s="43"/>
      <c r="B91" s="43"/>
      <c r="C91" s="43"/>
      <c r="D91" s="43"/>
      <c r="E91" s="43"/>
      <c r="F91" s="43"/>
    </row>
    <row r="92" spans="1:6" x14ac:dyDescent="0.25">
      <c r="A92" s="43"/>
      <c r="B92" s="43"/>
      <c r="C92" s="43"/>
      <c r="D92" s="43"/>
      <c r="E92" s="43"/>
      <c r="F92" s="43"/>
    </row>
    <row r="93" spans="1:6" x14ac:dyDescent="0.25">
      <c r="A93" s="75" t="s">
        <v>106</v>
      </c>
      <c r="B93" s="43"/>
      <c r="C93" s="212" t="s">
        <v>107</v>
      </c>
      <c r="D93" s="212"/>
      <c r="E93" s="212"/>
      <c r="F93" s="43"/>
    </row>
    <row r="94" spans="1:6" x14ac:dyDescent="0.25">
      <c r="A94" s="43"/>
      <c r="B94" s="43"/>
      <c r="C94" s="213" t="s">
        <v>274</v>
      </c>
      <c r="D94" s="213"/>
      <c r="E94" s="213"/>
      <c r="F94" s="43"/>
    </row>
    <row r="95" spans="1:6" x14ac:dyDescent="0.25">
      <c r="A95" s="43"/>
      <c r="B95" s="43"/>
      <c r="C95" s="43"/>
      <c r="D95" s="43"/>
      <c r="E95" s="43"/>
      <c r="F95" s="43"/>
    </row>
    <row r="96" spans="1:6" x14ac:dyDescent="0.25">
      <c r="A96" s="43"/>
      <c r="B96" s="43"/>
      <c r="C96" s="43"/>
      <c r="D96" s="43"/>
      <c r="E96" s="43"/>
      <c r="F96" s="43"/>
    </row>
    <row r="97" spans="1:6" x14ac:dyDescent="0.25">
      <c r="A97" s="43"/>
      <c r="B97" s="43"/>
      <c r="C97" s="43"/>
      <c r="D97" s="43"/>
      <c r="E97" s="43"/>
      <c r="F97" s="43"/>
    </row>
    <row r="98" spans="1:6" x14ac:dyDescent="0.25">
      <c r="A98" s="43" t="s">
        <v>275</v>
      </c>
      <c r="B98" s="43"/>
      <c r="C98" s="43"/>
      <c r="D98" s="43"/>
      <c r="E98" s="43"/>
      <c r="F98" s="43"/>
    </row>
    <row r="99" spans="1:6" x14ac:dyDescent="0.25">
      <c r="A99" s="43" t="s">
        <v>276</v>
      </c>
      <c r="B99" s="43"/>
      <c r="C99" s="43"/>
      <c r="D99" s="43"/>
      <c r="E99" s="43"/>
      <c r="F99" s="43"/>
    </row>
    <row r="100" spans="1:6" x14ac:dyDescent="0.25">
      <c r="A100" s="43"/>
      <c r="B100" s="43"/>
      <c r="C100" s="43"/>
      <c r="D100" s="43"/>
      <c r="E100" s="43"/>
      <c r="F100" s="43"/>
    </row>
  </sheetData>
  <mergeCells count="80">
    <mergeCell ref="A85:C85"/>
    <mergeCell ref="C89:E89"/>
    <mergeCell ref="C90:E90"/>
    <mergeCell ref="C93:E93"/>
    <mergeCell ref="C94:E94"/>
    <mergeCell ref="A72:C72"/>
    <mergeCell ref="A61:C61"/>
    <mergeCell ref="A62:C62"/>
    <mergeCell ref="A63:C63"/>
    <mergeCell ref="A64:C64"/>
    <mergeCell ref="A65:C65"/>
    <mergeCell ref="A67:C67"/>
    <mergeCell ref="A68:C68"/>
    <mergeCell ref="A69:C69"/>
    <mergeCell ref="A70:C70"/>
    <mergeCell ref="A71:C71"/>
    <mergeCell ref="A83:C83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66:F66"/>
    <mergeCell ref="A57:C57"/>
    <mergeCell ref="A58:C58"/>
    <mergeCell ref="A59:C59"/>
    <mergeCell ref="A60:C60"/>
    <mergeCell ref="A56:C56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44:C44"/>
    <mergeCell ref="A33:C33"/>
    <mergeCell ref="A34:C34"/>
    <mergeCell ref="A35:F35"/>
    <mergeCell ref="A36:C36"/>
    <mergeCell ref="A37:C37"/>
    <mergeCell ref="A38:C38"/>
    <mergeCell ref="A39:C39"/>
    <mergeCell ref="A40:C40"/>
    <mergeCell ref="A41:C41"/>
    <mergeCell ref="A42:C42"/>
    <mergeCell ref="A43:C43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20:C20"/>
    <mergeCell ref="A14:C14"/>
    <mergeCell ref="A4:D4"/>
    <mergeCell ref="E1:F1"/>
    <mergeCell ref="E2:F2"/>
    <mergeCell ref="A15:C15"/>
    <mergeCell ref="A16:F16"/>
    <mergeCell ref="A17:C17"/>
    <mergeCell ref="A18:D18"/>
    <mergeCell ref="A19:C19"/>
    <mergeCell ref="B10:C10"/>
  </mergeCells>
  <pageMargins left="0.7" right="0.7" top="0.75" bottom="0.75" header="0.3" footer="0.3"/>
  <pageSetup paperSize="9" scale="7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workbookViewId="0">
      <selection activeCell="A20" sqref="A20:N20"/>
    </sheetView>
  </sheetViews>
  <sheetFormatPr defaultRowHeight="15" x14ac:dyDescent="0.25"/>
  <cols>
    <col min="10" max="10" width="9.140625" customWidth="1"/>
    <col min="11" max="11" width="1.7109375" customWidth="1"/>
    <col min="12" max="14" width="9.140625" hidden="1" customWidth="1"/>
    <col min="17" max="17" width="13.42578125" customWidth="1"/>
    <col min="18" max="18" width="17.85546875" customWidth="1"/>
    <col min="19" max="19" width="18.28515625" customWidth="1"/>
    <col min="20" max="20" width="15" customWidth="1"/>
    <col min="21" max="21" width="12.85546875" customWidth="1"/>
    <col min="22" max="22" width="15" customWidth="1"/>
  </cols>
  <sheetData>
    <row r="1" spans="1:22" ht="24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45" t="s">
        <v>109</v>
      </c>
      <c r="T1" s="145"/>
      <c r="U1" s="145"/>
      <c r="V1" s="145"/>
    </row>
    <row r="2" spans="1:22" x14ac:dyDescent="0.25">
      <c r="A2" s="2" t="s">
        <v>2</v>
      </c>
      <c r="B2" s="1"/>
      <c r="C2" s="1"/>
      <c r="D2" s="1"/>
      <c r="E2" s="1"/>
      <c r="F2" s="1"/>
      <c r="G2" s="1"/>
      <c r="H2" s="240" t="s">
        <v>1</v>
      </c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140"/>
      <c r="U2" s="140"/>
      <c r="V2" s="140"/>
    </row>
    <row r="3" spans="1:22" x14ac:dyDescent="0.25">
      <c r="A3" s="2" t="s">
        <v>3</v>
      </c>
      <c r="B3" s="1"/>
      <c r="C3" s="1"/>
      <c r="D3" s="1"/>
      <c r="E3" s="1"/>
      <c r="F3" s="1"/>
      <c r="G3" s="1"/>
      <c r="H3" s="214" t="s">
        <v>4</v>
      </c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1:22" x14ac:dyDescent="0.25">
      <c r="A4" s="2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15">
        <v>4</v>
      </c>
      <c r="R4" s="215"/>
      <c r="S4" s="215"/>
      <c r="T4" s="215"/>
      <c r="U4" s="215"/>
      <c r="V4" s="215"/>
    </row>
    <row r="5" spans="1:22" x14ac:dyDescent="0.25">
      <c r="A5" s="150" t="s">
        <v>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216" t="s">
        <v>7</v>
      </c>
      <c r="R5" s="216"/>
      <c r="S5" s="216"/>
      <c r="T5" s="216"/>
      <c r="U5" s="216"/>
      <c r="V5" s="216"/>
    </row>
    <row r="6" spans="1:22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216"/>
      <c r="R6" s="216"/>
      <c r="S6" s="216"/>
      <c r="T6" s="216"/>
      <c r="U6" s="216"/>
      <c r="V6" s="216"/>
    </row>
    <row r="7" spans="1:22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216"/>
      <c r="R7" s="216"/>
      <c r="S7" s="216"/>
      <c r="T7" s="216"/>
      <c r="U7" s="216"/>
      <c r="V7" s="216"/>
    </row>
    <row r="8" spans="1:22" ht="15.75" x14ac:dyDescent="0.25">
      <c r="A8" s="153" t="s">
        <v>278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"/>
      <c r="U8" s="1"/>
      <c r="V8" s="1"/>
    </row>
    <row r="9" spans="1:22" x14ac:dyDescent="0.25">
      <c r="A9" s="154" t="s">
        <v>111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"/>
      <c r="U9" s="1"/>
      <c r="V9" s="1"/>
    </row>
    <row r="10" spans="1:22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 t="s">
        <v>10</v>
      </c>
    </row>
    <row r="11" spans="1:22" x14ac:dyDescent="0.25">
      <c r="A11" s="219" t="s">
        <v>279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23" t="s">
        <v>165</v>
      </c>
      <c r="P11" s="223"/>
      <c r="Q11" s="226" t="s">
        <v>280</v>
      </c>
      <c r="R11" s="226"/>
      <c r="S11" s="226"/>
      <c r="T11" s="226"/>
      <c r="U11" s="232" t="s">
        <v>144</v>
      </c>
      <c r="V11" s="227" t="s">
        <v>281</v>
      </c>
    </row>
    <row r="12" spans="1:22" ht="24" x14ac:dyDescent="0.25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4"/>
      <c r="P12" s="225"/>
      <c r="Q12" s="83" t="s">
        <v>88</v>
      </c>
      <c r="R12" s="83" t="s">
        <v>282</v>
      </c>
      <c r="S12" s="84" t="s">
        <v>283</v>
      </c>
      <c r="T12" s="84" t="s">
        <v>284</v>
      </c>
      <c r="U12" s="233"/>
      <c r="V12" s="228"/>
    </row>
    <row r="13" spans="1:22" x14ac:dyDescent="0.25">
      <c r="A13" s="229" t="s">
        <v>166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30" t="s">
        <v>167</v>
      </c>
      <c r="P13" s="230"/>
      <c r="Q13" s="85" t="s">
        <v>168</v>
      </c>
      <c r="R13" s="85" t="s">
        <v>169</v>
      </c>
      <c r="S13" s="86" t="s">
        <v>285</v>
      </c>
      <c r="T13" s="86" t="s">
        <v>286</v>
      </c>
      <c r="U13" s="86" t="s">
        <v>287</v>
      </c>
      <c r="V13" s="87" t="s">
        <v>288</v>
      </c>
    </row>
    <row r="14" spans="1:22" x14ac:dyDescent="0.25">
      <c r="A14" s="231" t="s">
        <v>289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18" t="s">
        <v>115</v>
      </c>
      <c r="P14" s="218"/>
      <c r="Q14" s="88">
        <v>123120000</v>
      </c>
      <c r="R14" s="89">
        <v>355944685</v>
      </c>
      <c r="S14" s="90">
        <v>-542134637.51999998</v>
      </c>
      <c r="T14" s="91">
        <v>-63069952.520000003</v>
      </c>
      <c r="U14" s="92">
        <v>0</v>
      </c>
      <c r="V14" s="93">
        <v>-63069952.520000003</v>
      </c>
    </row>
    <row r="15" spans="1:22" x14ac:dyDescent="0.25">
      <c r="A15" s="217" t="s">
        <v>290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8" t="s">
        <v>117</v>
      </c>
      <c r="P15" s="218"/>
      <c r="Q15" s="94" t="s">
        <v>23</v>
      </c>
      <c r="R15" s="95" t="s">
        <v>23</v>
      </c>
      <c r="S15" s="96">
        <v>0</v>
      </c>
      <c r="T15" s="92">
        <v>0</v>
      </c>
      <c r="U15" s="96">
        <v>0</v>
      </c>
      <c r="V15" s="97">
        <v>0</v>
      </c>
    </row>
    <row r="16" spans="1:22" x14ac:dyDescent="0.25">
      <c r="A16" s="231" t="s">
        <v>291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4" t="s">
        <v>119</v>
      </c>
      <c r="P16" s="234"/>
      <c r="Q16" s="99">
        <v>123120000</v>
      </c>
      <c r="R16" s="100">
        <v>355944685</v>
      </c>
      <c r="S16" s="101">
        <v>-542134637.51999998</v>
      </c>
      <c r="T16" s="102">
        <v>-63069952.520000003</v>
      </c>
      <c r="U16" s="103">
        <v>0</v>
      </c>
      <c r="V16" s="104">
        <v>-63069952.520000003</v>
      </c>
    </row>
    <row r="17" spans="1:22" x14ac:dyDescent="0.25">
      <c r="A17" s="217" t="s">
        <v>292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8" t="s">
        <v>293</v>
      </c>
      <c r="P17" s="218"/>
      <c r="Q17" s="94" t="s">
        <v>23</v>
      </c>
      <c r="R17" s="95" t="s">
        <v>23</v>
      </c>
      <c r="S17" s="96">
        <v>0</v>
      </c>
      <c r="T17" s="92">
        <v>0</v>
      </c>
      <c r="U17" s="96">
        <v>0</v>
      </c>
      <c r="V17" s="97">
        <v>0</v>
      </c>
    </row>
    <row r="18" spans="1:22" x14ac:dyDescent="0.25">
      <c r="A18" s="235" t="s">
        <v>294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18" t="s">
        <v>295</v>
      </c>
      <c r="P18" s="218"/>
      <c r="Q18" s="94" t="s">
        <v>23</v>
      </c>
      <c r="R18" s="95" t="s">
        <v>23</v>
      </c>
      <c r="S18" s="96">
        <v>0</v>
      </c>
      <c r="T18" s="92">
        <v>0</v>
      </c>
      <c r="U18" s="96">
        <v>0</v>
      </c>
      <c r="V18" s="97">
        <v>0</v>
      </c>
    </row>
    <row r="19" spans="1:22" x14ac:dyDescent="0.25">
      <c r="A19" s="235" t="s">
        <v>296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6" t="s">
        <v>297</v>
      </c>
      <c r="P19" s="236"/>
      <c r="Q19" s="94" t="s">
        <v>23</v>
      </c>
      <c r="R19" s="95" t="s">
        <v>23</v>
      </c>
      <c r="S19" s="96">
        <v>0</v>
      </c>
      <c r="T19" s="92">
        <v>0</v>
      </c>
      <c r="U19" s="96">
        <v>0</v>
      </c>
      <c r="V19" s="97">
        <v>0</v>
      </c>
    </row>
    <row r="20" spans="1:22" ht="28.5" customHeight="1" x14ac:dyDescent="0.25">
      <c r="A20" s="231" t="s">
        <v>298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4" t="s">
        <v>121</v>
      </c>
      <c r="P20" s="234"/>
      <c r="Q20" s="105" t="s">
        <v>23</v>
      </c>
      <c r="R20" s="106" t="s">
        <v>23</v>
      </c>
      <c r="S20" s="103">
        <v>0</v>
      </c>
      <c r="T20" s="103">
        <v>0</v>
      </c>
      <c r="U20" s="103">
        <v>0</v>
      </c>
      <c r="V20" s="107">
        <v>0</v>
      </c>
    </row>
    <row r="21" spans="1:22" x14ac:dyDescent="0.25">
      <c r="A21" s="235" t="s">
        <v>153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18" t="s">
        <v>123</v>
      </c>
      <c r="P21" s="218"/>
      <c r="Q21" s="94" t="s">
        <v>23</v>
      </c>
      <c r="R21" s="95" t="s">
        <v>23</v>
      </c>
      <c r="S21" s="108">
        <v>12903824.380000001</v>
      </c>
      <c r="T21" s="109">
        <v>12903824.380000001</v>
      </c>
      <c r="U21" s="96">
        <v>0</v>
      </c>
      <c r="V21" s="110">
        <v>12903824.380000001</v>
      </c>
    </row>
    <row r="22" spans="1:22" ht="27.75" customHeight="1" x14ac:dyDescent="0.25">
      <c r="A22" s="231" t="s">
        <v>299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7" t="s">
        <v>125</v>
      </c>
      <c r="P22" s="237"/>
      <c r="Q22" s="105" t="s">
        <v>23</v>
      </c>
      <c r="R22" s="106" t="s">
        <v>23</v>
      </c>
      <c r="S22" s="111">
        <v>12903824.380000001</v>
      </c>
      <c r="T22" s="111">
        <v>12903824.380000001</v>
      </c>
      <c r="U22" s="103">
        <v>0</v>
      </c>
      <c r="V22" s="112">
        <v>12903824.380000001</v>
      </c>
    </row>
    <row r="23" spans="1:22" x14ac:dyDescent="0.25">
      <c r="A23" s="235" t="s">
        <v>300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8" t="s">
        <v>127</v>
      </c>
      <c r="P23" s="238"/>
      <c r="Q23" s="113" t="s">
        <v>23</v>
      </c>
      <c r="R23" s="114" t="s">
        <v>23</v>
      </c>
      <c r="S23" s="115">
        <v>0</v>
      </c>
      <c r="T23" s="116">
        <v>0</v>
      </c>
      <c r="U23" s="115">
        <v>0</v>
      </c>
      <c r="V23" s="117">
        <v>0</v>
      </c>
    </row>
    <row r="24" spans="1:22" x14ac:dyDescent="0.25">
      <c r="A24" s="235" t="s">
        <v>301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18" t="s">
        <v>129</v>
      </c>
      <c r="P24" s="218"/>
      <c r="Q24" s="94" t="s">
        <v>23</v>
      </c>
      <c r="R24" s="95" t="s">
        <v>23</v>
      </c>
      <c r="S24" s="96">
        <v>0</v>
      </c>
      <c r="T24" s="92">
        <v>0</v>
      </c>
      <c r="U24" s="96">
        <v>0</v>
      </c>
      <c r="V24" s="97">
        <v>0</v>
      </c>
    </row>
    <row r="25" spans="1:22" x14ac:dyDescent="0.25">
      <c r="A25" s="235" t="s">
        <v>92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18" t="s">
        <v>131</v>
      </c>
      <c r="P25" s="218"/>
      <c r="Q25" s="94" t="s">
        <v>23</v>
      </c>
      <c r="R25" s="95" t="s">
        <v>23</v>
      </c>
      <c r="S25" s="96">
        <v>0</v>
      </c>
      <c r="T25" s="92">
        <v>0</v>
      </c>
      <c r="U25" s="96">
        <v>0</v>
      </c>
      <c r="V25" s="97">
        <v>0</v>
      </c>
    </row>
    <row r="26" spans="1:22" ht="28.5" customHeight="1" x14ac:dyDescent="0.25">
      <c r="A26" s="231" t="s">
        <v>313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4" t="s">
        <v>133</v>
      </c>
      <c r="P26" s="234"/>
      <c r="Q26" s="88">
        <v>123120000</v>
      </c>
      <c r="R26" s="89">
        <v>355944685</v>
      </c>
      <c r="S26" s="118">
        <v>-529230813.13999999</v>
      </c>
      <c r="T26" s="119">
        <v>-50166128.140000001</v>
      </c>
      <c r="U26" s="92">
        <v>0</v>
      </c>
      <c r="V26" s="120">
        <v>-50166128.140000001</v>
      </c>
    </row>
    <row r="27" spans="1:22" x14ac:dyDescent="0.25">
      <c r="A27" s="231" t="s">
        <v>302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4" t="s">
        <v>135</v>
      </c>
      <c r="P27" s="234"/>
      <c r="Q27" s="88">
        <v>123120000</v>
      </c>
      <c r="R27" s="89">
        <v>325220938</v>
      </c>
      <c r="S27" s="139">
        <v>-349812757.20000005</v>
      </c>
      <c r="T27" s="109">
        <v>98528180.799999997</v>
      </c>
      <c r="U27" s="92">
        <v>0</v>
      </c>
      <c r="V27" s="110">
        <v>98528180.799999997</v>
      </c>
    </row>
    <row r="28" spans="1:22" x14ac:dyDescent="0.25">
      <c r="A28" s="235" t="s">
        <v>290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8" t="s">
        <v>137</v>
      </c>
      <c r="P28" s="238"/>
      <c r="Q28" s="113" t="s">
        <v>23</v>
      </c>
      <c r="R28" s="114" t="s">
        <v>23</v>
      </c>
      <c r="S28" s="115">
        <v>0</v>
      </c>
      <c r="T28" s="116">
        <v>0</v>
      </c>
      <c r="U28" s="115">
        <v>0</v>
      </c>
      <c r="V28" s="117">
        <v>0</v>
      </c>
    </row>
    <row r="29" spans="1:22" x14ac:dyDescent="0.25">
      <c r="A29" s="231" t="s">
        <v>303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4" t="s">
        <v>139</v>
      </c>
      <c r="P29" s="234"/>
      <c r="Q29" s="99">
        <v>123120000</v>
      </c>
      <c r="R29" s="100">
        <v>325220938</v>
      </c>
      <c r="S29" s="139">
        <v>-349812757.20000005</v>
      </c>
      <c r="T29" s="111">
        <v>98528180.799999997</v>
      </c>
      <c r="U29" s="103">
        <v>0</v>
      </c>
      <c r="V29" s="112">
        <v>98528180.799999997</v>
      </c>
    </row>
    <row r="30" spans="1:22" x14ac:dyDescent="0.25">
      <c r="A30" s="235" t="s">
        <v>292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238" t="s">
        <v>304</v>
      </c>
      <c r="P30" s="238"/>
      <c r="Q30" s="137" t="s">
        <v>23</v>
      </c>
      <c r="R30" s="138">
        <v>-6122741</v>
      </c>
      <c r="S30" s="115">
        <v>0</v>
      </c>
      <c r="T30" s="121">
        <v>-6122741</v>
      </c>
      <c r="U30" s="115">
        <v>0</v>
      </c>
      <c r="V30" s="122">
        <v>-6122741</v>
      </c>
    </row>
    <row r="31" spans="1:22" x14ac:dyDescent="0.25">
      <c r="A31" s="235" t="s">
        <v>294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238" t="s">
        <v>305</v>
      </c>
      <c r="P31" s="238"/>
      <c r="Q31" s="137" t="s">
        <v>23</v>
      </c>
      <c r="R31" s="137" t="s">
        <v>23</v>
      </c>
      <c r="S31" s="115">
        <v>0</v>
      </c>
      <c r="T31" s="116">
        <v>0</v>
      </c>
      <c r="U31" s="115">
        <v>0</v>
      </c>
      <c r="V31" s="117">
        <v>0</v>
      </c>
    </row>
    <row r="32" spans="1:22" x14ac:dyDescent="0.25">
      <c r="A32" s="235" t="s">
        <v>296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218" t="s">
        <v>306</v>
      </c>
      <c r="P32" s="218"/>
      <c r="Q32" s="123" t="s">
        <v>23</v>
      </c>
      <c r="R32" s="123" t="s">
        <v>23</v>
      </c>
      <c r="S32" s="123" t="s">
        <v>23</v>
      </c>
      <c r="T32" s="123" t="s">
        <v>23</v>
      </c>
      <c r="U32" s="123" t="s">
        <v>23</v>
      </c>
      <c r="V32" s="124" t="s">
        <v>23</v>
      </c>
    </row>
    <row r="33" spans="1:22" ht="29.25" customHeight="1" x14ac:dyDescent="0.25">
      <c r="A33" s="231" t="s">
        <v>307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4" t="s">
        <v>141</v>
      </c>
      <c r="P33" s="234"/>
      <c r="Q33" s="125" t="s">
        <v>23</v>
      </c>
      <c r="R33" s="126">
        <v>-6122741</v>
      </c>
      <c r="S33" s="125" t="s">
        <v>23</v>
      </c>
      <c r="T33" s="126">
        <v>-6122741</v>
      </c>
      <c r="U33" s="125" t="s">
        <v>23</v>
      </c>
      <c r="V33" s="127">
        <v>-6122741</v>
      </c>
    </row>
    <row r="34" spans="1:22" x14ac:dyDescent="0.25">
      <c r="A34" s="235" t="s">
        <v>308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218" t="s">
        <v>143</v>
      </c>
      <c r="P34" s="218"/>
      <c r="Q34" s="123" t="s">
        <v>23</v>
      </c>
      <c r="R34" s="123" t="s">
        <v>23</v>
      </c>
      <c r="S34" s="128">
        <v>-68215867.900000006</v>
      </c>
      <c r="T34" s="128">
        <v>-68215867.900000006</v>
      </c>
      <c r="U34" s="123" t="s">
        <v>23</v>
      </c>
      <c r="V34" s="129">
        <v>-68215867.900000006</v>
      </c>
    </row>
    <row r="35" spans="1:22" ht="29.25" customHeight="1" x14ac:dyDescent="0.25">
      <c r="A35" s="231" t="s">
        <v>309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4" t="s">
        <v>145</v>
      </c>
      <c r="P35" s="234"/>
      <c r="Q35" s="125" t="s">
        <v>23</v>
      </c>
      <c r="R35" s="126">
        <v>-6122741</v>
      </c>
      <c r="S35" s="130">
        <v>-68215867.900000006</v>
      </c>
      <c r="T35" s="131">
        <v>-74338608.900000006</v>
      </c>
      <c r="U35" s="125" t="s">
        <v>23</v>
      </c>
      <c r="V35" s="132">
        <v>-74338608.900000006</v>
      </c>
    </row>
    <row r="36" spans="1:22" x14ac:dyDescent="0.25">
      <c r="A36" s="235" t="s">
        <v>300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8" t="s">
        <v>310</v>
      </c>
      <c r="P36" s="238"/>
      <c r="Q36" s="123" t="s">
        <v>23</v>
      </c>
      <c r="R36" s="123" t="s">
        <v>23</v>
      </c>
      <c r="S36" s="123" t="s">
        <v>23</v>
      </c>
      <c r="T36" s="123" t="s">
        <v>23</v>
      </c>
      <c r="U36" s="123" t="s">
        <v>23</v>
      </c>
      <c r="V36" s="124" t="s">
        <v>23</v>
      </c>
    </row>
    <row r="37" spans="1:22" x14ac:dyDescent="0.25">
      <c r="A37" s="235" t="s">
        <v>301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18" t="s">
        <v>311</v>
      </c>
      <c r="P37" s="218"/>
      <c r="Q37" s="123" t="s">
        <v>23</v>
      </c>
      <c r="R37" s="123" t="s">
        <v>23</v>
      </c>
      <c r="S37" s="123" t="s">
        <v>23</v>
      </c>
      <c r="T37" s="123" t="s">
        <v>23</v>
      </c>
      <c r="U37" s="123" t="s">
        <v>23</v>
      </c>
      <c r="V37" s="124" t="s">
        <v>23</v>
      </c>
    </row>
    <row r="38" spans="1:22" x14ac:dyDescent="0.25">
      <c r="A38" s="235" t="s">
        <v>92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8" t="s">
        <v>312</v>
      </c>
      <c r="P38" s="238"/>
      <c r="Q38" s="123" t="s">
        <v>23</v>
      </c>
      <c r="R38" s="123" t="s">
        <v>23</v>
      </c>
      <c r="S38" s="123" t="s">
        <v>23</v>
      </c>
      <c r="T38" s="123" t="s">
        <v>23</v>
      </c>
      <c r="U38" s="123" t="s">
        <v>23</v>
      </c>
      <c r="V38" s="124" t="s">
        <v>23</v>
      </c>
    </row>
    <row r="39" spans="1:22" ht="33.75" customHeight="1" thickBot="1" x14ac:dyDescent="0.3">
      <c r="A39" s="241" t="s">
        <v>314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3" t="s">
        <v>147</v>
      </c>
      <c r="P39" s="243"/>
      <c r="Q39" s="133">
        <v>123120000</v>
      </c>
      <c r="R39" s="133">
        <v>319098197</v>
      </c>
      <c r="S39" s="134">
        <v>-418028625.10000002</v>
      </c>
      <c r="T39" s="133">
        <v>24189571.899999999</v>
      </c>
      <c r="U39" s="135" t="s">
        <v>23</v>
      </c>
      <c r="V39" s="136">
        <v>24189571.899999999</v>
      </c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2" t="s">
        <v>102</v>
      </c>
      <c r="B41" s="1"/>
      <c r="C41" s="1"/>
      <c r="D41" s="1"/>
      <c r="E41" s="1"/>
      <c r="F41" s="1"/>
      <c r="G41" s="1"/>
      <c r="H41" s="161" t="s">
        <v>103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62" t="s">
        <v>104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"/>
      <c r="T42" s="1"/>
      <c r="U42" s="1"/>
      <c r="V42" s="1"/>
    </row>
    <row r="43" spans="1:22" x14ac:dyDescent="0.25">
      <c r="A43" s="2" t="s">
        <v>106</v>
      </c>
      <c r="B43" s="1"/>
      <c r="C43" s="1"/>
      <c r="D43" s="1"/>
      <c r="E43" s="1"/>
      <c r="F43" s="1"/>
      <c r="G43" s="1"/>
      <c r="H43" s="161" t="s">
        <v>107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62" t="s">
        <v>104</v>
      </c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"/>
      <c r="T44" s="1"/>
      <c r="U44" s="1"/>
      <c r="V44" s="1"/>
    </row>
    <row r="45" spans="1:22" x14ac:dyDescent="0.25">
      <c r="A45" s="1"/>
      <c r="B45" s="19" t="s">
        <v>108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</sheetData>
  <mergeCells count="71">
    <mergeCell ref="H41:R41"/>
    <mergeCell ref="H42:R42"/>
    <mergeCell ref="H43:R43"/>
    <mergeCell ref="H44:R44"/>
    <mergeCell ref="H2:S2"/>
    <mergeCell ref="A39:N39"/>
    <mergeCell ref="O39:P39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S1:V1"/>
    <mergeCell ref="A37:N37"/>
    <mergeCell ref="O37:P37"/>
    <mergeCell ref="A38:N38"/>
    <mergeCell ref="O38:P38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A21:N21"/>
    <mergeCell ref="O21:P21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A18:N18"/>
    <mergeCell ref="O18:P18"/>
    <mergeCell ref="A19:N19"/>
    <mergeCell ref="O19:P19"/>
    <mergeCell ref="A20:N20"/>
    <mergeCell ref="O20:P20"/>
    <mergeCell ref="U11:U12"/>
    <mergeCell ref="A16:N16"/>
    <mergeCell ref="O16:P16"/>
    <mergeCell ref="A17:N17"/>
    <mergeCell ref="O17:P17"/>
    <mergeCell ref="H3:V3"/>
    <mergeCell ref="Q4:V4"/>
    <mergeCell ref="A5:P7"/>
    <mergeCell ref="Q5:V7"/>
    <mergeCell ref="A15:N15"/>
    <mergeCell ref="O15:P15"/>
    <mergeCell ref="A8:S8"/>
    <mergeCell ref="A9:S9"/>
    <mergeCell ref="A11:N12"/>
    <mergeCell ref="O11:P12"/>
    <mergeCell ref="Q11:T11"/>
    <mergeCell ref="V11:V12"/>
    <mergeCell ref="A13:N13"/>
    <mergeCell ref="O13:P13"/>
    <mergeCell ref="A14:N14"/>
    <mergeCell ref="O14:P14"/>
  </mergeCells>
  <pageMargins left="0.7" right="0.7" top="0.75" bottom="0.75" header="0.3" footer="0.3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2021-04-30T10:51:59Z</dcterms:modified>
</cp:coreProperties>
</file>