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0395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END1" localSheetId="1">#REF!</definedName>
    <definedName name="_END1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6" localSheetId="1">'[16]п 15'!#REF!</definedName>
    <definedName name="_END6">'[1]п 15'!#REF!</definedName>
    <definedName name="_END7" localSheetId="1">#REF!</definedName>
    <definedName name="_END7">#REF!</definedName>
    <definedName name="_ITG1" localSheetId="1">'[17]ДО'!#REF!</definedName>
    <definedName name="_ITG1">'[2]ДО'!#REF!</definedName>
    <definedName name="_ITG2" localSheetId="1">'[17]ДО'!#REF!</definedName>
    <definedName name="_ITG2">'[2]ДО'!#REF!</definedName>
    <definedName name="_PL06" localSheetId="1">'2'!_PL06</definedName>
    <definedName name="_PL06">[0]!_PL06</definedName>
    <definedName name="a" localSheetId="1">#REF!</definedName>
    <definedName name="a">#REF!</definedName>
    <definedName name="Alloc1_Fact_Rang1_1" localSheetId="1">#REF!</definedName>
    <definedName name="Alloc1_Fact_Rang1_1">#REF!</definedName>
    <definedName name="Alloc1_Fact_Rang1_2" localSheetId="1">#REF!</definedName>
    <definedName name="Alloc1_Fact_Rang1_2">#REF!</definedName>
    <definedName name="Alloc1_Fact_Rang1_3" localSheetId="1">#REF!</definedName>
    <definedName name="Alloc1_Fact_Rang1_3">#REF!</definedName>
    <definedName name="Alloc1_Fact_Rang1_4" localSheetId="1">#REF!</definedName>
    <definedName name="Alloc1_Fact_Rang1_4">#REF!</definedName>
    <definedName name="Alloc1_Fact_Rang1_5" localSheetId="1">#REF!</definedName>
    <definedName name="Alloc1_Fact_Rang1_5">#REF!</definedName>
    <definedName name="Alloc1_Fact_Rang1_6" localSheetId="1">#REF!</definedName>
    <definedName name="Alloc1_Fact_Rang1_6">#REF!</definedName>
    <definedName name="Alloc1_Fact_Rang1_7" localSheetId="1">#REF!</definedName>
    <definedName name="Alloc1_Fact_Rang1_7">#REF!</definedName>
    <definedName name="Alloc1_Fact_Rang1_8" localSheetId="1">#REF!</definedName>
    <definedName name="Alloc1_Fact_Rang1_8">#REF!</definedName>
    <definedName name="Alloc1_Fact_Rang2_2" localSheetId="1">#REF!</definedName>
    <definedName name="Alloc1_Fact_Rang2_2">#REF!</definedName>
    <definedName name="Alloc1_Fact_Rang2_3" localSheetId="1">#REF!</definedName>
    <definedName name="Alloc1_Fact_Rang2_3">#REF!</definedName>
    <definedName name="Alloc1_Fact_Rang2_4" localSheetId="1">#REF!</definedName>
    <definedName name="Alloc1_Fact_Rang2_4">#REF!</definedName>
    <definedName name="Alloc1_Fact_Rang2_5" localSheetId="1">#REF!</definedName>
    <definedName name="Alloc1_Fact_Rang2_5">#REF!</definedName>
    <definedName name="Alloc1_Fact_Rang2_6" localSheetId="1">#REF!</definedName>
    <definedName name="Alloc1_Fact_Rang2_6">#REF!</definedName>
    <definedName name="Alloc1_Fact_Rang2_7" localSheetId="1">#REF!</definedName>
    <definedName name="Alloc1_Fact_Rang2_7">#REF!</definedName>
    <definedName name="Alloc1_Fact_Rang2_8" localSheetId="1">#REF!</definedName>
    <definedName name="Alloc1_Fact_Rang2_8">#REF!</definedName>
    <definedName name="Alloc1_Fact_Rang3_3" localSheetId="1">#REF!</definedName>
    <definedName name="Alloc1_Fact_Rang3_3">#REF!</definedName>
    <definedName name="Alloc1_Fact_Rang3_4" localSheetId="1">#REF!</definedName>
    <definedName name="Alloc1_Fact_Rang3_4">#REF!</definedName>
    <definedName name="Alloc1_Fact_Rang3_5" localSheetId="1">#REF!</definedName>
    <definedName name="Alloc1_Fact_Rang3_5">#REF!</definedName>
    <definedName name="Alloc1_Fact_Rang3_6" localSheetId="1">#REF!</definedName>
    <definedName name="Alloc1_Fact_Rang3_6">#REF!</definedName>
    <definedName name="Alloc1_Fact_Rang3_7" localSheetId="1">#REF!</definedName>
    <definedName name="Alloc1_Fact_Rang3_7">#REF!</definedName>
    <definedName name="Alloc1_Fact_Rang3_8" localSheetId="1">#REF!</definedName>
    <definedName name="Alloc1_Fact_Rang3_8">#REF!</definedName>
    <definedName name="Alloc1_Fact_Rang4_4" localSheetId="1">#REF!</definedName>
    <definedName name="Alloc1_Fact_Rang4_4">#REF!</definedName>
    <definedName name="Alloc1_Fact_Rang4_5" localSheetId="1">#REF!</definedName>
    <definedName name="Alloc1_Fact_Rang4_5">#REF!</definedName>
    <definedName name="Alloc1_Fact_Rang4_6" localSheetId="1">#REF!</definedName>
    <definedName name="Alloc1_Fact_Rang4_6">#REF!</definedName>
    <definedName name="Alloc1_Fact_Rang4_7" localSheetId="1">#REF!</definedName>
    <definedName name="Alloc1_Fact_Rang4_7">#REF!</definedName>
    <definedName name="Alloc1_Fact_Rang4_8" localSheetId="1">#REF!</definedName>
    <definedName name="Alloc1_Fact_Rang4_8">#REF!</definedName>
    <definedName name="Alloc1_Fact_Rang5_5" localSheetId="1">#REF!</definedName>
    <definedName name="Alloc1_Fact_Rang5_5">#REF!</definedName>
    <definedName name="Alloc1_Fact_Rang5_6" localSheetId="1">#REF!</definedName>
    <definedName name="Alloc1_Fact_Rang5_6">#REF!</definedName>
    <definedName name="Alloc1_Fact_Rang5_7" localSheetId="1">#REF!</definedName>
    <definedName name="Alloc1_Fact_Rang5_7">#REF!</definedName>
    <definedName name="Alloc1_Fact_Rang5_8" localSheetId="1">#REF!</definedName>
    <definedName name="Alloc1_Fact_Rang5_8">#REF!</definedName>
    <definedName name="Alloc1_Fact_Rang6_6" localSheetId="1">#REF!</definedName>
    <definedName name="Alloc1_Fact_Rang6_6">#REF!</definedName>
    <definedName name="Alloc1_Fact_Rang6_7" localSheetId="1">#REF!</definedName>
    <definedName name="Alloc1_Fact_Rang6_7">#REF!</definedName>
    <definedName name="Alloc1_Fact_Rang6_8" localSheetId="1">#REF!</definedName>
    <definedName name="Alloc1_Fact_Rang6_8">#REF!</definedName>
    <definedName name="Alloc1_Fact_Rang7_7" localSheetId="1">#REF!</definedName>
    <definedName name="Alloc1_Fact_Rang7_7">#REF!</definedName>
    <definedName name="Alloc1_Fact_Rang7_8" localSheetId="1">#REF!</definedName>
    <definedName name="Alloc1_Fact_Rang7_8">#REF!</definedName>
    <definedName name="Alloc1_Fact_Rang8_8" localSheetId="1">#REF!</definedName>
    <definedName name="Alloc1_Fact_Rang8_8">#REF!</definedName>
    <definedName name="Alloc2_Fact_Rang1_1" localSheetId="1">#REF!</definedName>
    <definedName name="Alloc2_Fact_Rang1_1">#REF!</definedName>
    <definedName name="Alloc2_Fact_Rang1_2" localSheetId="1">#REF!</definedName>
    <definedName name="Alloc2_Fact_Rang1_2">#REF!</definedName>
    <definedName name="Alloc2_Fact_Rang1_3" localSheetId="1">#REF!</definedName>
    <definedName name="Alloc2_Fact_Rang1_3">#REF!</definedName>
    <definedName name="Alloc2_Fact_Rang1_4" localSheetId="1">#REF!</definedName>
    <definedName name="Alloc2_Fact_Rang1_4">#REF!</definedName>
    <definedName name="Alloc2_Fact_Rang1_5" localSheetId="1">#REF!</definedName>
    <definedName name="Alloc2_Fact_Rang1_5">#REF!</definedName>
    <definedName name="Alloc2_Fact_Rang1_6" localSheetId="1">#REF!</definedName>
    <definedName name="Alloc2_Fact_Rang1_6">#REF!</definedName>
    <definedName name="Alloc2_Fact_Rang1_7" localSheetId="1">#REF!</definedName>
    <definedName name="Alloc2_Fact_Rang1_7">#REF!</definedName>
    <definedName name="Alloc2_Fact_Rang1_8" localSheetId="1">#REF!</definedName>
    <definedName name="Alloc2_Fact_Rang1_8">#REF!</definedName>
    <definedName name="Alloc2_Fact_Rang2_2" localSheetId="1">#REF!</definedName>
    <definedName name="Alloc2_Fact_Rang2_2">#REF!</definedName>
    <definedName name="Alloc2_Fact_Rang2_3" localSheetId="1">#REF!</definedName>
    <definedName name="Alloc2_Fact_Rang2_3">#REF!</definedName>
    <definedName name="Alloc2_Fact_Rang2_4" localSheetId="1">#REF!</definedName>
    <definedName name="Alloc2_Fact_Rang2_4">#REF!</definedName>
    <definedName name="Alloc2_Fact_Rang2_5" localSheetId="1">#REF!</definedName>
    <definedName name="Alloc2_Fact_Rang2_5">#REF!</definedName>
    <definedName name="Alloc2_Fact_Rang2_6" localSheetId="1">#REF!</definedName>
    <definedName name="Alloc2_Fact_Rang2_6">#REF!</definedName>
    <definedName name="Alloc2_Fact_Rang2_7" localSheetId="1">#REF!</definedName>
    <definedName name="Alloc2_Fact_Rang2_7">#REF!</definedName>
    <definedName name="Alloc2_Fact_Rang2_8" localSheetId="1">#REF!</definedName>
    <definedName name="Alloc2_Fact_Rang2_8">#REF!</definedName>
    <definedName name="Alloc2_Fact_Rang3_3" localSheetId="1">#REF!</definedName>
    <definedName name="Alloc2_Fact_Rang3_3">#REF!</definedName>
    <definedName name="Alloc2_Fact_Rang3_4" localSheetId="1">#REF!</definedName>
    <definedName name="Alloc2_Fact_Rang3_4">#REF!</definedName>
    <definedName name="Alloc2_Fact_Rang3_5" localSheetId="1">#REF!</definedName>
    <definedName name="Alloc2_Fact_Rang3_5">#REF!</definedName>
    <definedName name="Alloc2_Fact_Rang3_6" localSheetId="1">#REF!</definedName>
    <definedName name="Alloc2_Fact_Rang3_6">#REF!</definedName>
    <definedName name="Alloc2_Fact_Rang3_7" localSheetId="1">#REF!</definedName>
    <definedName name="Alloc2_Fact_Rang3_7">#REF!</definedName>
    <definedName name="Alloc2_Fact_Rang3_8" localSheetId="1">#REF!</definedName>
    <definedName name="Alloc2_Fact_Rang3_8">#REF!</definedName>
    <definedName name="Alloc2_Fact_Rang4_4" localSheetId="1">#REF!</definedName>
    <definedName name="Alloc2_Fact_Rang4_4">#REF!</definedName>
    <definedName name="Alloc2_Fact_Rang4_5" localSheetId="1">#REF!</definedName>
    <definedName name="Alloc2_Fact_Rang4_5">#REF!</definedName>
    <definedName name="Alloc2_Fact_Rang4_6" localSheetId="1">#REF!</definedName>
    <definedName name="Alloc2_Fact_Rang4_6">#REF!</definedName>
    <definedName name="Alloc2_Fact_Rang4_7" localSheetId="1">#REF!</definedName>
    <definedName name="Alloc2_Fact_Rang4_7">#REF!</definedName>
    <definedName name="Alloc2_Fact_Rang4_8" localSheetId="1">#REF!</definedName>
    <definedName name="Alloc2_Fact_Rang4_8">#REF!</definedName>
    <definedName name="Alloc2_Fact_Rang5_5" localSheetId="1">#REF!</definedName>
    <definedName name="Alloc2_Fact_Rang5_5">#REF!</definedName>
    <definedName name="Alloc2_Fact_Rang5_6" localSheetId="1">#REF!</definedName>
    <definedName name="Alloc2_Fact_Rang5_6">#REF!</definedName>
    <definedName name="Alloc2_Fact_Rang5_7" localSheetId="1">#REF!</definedName>
    <definedName name="Alloc2_Fact_Rang5_7">#REF!</definedName>
    <definedName name="Alloc2_Fact_Rang5_8" localSheetId="1">#REF!</definedName>
    <definedName name="Alloc2_Fact_Rang5_8">#REF!</definedName>
    <definedName name="Alloc2_Fact_Rang6_6" localSheetId="1">#REF!</definedName>
    <definedName name="Alloc2_Fact_Rang6_6">#REF!</definedName>
    <definedName name="Alloc2_Fact_Rang6_7" localSheetId="1">#REF!</definedName>
    <definedName name="Alloc2_Fact_Rang6_7">#REF!</definedName>
    <definedName name="Alloc2_Fact_Rang6_8" localSheetId="1">#REF!</definedName>
    <definedName name="Alloc2_Fact_Rang6_8">#REF!</definedName>
    <definedName name="Alloc2_Fact_Rang7_7" localSheetId="1">#REF!</definedName>
    <definedName name="Alloc2_Fact_Rang7_7">#REF!</definedName>
    <definedName name="Alloc2_Fact_Rang7_8" localSheetId="1">#REF!</definedName>
    <definedName name="Alloc2_Fact_Rang7_8">#REF!</definedName>
    <definedName name="Alloc2_Fact_Rang8_8" localSheetId="1">#REF!</definedName>
    <definedName name="Alloc2_Fact_Rang8_8">#REF!</definedName>
    <definedName name="AuditDate">'[3]SMSTemp'!$B$4</definedName>
    <definedName name="bjgghghd" localSheetId="1">'2'!bjgghghd</definedName>
    <definedName name="bjgghghd">[0]!bjgghghd</definedName>
    <definedName name="BS" localSheetId="1">'2'!BS</definedName>
    <definedName name="BS">[0]!BS</definedName>
    <definedName name="calskflfklwea" localSheetId="1">'2'!calskflfklwea</definedName>
    <definedName name="calskflfklwea">[0]!calskflfklwea</definedName>
    <definedName name="ClientName">'[3]SMSTemp'!$B$3</definedName>
    <definedName name="Code_rang1_1" localSheetId="1">#REF!</definedName>
    <definedName name="Code_rang1_1">#REF!</definedName>
    <definedName name="Code_rang1_2" localSheetId="1">#REF!</definedName>
    <definedName name="Code_rang1_2">#REF!</definedName>
    <definedName name="Code_rang1_3" localSheetId="1">#REF!</definedName>
    <definedName name="Code_rang1_3">#REF!</definedName>
    <definedName name="Code_rang1_4" localSheetId="1">#REF!</definedName>
    <definedName name="Code_rang1_4">#REF!</definedName>
    <definedName name="Code_rang1_5" localSheetId="1">#REF!</definedName>
    <definedName name="Code_rang1_5">#REF!</definedName>
    <definedName name="Code_rang1_6" localSheetId="1">#REF!</definedName>
    <definedName name="Code_rang1_6">#REF!</definedName>
    <definedName name="Code_rang1_7" localSheetId="1">#REF!</definedName>
    <definedName name="Code_rang1_7">#REF!</definedName>
    <definedName name="Code_rang1_8" localSheetId="1">#REF!</definedName>
    <definedName name="Code_rang1_8">#REF!</definedName>
    <definedName name="Code_rang2_2" localSheetId="1">#REF!</definedName>
    <definedName name="Code_rang2_2">#REF!</definedName>
    <definedName name="Code_rang2_3" localSheetId="1">#REF!</definedName>
    <definedName name="Code_rang2_3">#REF!</definedName>
    <definedName name="Code_rang2_4" localSheetId="1">#REF!</definedName>
    <definedName name="Code_rang2_4">#REF!</definedName>
    <definedName name="Code_rang2_5" localSheetId="1">#REF!</definedName>
    <definedName name="Code_rang2_5">#REF!</definedName>
    <definedName name="Code_rang2_6" localSheetId="1">#REF!</definedName>
    <definedName name="Code_rang2_6">#REF!</definedName>
    <definedName name="Code_rang2_7" localSheetId="1">#REF!</definedName>
    <definedName name="Code_rang2_7">#REF!</definedName>
    <definedName name="Code_rang2_8" localSheetId="1">#REF!</definedName>
    <definedName name="Code_rang2_8">#REF!</definedName>
    <definedName name="Code_rang3_3" localSheetId="1">#REF!</definedName>
    <definedName name="Code_rang3_3">#REF!</definedName>
    <definedName name="Code_rang3_4" localSheetId="1">#REF!</definedName>
    <definedName name="Code_rang3_4">#REF!</definedName>
    <definedName name="Code_rang3_5" localSheetId="1">#REF!</definedName>
    <definedName name="Code_rang3_5">#REF!</definedName>
    <definedName name="Code_rang3_6" localSheetId="1">#REF!</definedName>
    <definedName name="Code_rang3_6">#REF!</definedName>
    <definedName name="Code_rang3_7" localSheetId="1">#REF!</definedName>
    <definedName name="Code_rang3_7">#REF!</definedName>
    <definedName name="Code_rang3_8" localSheetId="1">#REF!</definedName>
    <definedName name="Code_rang3_8">#REF!</definedName>
    <definedName name="Code_rang4_4" localSheetId="1">#REF!</definedName>
    <definedName name="Code_rang4_4">#REF!</definedName>
    <definedName name="Code_rang4_5" localSheetId="1">#REF!</definedName>
    <definedName name="Code_rang4_5">#REF!</definedName>
    <definedName name="Code_rang4_6" localSheetId="1">#REF!</definedName>
    <definedName name="Code_rang4_6">#REF!</definedName>
    <definedName name="Code_rang4_7" localSheetId="1">#REF!</definedName>
    <definedName name="Code_rang4_7">#REF!</definedName>
    <definedName name="Code_rang4_8" localSheetId="1">#REF!</definedName>
    <definedName name="Code_rang4_8">#REF!</definedName>
    <definedName name="Code_rang5_5" localSheetId="1">#REF!</definedName>
    <definedName name="Code_rang5_5">#REF!</definedName>
    <definedName name="Code_rang5_6" localSheetId="1">#REF!</definedName>
    <definedName name="Code_rang5_6">#REF!</definedName>
    <definedName name="Code_rang5_7" localSheetId="1">#REF!</definedName>
    <definedName name="Code_rang5_7">#REF!</definedName>
    <definedName name="Code_rang5_8" localSheetId="1">#REF!</definedName>
    <definedName name="Code_rang5_8">#REF!</definedName>
    <definedName name="Code_rang6_6" localSheetId="1">#REF!</definedName>
    <definedName name="Code_rang6_6">#REF!</definedName>
    <definedName name="Code_rang6_7" localSheetId="1">#REF!</definedName>
    <definedName name="Code_rang6_7">#REF!</definedName>
    <definedName name="Code_rang6_8" localSheetId="1">#REF!</definedName>
    <definedName name="Code_rang6_8">#REF!</definedName>
    <definedName name="Code_rang7_7" localSheetId="1">#REF!</definedName>
    <definedName name="Code_rang7_7">#REF!</definedName>
    <definedName name="Code_rang7_8" localSheetId="1">#REF!</definedName>
    <definedName name="Code_rang7_8">#REF!</definedName>
    <definedName name="Code_rang8_8" localSheetId="1">#REF!</definedName>
    <definedName name="Code_rang8_8">#REF!</definedName>
    <definedName name="cyp">'[4]FS-97'!$BA$90</definedName>
    <definedName name="days">'[5]U2.102-5217,2207,2217'!#REF!</definedName>
    <definedName name="dfksflkdsf" localSheetId="1">'2'!dfksflkdsf</definedName>
    <definedName name="dfksflkdsf">[0]!dfksflkdsf</definedName>
    <definedName name="dkjewjfkfjkewf" localSheetId="1">'2'!dkjewjfkfjkewf</definedName>
    <definedName name="dkjewjfkfjkewf">[0]!dkjewjfkfjkewf</definedName>
    <definedName name="e1_us00" localSheetId="1">'[17]ДО'!#REF!</definedName>
    <definedName name="e1_us00">'[2]ДО'!#REF!</definedName>
    <definedName name="e1_us01" localSheetId="1">#REF!</definedName>
    <definedName name="e1_us01">#REF!</definedName>
    <definedName name="e1_us20" localSheetId="1">'[18]20'!#REF!</definedName>
    <definedName name="e1_us20">'[6]20'!#REF!</definedName>
    <definedName name="e1_us21" localSheetId="1">'[18]02'!#REF!</definedName>
    <definedName name="e1_us21">'[6]02'!#REF!</definedName>
    <definedName name="e2_001" localSheetId="1">'[18]20'!#REF!</definedName>
    <definedName name="e2_001">'[6]20'!#REF!</definedName>
    <definedName name="e2_u04k" localSheetId="1">'[18]47'!#REF!</definedName>
    <definedName name="e2_u04k">'[6]47'!#REF!</definedName>
    <definedName name="e2_u07t" localSheetId="1">'[18]64'!#REF!</definedName>
    <definedName name="e2_u07t">'[6]64'!#REF!</definedName>
    <definedName name="e2_u12k" localSheetId="1">'[18]76'!#REF!</definedName>
    <definedName name="e2_u12k">'[6]76'!#REF!</definedName>
    <definedName name="e2_u17a" localSheetId="1">'[18]91'!#REF!</definedName>
    <definedName name="e2_u17a">'[6]91'!#REF!</definedName>
    <definedName name="e2_us00" localSheetId="1">'[17]ДО'!#REF!</definedName>
    <definedName name="e2_us00">'[2]ДО'!#REF!</definedName>
    <definedName name="e2_us01" localSheetId="1">'[18]01'!#REF!</definedName>
    <definedName name="e2_us01">'[6]01'!#REF!</definedName>
    <definedName name="e2_us02" localSheetId="1">'[18]02'!#REF!</definedName>
    <definedName name="e2_us02">'[6]02'!#REF!</definedName>
    <definedName name="e2_us03" localSheetId="1">'[18]03'!#REF!</definedName>
    <definedName name="e2_us03">'[6]03'!#REF!</definedName>
    <definedName name="e2_us04" localSheetId="1">'[18]04'!#REF!</definedName>
    <definedName name="e2_us04">'[6]04'!#REF!</definedName>
    <definedName name="e2_us05" localSheetId="1">'[18]05'!#REF!</definedName>
    <definedName name="e2_us05">'[6]05'!#REF!</definedName>
    <definedName name="e2_us06" localSheetId="1">'[18]06'!#REF!</definedName>
    <definedName name="e2_us06">'[6]06'!#REF!</definedName>
    <definedName name="e2_us07" localSheetId="1">'[18]07'!#REF!</definedName>
    <definedName name="e2_us07">'[6]07'!#REF!</definedName>
    <definedName name="e2_us08" localSheetId="1">'[18]08'!#REF!</definedName>
    <definedName name="e2_us08">'[6]08'!#REF!</definedName>
    <definedName name="e2_us09" localSheetId="1">'[18]09'!#REF!</definedName>
    <definedName name="e2_us09">'[6]09'!#REF!</definedName>
    <definedName name="e2_us10" localSheetId="1">'[18]10'!#REF!</definedName>
    <definedName name="e2_us10">'[6]10'!#REF!</definedName>
    <definedName name="e2_us11" localSheetId="1">'[18]11'!#REF!</definedName>
    <definedName name="e2_us11">'[6]11'!#REF!</definedName>
    <definedName name="e2_us12" localSheetId="1">'[18]12'!#REF!</definedName>
    <definedName name="e2_us12">'[6]12'!#REF!</definedName>
    <definedName name="e2_us13" localSheetId="1">'[18]13'!#REF!</definedName>
    <definedName name="e2_us13">'[6]13'!#REF!</definedName>
    <definedName name="e2_us14" localSheetId="1">'[18]14'!#REF!</definedName>
    <definedName name="e2_us14">'[6]14'!#REF!</definedName>
    <definedName name="e2_us15" localSheetId="1">'[18]15'!#REF!</definedName>
    <definedName name="e2_us15">'[6]15'!#REF!</definedName>
    <definedName name="e2_us16" localSheetId="1">'[18]16'!#REF!</definedName>
    <definedName name="e2_us16">'[6]16'!#REF!</definedName>
    <definedName name="e2_us17" localSheetId="1">'[18]17'!#REF!</definedName>
    <definedName name="e2_us17">'[6]17'!#REF!</definedName>
    <definedName name="e2_us18" localSheetId="1">'[18]18'!#REF!</definedName>
    <definedName name="e2_us18">'[6]18'!#REF!</definedName>
    <definedName name="e2_us19" localSheetId="1">'[18]19'!#REF!</definedName>
    <definedName name="e2_us19">'[6]19'!#REF!</definedName>
    <definedName name="e2_us20" localSheetId="1">'[18]20'!#REF!</definedName>
    <definedName name="e2_us20">'[6]20'!#REF!</definedName>
    <definedName name="e2_us21" localSheetId="1">'[18]02'!#REF!</definedName>
    <definedName name="e2_us21">'[6]02'!#REF!</definedName>
    <definedName name="e3_001" localSheetId="1">'[18]20'!#REF!</definedName>
    <definedName name="e3_001">'[6]20'!#REF!</definedName>
    <definedName name="e3_u04k" localSheetId="1">'[18]47'!#REF!</definedName>
    <definedName name="e3_u04k">'[6]47'!#REF!</definedName>
    <definedName name="e3_u07t" localSheetId="1">'[18]64'!#REF!</definedName>
    <definedName name="e3_u07t">'[6]64'!#REF!</definedName>
    <definedName name="e3_u12k" localSheetId="1">'[18]76'!#REF!</definedName>
    <definedName name="e3_u12k">'[6]76'!#REF!</definedName>
    <definedName name="e3_u17a" localSheetId="1">'[18]91'!#REF!</definedName>
    <definedName name="e3_u17a">'[6]91'!#REF!</definedName>
    <definedName name="e3_us00" localSheetId="1">'[17]ДО'!#REF!</definedName>
    <definedName name="e3_us00">'[2]ДО'!#REF!</definedName>
    <definedName name="e3_us01" localSheetId="1">'[18]01'!#REF!</definedName>
    <definedName name="e3_us01">'[6]01'!#REF!</definedName>
    <definedName name="e3_us02" localSheetId="1">'[18]02'!#REF!</definedName>
    <definedName name="e3_us02">'[6]02'!#REF!</definedName>
    <definedName name="e3_us03" localSheetId="1">'[18]03'!#REF!</definedName>
    <definedName name="e3_us03">'[6]03'!#REF!</definedName>
    <definedName name="e3_us04" localSheetId="1">'[18]04'!#REF!</definedName>
    <definedName name="e3_us04">'[6]04'!#REF!</definedName>
    <definedName name="e3_us05" localSheetId="1">'[18]05'!#REF!</definedName>
    <definedName name="e3_us05">'[6]05'!#REF!</definedName>
    <definedName name="e3_us06" localSheetId="1">'[18]06'!#REF!</definedName>
    <definedName name="e3_us06">'[6]06'!#REF!</definedName>
    <definedName name="e3_us07" localSheetId="1">'[18]07'!#REF!</definedName>
    <definedName name="e3_us07">'[6]07'!#REF!</definedName>
    <definedName name="e3_us08" localSheetId="1">'[18]08'!#REF!</definedName>
    <definedName name="e3_us08">'[6]08'!#REF!</definedName>
    <definedName name="e3_us09" localSheetId="1">'[18]09'!#REF!</definedName>
    <definedName name="e3_us09">'[6]09'!#REF!</definedName>
    <definedName name="e3_us10" localSheetId="1">'[18]10'!#REF!</definedName>
    <definedName name="e3_us10">'[6]10'!#REF!</definedName>
    <definedName name="e3_us11" localSheetId="1">'[18]11'!#REF!</definedName>
    <definedName name="e3_us11">'[6]11'!#REF!</definedName>
    <definedName name="e3_us12" localSheetId="1">'[18]12'!#REF!</definedName>
    <definedName name="e3_us12">'[6]12'!#REF!</definedName>
    <definedName name="e3_us13" localSheetId="1">'[18]13'!#REF!</definedName>
    <definedName name="e3_us13">'[6]13'!#REF!</definedName>
    <definedName name="e3_us14" localSheetId="1">'[18]14'!#REF!</definedName>
    <definedName name="e3_us14">'[6]14'!#REF!</definedName>
    <definedName name="e3_us15" localSheetId="1">'[18]15'!#REF!</definedName>
    <definedName name="e3_us15">'[6]15'!#REF!</definedName>
    <definedName name="e3_us16" localSheetId="1">'[18]16'!#REF!</definedName>
    <definedName name="e3_us16">'[6]16'!#REF!</definedName>
    <definedName name="e3_us17" localSheetId="1">'[18]17'!#REF!</definedName>
    <definedName name="e3_us17">'[6]17'!#REF!</definedName>
    <definedName name="e3_us18" localSheetId="1">'[18]18'!#REF!</definedName>
    <definedName name="e3_us18">'[6]18'!#REF!</definedName>
    <definedName name="e3_us19" localSheetId="1">'[18]19'!#REF!</definedName>
    <definedName name="e3_us19">'[6]19'!#REF!</definedName>
    <definedName name="e3_us20" localSheetId="1">'[18]20'!#REF!</definedName>
    <definedName name="e3_us20">'[6]20'!#REF!</definedName>
    <definedName name="e3_us21" localSheetId="1">'[18]02'!#REF!</definedName>
    <definedName name="e3_us21">'[6]02'!#REF!</definedName>
    <definedName name="e4_001" localSheetId="1">'[18]20'!#REF!</definedName>
    <definedName name="e4_001">'[6]20'!#REF!</definedName>
    <definedName name="e4_u04k" localSheetId="1">'[18]47'!#REF!</definedName>
    <definedName name="e4_u04k">'[6]47'!#REF!</definedName>
    <definedName name="e4_u07t" localSheetId="1">'[18]64'!#REF!</definedName>
    <definedName name="e4_u07t">'[6]64'!#REF!</definedName>
    <definedName name="e4_u12k" localSheetId="1">'[18]76'!#REF!</definedName>
    <definedName name="e4_u12k">'[6]76'!#REF!</definedName>
    <definedName name="e4_u17a" localSheetId="1">'[18]91'!#REF!</definedName>
    <definedName name="e4_u17a">'[6]91'!#REF!</definedName>
    <definedName name="e4_us00" localSheetId="1">'[17]ДО'!#REF!</definedName>
    <definedName name="e4_us00">'[2]ДО'!#REF!</definedName>
    <definedName name="e4_us01" localSheetId="1">'[18]01'!#REF!</definedName>
    <definedName name="e4_us01">'[6]01'!#REF!</definedName>
    <definedName name="e4_us02" localSheetId="1">'[18]02'!#REF!</definedName>
    <definedName name="e4_us02">'[6]02'!#REF!</definedName>
    <definedName name="e4_us03" localSheetId="1">'[18]03'!#REF!</definedName>
    <definedName name="e4_us03">'[6]03'!#REF!</definedName>
    <definedName name="e4_us04" localSheetId="1">'[18]04'!#REF!</definedName>
    <definedName name="e4_us04">'[6]04'!#REF!</definedName>
    <definedName name="e4_us05" localSheetId="1">'[18]05'!#REF!</definedName>
    <definedName name="e4_us05">'[6]05'!#REF!</definedName>
    <definedName name="e4_us06" localSheetId="1">'[18]06'!#REF!</definedName>
    <definedName name="e4_us06">'[6]06'!#REF!</definedName>
    <definedName name="e4_us07" localSheetId="1">'[18]07'!#REF!</definedName>
    <definedName name="e4_us07">'[6]07'!#REF!</definedName>
    <definedName name="e4_us08" localSheetId="1">'[18]08'!#REF!</definedName>
    <definedName name="e4_us08">'[6]08'!#REF!</definedName>
    <definedName name="e4_us09" localSheetId="1">'[18]09'!#REF!</definedName>
    <definedName name="e4_us09">'[6]09'!#REF!</definedName>
    <definedName name="e4_us10" localSheetId="1">'[18]10'!#REF!</definedName>
    <definedName name="e4_us10">'[6]10'!#REF!</definedName>
    <definedName name="e4_us11" localSheetId="1">'[18]11'!#REF!</definedName>
    <definedName name="e4_us11">'[6]11'!#REF!</definedName>
    <definedName name="e4_us12" localSheetId="1">'[18]12'!#REF!</definedName>
    <definedName name="e4_us12">'[6]12'!#REF!</definedName>
    <definedName name="e4_us13" localSheetId="1">'[18]13'!#REF!</definedName>
    <definedName name="e4_us13">'[6]13'!#REF!</definedName>
    <definedName name="e4_us14" localSheetId="1">'[18]14'!#REF!</definedName>
    <definedName name="e4_us14">'[6]14'!#REF!</definedName>
    <definedName name="e4_us15" localSheetId="1">'[18]15'!#REF!</definedName>
    <definedName name="e4_us15">'[6]15'!#REF!</definedName>
    <definedName name="e4_us16" localSheetId="1">'[18]16'!#REF!</definedName>
    <definedName name="e4_us16">'[6]16'!#REF!</definedName>
    <definedName name="e4_us17" localSheetId="1">'[18]17'!#REF!</definedName>
    <definedName name="e4_us17">'[6]17'!#REF!</definedName>
    <definedName name="e4_us18" localSheetId="1">'[18]18'!#REF!</definedName>
    <definedName name="e4_us18">'[6]18'!#REF!</definedName>
    <definedName name="e4_us19" localSheetId="1">'[18]19'!#REF!</definedName>
    <definedName name="e4_us19">'[6]19'!#REF!</definedName>
    <definedName name="e4_us20" localSheetId="1">'[18]20'!#REF!</definedName>
    <definedName name="e4_us20">'[6]20'!#REF!</definedName>
    <definedName name="e4_us21" localSheetId="1">'[18]02'!#REF!</definedName>
    <definedName name="e4_us21">'[6]02'!#REF!</definedName>
    <definedName name="e5_001" localSheetId="1">'[18]20'!#REF!</definedName>
    <definedName name="e5_001">'[6]20'!#REF!</definedName>
    <definedName name="e5_u04k" localSheetId="1">'[18]47'!#REF!</definedName>
    <definedName name="e5_u04k">'[6]47'!#REF!</definedName>
    <definedName name="e5_u07t" localSheetId="1">'[18]64'!#REF!</definedName>
    <definedName name="e5_u07t">'[6]64'!#REF!</definedName>
    <definedName name="e5_u12k" localSheetId="1">'[18]76'!#REF!</definedName>
    <definedName name="e5_u12k">'[6]76'!#REF!</definedName>
    <definedName name="e5_u17a" localSheetId="1">'[18]91'!#REF!</definedName>
    <definedName name="e5_u17a">'[6]91'!#REF!</definedName>
    <definedName name="e5_us00" localSheetId="1">'[17]ДО'!#REF!</definedName>
    <definedName name="e5_us00">'[2]ДО'!#REF!</definedName>
    <definedName name="e5_us01" localSheetId="1">'[18]01'!#REF!</definedName>
    <definedName name="e5_us01">'[6]01'!#REF!</definedName>
    <definedName name="e5_us02" localSheetId="1">'[18]02'!#REF!</definedName>
    <definedName name="e5_us02">'[6]02'!#REF!</definedName>
    <definedName name="e5_us03" localSheetId="1">'[18]03'!#REF!</definedName>
    <definedName name="e5_us03">'[6]03'!#REF!</definedName>
    <definedName name="e5_us04" localSheetId="1">'[18]04'!#REF!</definedName>
    <definedName name="e5_us04">'[6]04'!#REF!</definedName>
    <definedName name="e5_us05" localSheetId="1">'[18]05'!#REF!</definedName>
    <definedName name="e5_us05">'[6]05'!#REF!</definedName>
    <definedName name="e5_us06" localSheetId="1">'[18]06'!#REF!</definedName>
    <definedName name="e5_us06">'[6]06'!#REF!</definedName>
    <definedName name="e5_us07" localSheetId="1">'[18]07'!#REF!</definedName>
    <definedName name="e5_us07">'[6]07'!#REF!</definedName>
    <definedName name="e5_us08" localSheetId="1">'[18]08'!#REF!</definedName>
    <definedName name="e5_us08">'[6]08'!#REF!</definedName>
    <definedName name="e5_us09" localSheetId="1">'[18]09'!#REF!</definedName>
    <definedName name="e5_us09">'[6]09'!#REF!</definedName>
    <definedName name="e5_us10" localSheetId="1">'[18]10'!#REF!</definedName>
    <definedName name="e5_us10">'[6]10'!#REF!</definedName>
    <definedName name="e5_us11" localSheetId="1">'[18]11'!#REF!</definedName>
    <definedName name="e5_us11">'[6]11'!#REF!</definedName>
    <definedName name="e5_us12" localSheetId="1">'[18]12'!#REF!</definedName>
    <definedName name="e5_us12">'[6]12'!#REF!</definedName>
    <definedName name="e5_us13" localSheetId="1">'[18]13'!#REF!</definedName>
    <definedName name="e5_us13">'[6]13'!#REF!</definedName>
    <definedName name="e5_us14" localSheetId="1">'[18]14'!#REF!</definedName>
    <definedName name="e5_us14">'[6]14'!#REF!</definedName>
    <definedName name="e5_us15" localSheetId="1">'[18]15'!#REF!</definedName>
    <definedName name="e5_us15">'[6]15'!#REF!</definedName>
    <definedName name="e5_us16" localSheetId="1">'[18]16'!#REF!</definedName>
    <definedName name="e5_us16">'[6]16'!#REF!</definedName>
    <definedName name="e5_us17" localSheetId="1">'[18]17'!#REF!</definedName>
    <definedName name="e5_us17">'[6]17'!#REF!</definedName>
    <definedName name="e5_us18" localSheetId="1">'[18]18'!#REF!</definedName>
    <definedName name="e5_us18">'[6]18'!#REF!</definedName>
    <definedName name="e5_us19" localSheetId="1">'[18]19'!#REF!</definedName>
    <definedName name="e5_us19">'[6]19'!#REF!</definedName>
    <definedName name="e5_us20" localSheetId="1">'[18]20'!#REF!</definedName>
    <definedName name="e5_us20">'[6]20'!#REF!</definedName>
    <definedName name="e5_us21" localSheetId="1">'[18]02'!#REF!</definedName>
    <definedName name="e5_us21">'[6]02'!#REF!</definedName>
    <definedName name="e6_001" localSheetId="1">'[18]20'!#REF!</definedName>
    <definedName name="e6_001">'[6]20'!#REF!</definedName>
    <definedName name="e6_u04k" localSheetId="1">'[18]47'!#REF!</definedName>
    <definedName name="e6_u04k">'[6]47'!#REF!</definedName>
    <definedName name="e6_u07t" localSheetId="1">'[18]64'!#REF!</definedName>
    <definedName name="e6_u07t">'[6]64'!#REF!</definedName>
    <definedName name="e6_u12k" localSheetId="1">'[18]76'!#REF!</definedName>
    <definedName name="e6_u12k">'[6]76'!#REF!</definedName>
    <definedName name="e6_u17a" localSheetId="1">'[18]91'!#REF!</definedName>
    <definedName name="e6_u17a">'[6]91'!#REF!</definedName>
    <definedName name="e6_us00" localSheetId="1">'[17]ДО'!#REF!</definedName>
    <definedName name="e6_us00">'[2]ДО'!#REF!</definedName>
    <definedName name="e6_us01" localSheetId="1">'[18]01'!#REF!</definedName>
    <definedName name="e6_us01">'[6]01'!#REF!</definedName>
    <definedName name="e6_us02" localSheetId="1">'[18]02'!#REF!</definedName>
    <definedName name="e6_us02">'[6]02'!#REF!</definedName>
    <definedName name="e6_us03" localSheetId="1">'[18]03'!#REF!</definedName>
    <definedName name="e6_us03">'[6]03'!#REF!</definedName>
    <definedName name="e6_us04" localSheetId="1">'[18]04'!#REF!</definedName>
    <definedName name="e6_us04">'[6]04'!#REF!</definedName>
    <definedName name="e6_us05" localSheetId="1">'[18]05'!#REF!</definedName>
    <definedName name="e6_us05">'[6]05'!#REF!</definedName>
    <definedName name="e6_us06" localSheetId="1">'[18]06'!#REF!</definedName>
    <definedName name="e6_us06">'[6]06'!#REF!</definedName>
    <definedName name="e6_us07" localSheetId="1">'[18]07'!#REF!</definedName>
    <definedName name="e6_us07">'[6]07'!#REF!</definedName>
    <definedName name="e6_us08" localSheetId="1">'[18]08'!#REF!</definedName>
    <definedName name="e6_us08">'[6]08'!#REF!</definedName>
    <definedName name="e6_us09" localSheetId="1">'[18]09'!#REF!</definedName>
    <definedName name="e6_us09">'[6]09'!#REF!</definedName>
    <definedName name="e6_us10" localSheetId="1">'[18]10'!#REF!</definedName>
    <definedName name="e6_us10">'[6]10'!#REF!</definedName>
    <definedName name="e6_us11" localSheetId="1">'[18]11'!#REF!</definedName>
    <definedName name="e6_us11">'[6]11'!#REF!</definedName>
    <definedName name="e6_us12" localSheetId="1">'[18]12'!#REF!</definedName>
    <definedName name="e6_us12">'[6]12'!#REF!</definedName>
    <definedName name="e6_us13" localSheetId="1">'[18]13'!#REF!</definedName>
    <definedName name="e6_us13">'[6]13'!#REF!</definedName>
    <definedName name="e6_us14" localSheetId="1">'[18]14'!#REF!</definedName>
    <definedName name="e6_us14">'[6]14'!#REF!</definedName>
    <definedName name="e6_us15" localSheetId="1">'[18]15'!#REF!</definedName>
    <definedName name="e6_us15">'[6]15'!#REF!</definedName>
    <definedName name="e6_us16" localSheetId="1">'[18]16'!#REF!</definedName>
    <definedName name="e6_us16">'[6]16'!#REF!</definedName>
    <definedName name="e6_us17" localSheetId="1">'[18]17'!#REF!</definedName>
    <definedName name="e6_us17">'[6]17'!#REF!</definedName>
    <definedName name="e6_us18" localSheetId="1">'[18]18'!#REF!</definedName>
    <definedName name="e6_us18">'[6]18'!#REF!</definedName>
    <definedName name="e6_us19" localSheetId="1">'[18]19'!#REF!</definedName>
    <definedName name="e6_us19">'[6]19'!#REF!</definedName>
    <definedName name="e6_us20" localSheetId="1">'[18]20'!#REF!</definedName>
    <definedName name="e6_us20">'[6]20'!#REF!</definedName>
    <definedName name="e6_us21" localSheetId="1">'[18]02'!#REF!</definedName>
    <definedName name="e6_us21">'[6]02'!#REF!</definedName>
    <definedName name="e7_001" localSheetId="1">'[18]20'!#REF!</definedName>
    <definedName name="e7_001">'[6]20'!#REF!</definedName>
    <definedName name="e7_u04k" localSheetId="1">'[18]47'!#REF!</definedName>
    <definedName name="e7_u04k">'[6]47'!#REF!</definedName>
    <definedName name="e7_u07t" localSheetId="1">'[18]64'!#REF!</definedName>
    <definedName name="e7_u07t">'[6]64'!#REF!</definedName>
    <definedName name="e7_u12k" localSheetId="1">'[18]76'!#REF!</definedName>
    <definedName name="e7_u12k">'[6]76'!#REF!</definedName>
    <definedName name="e7_u17a" localSheetId="1">'[18]91'!#REF!</definedName>
    <definedName name="e7_u17a">'[6]91'!#REF!</definedName>
    <definedName name="e7_us00" localSheetId="1">'[17]ДО'!#REF!</definedName>
    <definedName name="e7_us00">'[2]ДО'!#REF!</definedName>
    <definedName name="e7_us01" localSheetId="1">'[18]01'!#REF!</definedName>
    <definedName name="e7_us01">'[6]01'!#REF!</definedName>
    <definedName name="e7_us02" localSheetId="1">'[18]02'!#REF!</definedName>
    <definedName name="e7_us02">'[6]02'!#REF!</definedName>
    <definedName name="e7_us03" localSheetId="1">'[18]03'!#REF!</definedName>
    <definedName name="e7_us03">'[6]03'!#REF!</definedName>
    <definedName name="e7_us04" localSheetId="1">'[18]04'!#REF!</definedName>
    <definedName name="e7_us04">'[6]04'!#REF!</definedName>
    <definedName name="e7_us05" localSheetId="1">'[18]05'!#REF!</definedName>
    <definedName name="e7_us05">'[6]05'!#REF!</definedName>
    <definedName name="e7_us06" localSheetId="1">'[18]06'!#REF!</definedName>
    <definedName name="e7_us06">'[6]06'!#REF!</definedName>
    <definedName name="e7_us07" localSheetId="1">'[18]07'!#REF!</definedName>
    <definedName name="e7_us07">'[6]07'!#REF!</definedName>
    <definedName name="e7_us08" localSheetId="1">'[18]08'!#REF!</definedName>
    <definedName name="e7_us08">'[6]08'!#REF!</definedName>
    <definedName name="e7_us09" localSheetId="1">'[18]09'!#REF!</definedName>
    <definedName name="e7_us09">'[6]09'!#REF!</definedName>
    <definedName name="e7_us10" localSheetId="1">'[18]10'!#REF!</definedName>
    <definedName name="e7_us10">'[6]10'!#REF!</definedName>
    <definedName name="e7_us11" localSheetId="1">'[18]11'!#REF!</definedName>
    <definedName name="e7_us11">'[6]11'!#REF!</definedName>
    <definedName name="e7_us12" localSheetId="1">'[18]12'!#REF!</definedName>
    <definedName name="e7_us12">'[6]12'!#REF!</definedName>
    <definedName name="e7_us13" localSheetId="1">'[18]13'!#REF!</definedName>
    <definedName name="e7_us13">'[6]13'!#REF!</definedName>
    <definedName name="e7_us14" localSheetId="1">'[18]14'!#REF!</definedName>
    <definedName name="e7_us14">'[6]14'!#REF!</definedName>
    <definedName name="e7_us15" localSheetId="1">'[18]15'!#REF!</definedName>
    <definedName name="e7_us15">'[6]15'!#REF!</definedName>
    <definedName name="e7_us16" localSheetId="1">'[18]16'!#REF!</definedName>
    <definedName name="e7_us16">'[6]16'!#REF!</definedName>
    <definedName name="e7_us17" localSheetId="1">'[18]17'!#REF!</definedName>
    <definedName name="e7_us17">'[6]17'!#REF!</definedName>
    <definedName name="e7_us18" localSheetId="1">'[18]18'!#REF!</definedName>
    <definedName name="e7_us18">'[6]18'!#REF!</definedName>
    <definedName name="e7_us19" localSheetId="1">'[18]19'!#REF!</definedName>
    <definedName name="e7_us19">'[6]19'!#REF!</definedName>
    <definedName name="e7_us20" localSheetId="1">'[18]20'!#REF!</definedName>
    <definedName name="e7_us20">'[6]20'!#REF!</definedName>
    <definedName name="e7_us21" localSheetId="1">'[18]02'!#REF!</definedName>
    <definedName name="e7_us21">'[6]02'!#REF!</definedName>
    <definedName name="ejfkewfjkw">'[7]ф1'!$A$496</definedName>
    <definedName name="ejkfewjkfw">'[7]ф2'!$A$390</definedName>
    <definedName name="elflwkflkfwef" localSheetId="1">'2'!elflwkflkfwef</definedName>
    <definedName name="elflwkflkfwef">[0]!elflwkflkfwef</definedName>
    <definedName name="elwfklfkwqlkf" localSheetId="1">'2'!elwfklfkwqlkf</definedName>
    <definedName name="elwfklfkwqlkf">[0]!elwfklfkwqlkf</definedName>
    <definedName name="elwflwekflwkflew" localSheetId="1">'2'!elwflwekflwkflew</definedName>
    <definedName name="elwflwekflwkflew">[0]!elwflwekflwkflew</definedName>
    <definedName name="END" localSheetId="1">#REF!</definedName>
    <definedName name="END">#REF!</definedName>
    <definedName name="ewfkwefkwejfkewf" localSheetId="1">'2'!ewfkwefkwejfkewf</definedName>
    <definedName name="ewfkwefkwejfkewf">[0]!ewfkwefkwejfkewf</definedName>
    <definedName name="ewkflwkeflwkflwe" localSheetId="1">'2'!ewkflwkeflwkflwe</definedName>
    <definedName name="ewkflwkeflwkflwe">[0]!ewkflwkeflwkflwe</definedName>
    <definedName name="ewlfewkflwekflewfk" localSheetId="1">'2'!ewlfewkflwekflewfk</definedName>
    <definedName name="ewlfewkflwekflewfk">[0]!ewlfewkflwekflewfk</definedName>
    <definedName name="F_BEG" localSheetId="1">#REF!</definedName>
    <definedName name="F_BEG">#REF!</definedName>
    <definedName name="F_END" localSheetId="1">#REF!</definedName>
    <definedName name="F_END">#REF!</definedName>
    <definedName name="fewkflwekflkewf" localSheetId="1">'2'!fewkflwekflkewf</definedName>
    <definedName name="fewkflwekflkewf">[0]!fewkflwekflkewf</definedName>
    <definedName name="fewkflwflwkfwe" localSheetId="1">'2'!fewkflwflwkfwe</definedName>
    <definedName name="fewkflwflwkfwe">[0]!fewkflwflwkfwe</definedName>
    <definedName name="fewlfkewlfwlfkwe" localSheetId="1">'2'!fewlfkewlfwlfkwe</definedName>
    <definedName name="fewlfkewlfwlfkwe">[0]!fewlfkewlfwlfkwe</definedName>
    <definedName name="fewlfklewkflewkfwq" localSheetId="1">'2'!fewlfklewkflewkfwq</definedName>
    <definedName name="fewlfklewkflewkfwq">[0]!fewlfklewkflewkfwq</definedName>
    <definedName name="fkkwlkewlfw" localSheetId="1">'2'!fkkwlkewlfw</definedName>
    <definedName name="fkkwlkewlfw">[0]!fkkwlkewlfw</definedName>
    <definedName name="fklwekflwekflewkfw" localSheetId="1">'2'!fklwekflwekflewkfw</definedName>
    <definedName name="fklwekflwekflewkfw">[0]!fklwekflwekflewkfw</definedName>
    <definedName name="flewkflewfkwlefk" localSheetId="1">'2'!flewkflewfkwlefk</definedName>
    <definedName name="flewkflewfkwlefk">[0]!flewkflewfkwlefk</definedName>
    <definedName name="flewkflwekflewfwe" localSheetId="1">'2'!flewkflwekflewfwe</definedName>
    <definedName name="flewkflwekflewfwe">[0]!flewkflwekflewfwe</definedName>
    <definedName name="flkewflewkflwkflew" localSheetId="1">'2'!flkewflewkflwkflew</definedName>
    <definedName name="flkewflewkflwkflew">[0]!flkewflewkflwkflew</definedName>
    <definedName name="flkweflkew">'[7]внебал'!$A$157</definedName>
    <definedName name="flweklfwekfq" localSheetId="1">'2'!flweklfwekfq</definedName>
    <definedName name="flweklfwekfq">[0]!flweklfwekfq</definedName>
    <definedName name="Format0Dec">'[3]SMSTemp'!$B$15</definedName>
    <definedName name="Format2Dec">'[3]SMSTemp'!$B$13</definedName>
    <definedName name="interest">'[5]U2.102-5217,2207,2217'!#REF!</definedName>
    <definedName name="jfewlfklewkflwekfwe" localSheetId="1">'2'!jfewlfklewkflwekfwe</definedName>
    <definedName name="jfewlfklewkflwekfwe">[0]!jfewlfklewkflwekfwe</definedName>
    <definedName name="jhjhkjkjugyugyh" localSheetId="1">'2'!jhjhkjkjugyugyh</definedName>
    <definedName name="jhjhkjkjugyugyh">[0]!jhjhkjkjugyugyh</definedName>
    <definedName name="jkjkjkjllk" localSheetId="1">'2'!jkjkjkjllk</definedName>
    <definedName name="jkjkjkjllk">[0]!jkjkjkjllk</definedName>
    <definedName name="jkjkjkljlkj" localSheetId="1">'2'!jkjkjkljlkj</definedName>
    <definedName name="jkjkjkljlkj">[0]!jkjkjkljlkj</definedName>
    <definedName name="jskdkjdksdq" localSheetId="1">'2'!jskdkjdksdq</definedName>
    <definedName name="jskdkjdksdq">[0]!jskdkjdksdq</definedName>
    <definedName name="jwkdjkwqjdwq" localSheetId="1">'2'!jwkdjkwqjdwq</definedName>
    <definedName name="jwkdjkwqjdwq">[0]!jwkdjkwqjdwq</definedName>
    <definedName name="kdjkwqjkdq" localSheetId="1">'2'!kdjkwqjkdq</definedName>
    <definedName name="kdjkwqjkdq">[0]!kdjkwqjkdq</definedName>
    <definedName name="kdkewdjewkdew" localSheetId="1">'2'!kdkewdjewkdew</definedName>
    <definedName name="kdkewdjewkdew">[0]!kdkewdjewkdew</definedName>
    <definedName name="kdwjkwqjdqkw" localSheetId="1">'2'!kdwjkwqjdqkw</definedName>
    <definedName name="kdwjkwqjdqkw">[0]!kdwjkwqjdqkw</definedName>
    <definedName name="keflwkflwkeflwqf" localSheetId="1">'2'!keflwkflwkeflwqf</definedName>
    <definedName name="keflwkflwkeflwqf">[0]!keflwkflwkeflwqf</definedName>
    <definedName name="kelkflewfkwe">'[8]внебал'!$A$157</definedName>
    <definedName name="kewflfkewlfkwelfkewlfkew" localSheetId="1">'2'!kewflfkewlfkwelfkewlfkew</definedName>
    <definedName name="kewflfkewlfkwelfkewlfkew">[0]!kewflfkewlfkwelfkewlfkew</definedName>
    <definedName name="kewflwkfelewkflwe" localSheetId="1">'2'!kewflwkfelewkflwe</definedName>
    <definedName name="kewflwkfelewkflwe">[0]!kewflwkfelewkflwe</definedName>
    <definedName name="kfefkwflewf" localSheetId="1">'2'!kfefkwflewf</definedName>
    <definedName name="kfefkwflewf">[0]!kfefkwflewf</definedName>
    <definedName name="kfewfwlqkflwqekf" localSheetId="1">'2'!kfewfwlqkflwqekf</definedName>
    <definedName name="kfewfwlqkflwqekf">[0]!kfewfwlqkflwqekf</definedName>
    <definedName name="kfjewfkwefwke" localSheetId="1">'2'!kfjewfkwefwke</definedName>
    <definedName name="kfjewfkwefwke">[0]!kfjewfkwefwke</definedName>
    <definedName name="kfjewkfjwekfjkwe" localSheetId="1">'2'!kfjewkfjwekfjkwe</definedName>
    <definedName name="kfjewkfjwekfjkwe">[0]!kfjewkfjwekfjkwe</definedName>
    <definedName name="kfjfewkfjw">'[7]внебал'!$A$157</definedName>
    <definedName name="kflwekflwekflew" localSheetId="1">'2'!kflwekflwekflew</definedName>
    <definedName name="kflwekflwekflew">[0]!kflwekflwekflew</definedName>
    <definedName name="kflwekflwkfewlkfew" localSheetId="1">'2'!kflwekflwkfewlkfew</definedName>
    <definedName name="kflwekflwkfewlkfew">[0]!kflwekflwkfewlkfew</definedName>
    <definedName name="kflwkelfewkflewkf" localSheetId="1">'2'!kflwkelfewkflewkf</definedName>
    <definedName name="kflwkelfewkflewkf">[0]!kflwkelfewkflewkf</definedName>
    <definedName name="kflwkfelekflwkfeewf" localSheetId="1">'2'!kflwkfelekflwkfeewf</definedName>
    <definedName name="kflwkfelekflwkfeewf">[0]!kflwkfelekflwkfeewf</definedName>
    <definedName name="kfwekflwfwe" localSheetId="1">'2'!kfwekflwfwe</definedName>
    <definedName name="kfwekflwfwe">[0]!kfwekflwfwe</definedName>
    <definedName name="kfwlkqkflwkflqkfql" localSheetId="1">'2'!kfwlkqkflwkflqkfql</definedName>
    <definedName name="kfwlkqkflwkflqkfql">[0]!kfwlkqkflwkflqkfql</definedName>
    <definedName name="kjejkfkewjfkwefwef" localSheetId="1">'2'!kjejkfkewjfkwefwef</definedName>
    <definedName name="kjejkfkewjfkwefwef">[0]!kjejkfkewjfkwefwef</definedName>
    <definedName name="kjewkjfkfew" localSheetId="1">'2'!kjewkjfkfew</definedName>
    <definedName name="kjewkjfkfew">[0]!kjewkjfkfew</definedName>
    <definedName name="kjflewflewfkwe" localSheetId="1">'2'!kjflewflewfkwe</definedName>
    <definedName name="kjflewflewfkwe">[0]!kjflewflewfkwe</definedName>
    <definedName name="kjlk43rl3r" localSheetId="1">'2'!kjlk43rl3r</definedName>
    <definedName name="kjlk43rl3r">[0]!kjlk43rl3r</definedName>
    <definedName name="kkewdfkewdew" localSheetId="1">'2'!kkewdfkewdew</definedName>
    <definedName name="kkewdfkewdew">[0]!kkewdfkewdew</definedName>
    <definedName name="kkfkfwjkwejfkwefjw" localSheetId="1">'2'!kkfkfwjkwejfkwefjw</definedName>
    <definedName name="kkfkfwjkwejfkwefjw">[0]!kkfkfwjkwejfkwefjw</definedName>
    <definedName name="klewkflwqkflwekfqw" localSheetId="1">'2'!klewkflwqkflwekfqw</definedName>
    <definedName name="klewkflwqkflwekfqw">[0]!klewkflwqkflwekfqw</definedName>
    <definedName name="klkflwkflwekflw" localSheetId="1">'2'!klkflwkflwekflw</definedName>
    <definedName name="klkflwkflwekflw">[0]!klkflwkflwekflw</definedName>
    <definedName name="kwefklwkeflwekflewf" localSheetId="1">'2'!kwefklwkeflwekflewf</definedName>
    <definedName name="kwefklwkeflwekflewf">[0]!kwefklwkeflwekflewf</definedName>
    <definedName name="kweflkwlefklewfkewq" localSheetId="1">'2'!kweflkwlefklewfkewq</definedName>
    <definedName name="kweflkwlefklewfkewq">[0]!kweflkwlefklewfkewq</definedName>
    <definedName name="kwflwekflewkfewlfk" localSheetId="1">'2'!kwflwekflewkfewlfk</definedName>
    <definedName name="kwflwekflewkfewlfk">[0]!kwflwekflewkfewlfk</definedName>
    <definedName name="kwjdkwjdwqdq" localSheetId="1">'2'!kwjdkwjdwqdq</definedName>
    <definedName name="kwjdkwjdwqdq">[0]!kwjdkwjdwqdq</definedName>
    <definedName name="lekflwkeflwekfqw" localSheetId="1">'2'!lekflwkeflwekfqw</definedName>
    <definedName name="lekflwkeflwekfqw">[0]!lekflwkeflwekfqw</definedName>
    <definedName name="lewfkewlfkewf" localSheetId="1">'2'!lewfkewlfkewf</definedName>
    <definedName name="lewfkewlfkewf">[0]!lewfkewlfkewf</definedName>
    <definedName name="lfklewfklwekflwkfew" localSheetId="1">'2'!lfklewfklwekflwkfew</definedName>
    <definedName name="lfklewfklwekflwkfew">[0]!lfklewfklwekflwkfew</definedName>
    <definedName name="lfklwefwlekfwlef" localSheetId="1">'2'!lfklwefwlekfwlef</definedName>
    <definedName name="lfklwefwlekfwlef">[0]!lfklwefwlekfwlef</definedName>
    <definedName name="lfklweqkflwqkef" localSheetId="1">'2'!lfklweqkflwqkef</definedName>
    <definedName name="lfklweqkflwqkef">[0]!lfklweqkflwqkef</definedName>
    <definedName name="lfklwkflwekflwfkwlfkq" localSheetId="1">'2'!lfklwkflwekflwfkwlfkq</definedName>
    <definedName name="lfklwkflwekflwfkwlfkq">[0]!lfklwkflwekflwfkwlfkq</definedName>
    <definedName name="line_rang1_1" localSheetId="1">#REF!</definedName>
    <definedName name="line_rang1_1">#REF!</definedName>
    <definedName name="line_rang1_2" localSheetId="1">#REF!</definedName>
    <definedName name="line_rang1_2">#REF!</definedName>
    <definedName name="line_rang1_3" localSheetId="1">#REF!</definedName>
    <definedName name="line_rang1_3">#REF!</definedName>
    <definedName name="line_rang1_4" localSheetId="1">#REF!</definedName>
    <definedName name="line_rang1_4">#REF!</definedName>
    <definedName name="line_rang1_5" localSheetId="1">#REF!</definedName>
    <definedName name="line_rang1_5">#REF!</definedName>
    <definedName name="line_rang1_6" localSheetId="1">#REF!</definedName>
    <definedName name="line_rang1_6">#REF!</definedName>
    <definedName name="line_rang1_7" localSheetId="1">#REF!</definedName>
    <definedName name="line_rang1_7">#REF!</definedName>
    <definedName name="line_rang1_8" localSheetId="1">#REF!</definedName>
    <definedName name="line_rang1_8">#REF!</definedName>
    <definedName name="line_rang2_2" localSheetId="1">#REF!</definedName>
    <definedName name="line_rang2_2">#REF!</definedName>
    <definedName name="line_rang2_3" localSheetId="1">#REF!</definedName>
    <definedName name="line_rang2_3">#REF!</definedName>
    <definedName name="line_rang2_4" localSheetId="1">#REF!</definedName>
    <definedName name="line_rang2_4">#REF!</definedName>
    <definedName name="line_rang2_5" localSheetId="1">#REF!</definedName>
    <definedName name="line_rang2_5">#REF!</definedName>
    <definedName name="line_rang2_6" localSheetId="1">#REF!</definedName>
    <definedName name="line_rang2_6">#REF!</definedName>
    <definedName name="line_rang2_7" localSheetId="1">#REF!</definedName>
    <definedName name="line_rang2_7">#REF!</definedName>
    <definedName name="line_rang2_8" localSheetId="1">#REF!</definedName>
    <definedName name="line_rang2_8">#REF!</definedName>
    <definedName name="line_rang3_3" localSheetId="1">#REF!</definedName>
    <definedName name="line_rang3_3">#REF!</definedName>
    <definedName name="line_rang3_4" localSheetId="1">#REF!</definedName>
    <definedName name="line_rang3_4">#REF!</definedName>
    <definedName name="line_rang3_5" localSheetId="1">#REF!</definedName>
    <definedName name="line_rang3_5">#REF!</definedName>
    <definedName name="line_rang3_6" localSheetId="1">#REF!</definedName>
    <definedName name="line_rang3_6">#REF!</definedName>
    <definedName name="line_rang3_7" localSheetId="1">#REF!</definedName>
    <definedName name="line_rang3_7">#REF!</definedName>
    <definedName name="line_rang3_8" localSheetId="1">#REF!</definedName>
    <definedName name="line_rang3_8">#REF!</definedName>
    <definedName name="line_rang4_4" localSheetId="1">#REF!</definedName>
    <definedName name="line_rang4_4">#REF!</definedName>
    <definedName name="line_rang4_5" localSheetId="1">#REF!</definedName>
    <definedName name="line_rang4_5">#REF!</definedName>
    <definedName name="line_rang4_6" localSheetId="1">#REF!</definedName>
    <definedName name="line_rang4_6">#REF!</definedName>
    <definedName name="line_rang4_7" localSheetId="1">#REF!</definedName>
    <definedName name="line_rang4_7">#REF!</definedName>
    <definedName name="line_rang4_8" localSheetId="1">#REF!</definedName>
    <definedName name="line_rang4_8">#REF!</definedName>
    <definedName name="line_rang5_5" localSheetId="1">#REF!</definedName>
    <definedName name="line_rang5_5">#REF!</definedName>
    <definedName name="line_rang5_6" localSheetId="1">#REF!</definedName>
    <definedName name="line_rang5_6">#REF!</definedName>
    <definedName name="line_rang5_7" localSheetId="1">#REF!</definedName>
    <definedName name="line_rang5_7">#REF!</definedName>
    <definedName name="line_rang5_8" localSheetId="1">#REF!</definedName>
    <definedName name="line_rang5_8">#REF!</definedName>
    <definedName name="line_rang6_6" localSheetId="1">#REF!</definedName>
    <definedName name="line_rang6_6">#REF!</definedName>
    <definedName name="line_rang6_7" localSheetId="1">#REF!</definedName>
    <definedName name="line_rang6_7">#REF!</definedName>
    <definedName name="line_rang6_8" localSheetId="1">#REF!</definedName>
    <definedName name="line_rang6_8">#REF!</definedName>
    <definedName name="line_rang7_7" localSheetId="1">#REF!</definedName>
    <definedName name="line_rang7_7">#REF!</definedName>
    <definedName name="line_rang7_8" localSheetId="1">#REF!</definedName>
    <definedName name="line_rang7_8">#REF!</definedName>
    <definedName name="line_rang8_8" localSheetId="1">#REF!</definedName>
    <definedName name="line_rang8_8">#REF!</definedName>
    <definedName name="lkewflewkflkwef" localSheetId="1">'2'!lkewflewkflkwef</definedName>
    <definedName name="lkewflewkflkwef">[0]!lkewflewkflkwef</definedName>
    <definedName name="lkewfwkqelfkwlef" localSheetId="1">'2'!lkewfwkqelfkwlef</definedName>
    <definedName name="lkewfwkqelfkwlef">[0]!lkewfwkqelfkwlef</definedName>
    <definedName name="lkl43krl43kr43" localSheetId="1">'2'!lkl43krl43kr43</definedName>
    <definedName name="lkl43krl43kr43">[0]!lkl43krl43kr43</definedName>
    <definedName name="lklr3k2l3kr" localSheetId="1">'2'!lklr3k2l3kr</definedName>
    <definedName name="lklr3k2l3kr">[0]!lklr3k2l3kr</definedName>
    <definedName name="lokrlkrl32r32r" localSheetId="1">'2'!lokrlkrl32r32r</definedName>
    <definedName name="lokrlkrl32r32r">[0]!lokrlkrl32r32r</definedName>
    <definedName name="lwekflwekflewqkfq" localSheetId="1">'2'!lwekflwekflewqkfq</definedName>
    <definedName name="lwekflwekflewqkfq">[0]!lwekflwekflewqkfq</definedName>
    <definedName name="lwfkqwlfkqlkfq" localSheetId="1">'2'!lwfkqwlfkqlkfq</definedName>
    <definedName name="lwfkqwlfkqlkfq">[0]!lwfkqwlfkqlkfq</definedName>
    <definedName name="lwfkwlfkwlekflewkfwlefk" localSheetId="1">'2'!lwfkwlfkwlekflewkfwlefk</definedName>
    <definedName name="lwfkwlfkwlekflewkfwlefk">[0]!lwfkwlfkwlekflewkfwlefk</definedName>
    <definedName name="lwkeflkwelfkwelfwe" localSheetId="1">'2'!lwkeflkwelfkwelfwe</definedName>
    <definedName name="lwkeflkwelfkwelfwe">[0]!lwkeflkwelfkwelfwe</definedName>
    <definedName name="lwkfelewkflewkflwekfewl" localSheetId="1">'2'!lwkfelewkflewkflwekfewl</definedName>
    <definedName name="lwkfelewkflewkflwekfewl">[0]!lwkfelewkflewkflwekfewl</definedName>
    <definedName name="lwkfelwekflwekfewl" localSheetId="1">'2'!lwkfelwekflwekfewl</definedName>
    <definedName name="lwkfelwekflwekfewl">[0]!lwkfelwekflwekfewl</definedName>
    <definedName name="lwkfwlekflewkflwekfwle" localSheetId="1">'2'!lwkfwlekflewkflwekfwle</definedName>
    <definedName name="lwkfwlekflewkflwekfwle">[0]!lwkfwlekflewkflwekfwle</definedName>
    <definedName name="Makros1" localSheetId="1">'2'!Makros1</definedName>
    <definedName name="Makros1">[0]!Makros1</definedName>
    <definedName name="n" localSheetId="1">#REF!</definedName>
    <definedName name="n">#REF!</definedName>
    <definedName name="Name_rang1_1" localSheetId="1">#REF!</definedName>
    <definedName name="Name_rang1_1">#REF!</definedName>
    <definedName name="Name_rang1_2" localSheetId="1">#REF!</definedName>
    <definedName name="Name_rang1_2">#REF!</definedName>
    <definedName name="Name_rang1_3" localSheetId="1">#REF!</definedName>
    <definedName name="Name_rang1_3">#REF!</definedName>
    <definedName name="Name_rang1_4" localSheetId="1">#REF!</definedName>
    <definedName name="Name_rang1_4">#REF!</definedName>
    <definedName name="Name_rang1_5" localSheetId="1">#REF!</definedName>
    <definedName name="Name_rang1_5">#REF!</definedName>
    <definedName name="Name_rang1_6" localSheetId="1">#REF!</definedName>
    <definedName name="Name_rang1_6">#REF!</definedName>
    <definedName name="Name_rang1_7" localSheetId="1">#REF!</definedName>
    <definedName name="Name_rang1_7">#REF!</definedName>
    <definedName name="Name_rang1_8" localSheetId="1">#REF!</definedName>
    <definedName name="Name_rang1_8">#REF!</definedName>
    <definedName name="Name_rang2_2" localSheetId="1">#REF!</definedName>
    <definedName name="Name_rang2_2">#REF!</definedName>
    <definedName name="Name_rang2_3" localSheetId="1">#REF!</definedName>
    <definedName name="Name_rang2_3">#REF!</definedName>
    <definedName name="Name_rang2_4" localSheetId="1">#REF!</definedName>
    <definedName name="Name_rang2_4">#REF!</definedName>
    <definedName name="Name_rang2_5" localSheetId="1">#REF!</definedName>
    <definedName name="Name_rang2_5">#REF!</definedName>
    <definedName name="Name_rang2_6" localSheetId="1">#REF!</definedName>
    <definedName name="Name_rang2_6">#REF!</definedName>
    <definedName name="Name_rang2_7" localSheetId="1">#REF!</definedName>
    <definedName name="Name_rang2_7">#REF!</definedName>
    <definedName name="Name_rang2_8" localSheetId="1">#REF!</definedName>
    <definedName name="Name_rang2_8">#REF!</definedName>
    <definedName name="Name_rang3" localSheetId="1">#REF!</definedName>
    <definedName name="Name_rang3">#REF!</definedName>
    <definedName name="Name_rang3_3" localSheetId="1">#REF!</definedName>
    <definedName name="Name_rang3_3">#REF!</definedName>
    <definedName name="Name_rang3_4" localSheetId="1">#REF!</definedName>
    <definedName name="Name_rang3_4">#REF!</definedName>
    <definedName name="Name_rang3_5" localSheetId="1">#REF!</definedName>
    <definedName name="Name_rang3_5">#REF!</definedName>
    <definedName name="Name_rang3_6" localSheetId="1">#REF!</definedName>
    <definedName name="Name_rang3_6">#REF!</definedName>
    <definedName name="Name_rang3_7" localSheetId="1">#REF!</definedName>
    <definedName name="Name_rang3_7">#REF!</definedName>
    <definedName name="Name_rang3_8" localSheetId="1">#REF!</definedName>
    <definedName name="Name_rang3_8">#REF!</definedName>
    <definedName name="Name_rang4_4" localSheetId="1">#REF!</definedName>
    <definedName name="Name_rang4_4">#REF!</definedName>
    <definedName name="Name_rang4_5" localSheetId="1">#REF!</definedName>
    <definedName name="Name_rang4_5">#REF!</definedName>
    <definedName name="Name_rang4_6" localSheetId="1">#REF!</definedName>
    <definedName name="Name_rang4_6">#REF!</definedName>
    <definedName name="Name_rang4_7" localSheetId="1">#REF!</definedName>
    <definedName name="Name_rang4_7">#REF!</definedName>
    <definedName name="Name_rang4_8" localSheetId="1">#REF!</definedName>
    <definedName name="Name_rang4_8">#REF!</definedName>
    <definedName name="Name_rang5_5" localSheetId="1">#REF!</definedName>
    <definedName name="Name_rang5_5">#REF!</definedName>
    <definedName name="Name_rang5_6" localSheetId="1">#REF!</definedName>
    <definedName name="Name_rang5_6">#REF!</definedName>
    <definedName name="Name_rang5_7" localSheetId="1">#REF!</definedName>
    <definedName name="Name_rang5_7">#REF!</definedName>
    <definedName name="Name_rang5_8" localSheetId="1">#REF!</definedName>
    <definedName name="Name_rang5_8">#REF!</definedName>
    <definedName name="Name_rang6_6" localSheetId="1">#REF!</definedName>
    <definedName name="Name_rang6_6">#REF!</definedName>
    <definedName name="Name_rang6_7" localSheetId="1">#REF!</definedName>
    <definedName name="Name_rang6_7">#REF!</definedName>
    <definedName name="Name_rang6_8" localSheetId="1">#REF!</definedName>
    <definedName name="Name_rang6_8">#REF!</definedName>
    <definedName name="Name_rang7_7" localSheetId="1">#REF!</definedName>
    <definedName name="Name_rang7_7">#REF!</definedName>
    <definedName name="Name_rang7_8" localSheetId="1">#REF!</definedName>
    <definedName name="Name_rang7_8">#REF!</definedName>
    <definedName name="Name_rang8_8" localSheetId="1">#REF!</definedName>
    <definedName name="Name_rang8_8">#REF!</definedName>
    <definedName name="nj" localSheetId="1">#REF!</definedName>
    <definedName name="nj">#REF!</definedName>
    <definedName name="PL" localSheetId="1">'2'!PL</definedName>
    <definedName name="PL">[0]!PL</definedName>
    <definedName name="podg" localSheetId="1">'2'!podg</definedName>
    <definedName name="podg">[0]!podg</definedName>
    <definedName name="podgotovka" localSheetId="1">'2'!podgotovka</definedName>
    <definedName name="podgotovka">[0]!podgotovka</definedName>
    <definedName name="PopDate">'[3]SMSTemp'!$B$7</definedName>
    <definedName name="PrepBy">'[3]SMSTemp'!$B$6</definedName>
    <definedName name="R_BEG" localSheetId="1">#REF!</definedName>
    <definedName name="R_BEG">#REF!</definedName>
    <definedName name="R_END" localSheetId="1">#REF!</definedName>
    <definedName name="R_END">#REF!</definedName>
    <definedName name="R_INS" localSheetId="1">#REF!</definedName>
    <definedName name="R_INS">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st_Fact_rang1_1" localSheetId="1">#REF!</definedName>
    <definedName name="Rest_Fact_rang1_1">#REF!</definedName>
    <definedName name="Rest_Fact_rang1_2" localSheetId="1">#REF!</definedName>
    <definedName name="Rest_Fact_rang1_2">#REF!</definedName>
    <definedName name="Rest_Fact_rang1_3" localSheetId="1">#REF!</definedName>
    <definedName name="Rest_Fact_rang1_3">#REF!</definedName>
    <definedName name="Rest_Fact_rang1_4" localSheetId="1">#REF!</definedName>
    <definedName name="Rest_Fact_rang1_4">#REF!</definedName>
    <definedName name="Rest_Fact_rang1_5" localSheetId="1">#REF!</definedName>
    <definedName name="Rest_Fact_rang1_5">#REF!</definedName>
    <definedName name="Rest_Fact_rang1_6" localSheetId="1">#REF!</definedName>
    <definedName name="Rest_Fact_rang1_6">#REF!</definedName>
    <definedName name="Rest_Fact_rang1_7" localSheetId="1">#REF!</definedName>
    <definedName name="Rest_Fact_rang1_7">#REF!</definedName>
    <definedName name="Rest_Fact_rang1_8" localSheetId="1">#REF!</definedName>
    <definedName name="Rest_Fact_rang1_8">#REF!</definedName>
    <definedName name="Rest_Fact_rang2_2" localSheetId="1">#REF!</definedName>
    <definedName name="Rest_Fact_rang2_2">#REF!</definedName>
    <definedName name="Rest_Fact_rang2_3" localSheetId="1">#REF!</definedName>
    <definedName name="Rest_Fact_rang2_3">#REF!</definedName>
    <definedName name="Rest_Fact_rang2_4" localSheetId="1">#REF!</definedName>
    <definedName name="Rest_Fact_rang2_4">#REF!</definedName>
    <definedName name="Rest_Fact_rang2_5" localSheetId="1">#REF!</definedName>
    <definedName name="Rest_Fact_rang2_5">#REF!</definedName>
    <definedName name="Rest_Fact_rang2_6" localSheetId="1">#REF!</definedName>
    <definedName name="Rest_Fact_rang2_6">#REF!</definedName>
    <definedName name="Rest_Fact_rang2_7" localSheetId="1">#REF!</definedName>
    <definedName name="Rest_Fact_rang2_7">#REF!</definedName>
    <definedName name="Rest_Fact_rang2_8" localSheetId="1">#REF!</definedName>
    <definedName name="Rest_Fact_rang2_8">#REF!</definedName>
    <definedName name="Rest_Fact_rang3_3" localSheetId="1">#REF!</definedName>
    <definedName name="Rest_Fact_rang3_3">#REF!</definedName>
    <definedName name="Rest_Fact_rang3_4" localSheetId="1">#REF!</definedName>
    <definedName name="Rest_Fact_rang3_4">#REF!</definedName>
    <definedName name="Rest_Fact_rang3_5" localSheetId="1">#REF!</definedName>
    <definedName name="Rest_Fact_rang3_5">#REF!</definedName>
    <definedName name="Rest_Fact_rang3_6" localSheetId="1">#REF!</definedName>
    <definedName name="Rest_Fact_rang3_6">#REF!</definedName>
    <definedName name="Rest_Fact_rang3_7" localSheetId="1">#REF!</definedName>
    <definedName name="Rest_Fact_rang3_7">#REF!</definedName>
    <definedName name="Rest_Fact_rang3_8" localSheetId="1">#REF!</definedName>
    <definedName name="Rest_Fact_rang3_8">#REF!</definedName>
    <definedName name="Rest_Fact_rang4_4" localSheetId="1">#REF!</definedName>
    <definedName name="Rest_Fact_rang4_4">#REF!</definedName>
    <definedName name="Rest_Fact_rang4_5" localSheetId="1">#REF!</definedName>
    <definedName name="Rest_Fact_rang4_5">#REF!</definedName>
    <definedName name="Rest_Fact_rang4_6" localSheetId="1">#REF!</definedName>
    <definedName name="Rest_Fact_rang4_6">#REF!</definedName>
    <definedName name="Rest_Fact_rang4_7" localSheetId="1">#REF!</definedName>
    <definedName name="Rest_Fact_rang4_7">#REF!</definedName>
    <definedName name="Rest_Fact_rang4_8" localSheetId="1">#REF!</definedName>
    <definedName name="Rest_Fact_rang4_8">#REF!</definedName>
    <definedName name="Rest_Fact_rang5_5" localSheetId="1">#REF!</definedName>
    <definedName name="Rest_Fact_rang5_5">#REF!</definedName>
    <definedName name="Rest_Fact_rang5_6" localSheetId="1">#REF!</definedName>
    <definedName name="Rest_Fact_rang5_6">#REF!</definedName>
    <definedName name="Rest_Fact_rang5_7" localSheetId="1">#REF!</definedName>
    <definedName name="Rest_Fact_rang5_7">#REF!</definedName>
    <definedName name="Rest_Fact_rang5_8" localSheetId="1">#REF!</definedName>
    <definedName name="Rest_Fact_rang5_8">#REF!</definedName>
    <definedName name="Rest_Fact_rang6_6" localSheetId="1">#REF!</definedName>
    <definedName name="Rest_Fact_rang6_6">#REF!</definedName>
    <definedName name="Rest_Fact_rang6_7" localSheetId="1">#REF!</definedName>
    <definedName name="Rest_Fact_rang6_7">#REF!</definedName>
    <definedName name="Rest_Fact_rang6_8" localSheetId="1">#REF!</definedName>
    <definedName name="Rest_Fact_rang6_8">#REF!</definedName>
    <definedName name="Rest_Fact_rang7_7" localSheetId="1">#REF!</definedName>
    <definedName name="Rest_Fact_rang7_7">#REF!</definedName>
    <definedName name="Rest_Fact_rang7_8" localSheetId="1">#REF!</definedName>
    <definedName name="Rest_Fact_rang7_8">#REF!</definedName>
    <definedName name="Rest_Fact_rang8_8" localSheetId="1">#REF!</definedName>
    <definedName name="Rest_Fact_rang8_8">#REF!</definedName>
    <definedName name="rrt">'[9]Сириус'!$G$10</definedName>
    <definedName name="rrww">'[9]Сириус'!$J$14</definedName>
    <definedName name="rur" localSheetId="1">'2'!rur</definedName>
    <definedName name="rur">[0]!rur</definedName>
    <definedName name="SALINS" localSheetId="1">#REF!</definedName>
    <definedName name="SALINS">#REF!</definedName>
    <definedName name="Sum_Fact_Rang1_1" localSheetId="1">#REF!</definedName>
    <definedName name="Sum_Fact_Rang1_1">#REF!</definedName>
    <definedName name="Sum_Fact_Rang1_2" localSheetId="1">#REF!</definedName>
    <definedName name="Sum_Fact_Rang1_2">#REF!</definedName>
    <definedName name="Sum_Fact_Rang1_3" localSheetId="1">#REF!</definedName>
    <definedName name="Sum_Fact_Rang1_3">#REF!</definedName>
    <definedName name="Sum_Fact_Rang1_4" localSheetId="1">#REF!</definedName>
    <definedName name="Sum_Fact_Rang1_4">#REF!</definedName>
    <definedName name="Sum_Fact_Rang1_5" localSheetId="1">#REF!</definedName>
    <definedName name="Sum_Fact_Rang1_5">#REF!</definedName>
    <definedName name="Sum_Fact_Rang1_6" localSheetId="1">#REF!</definedName>
    <definedName name="Sum_Fact_Rang1_6">#REF!</definedName>
    <definedName name="Sum_Fact_Rang1_7" localSheetId="1">#REF!</definedName>
    <definedName name="Sum_Fact_Rang1_7">#REF!</definedName>
    <definedName name="Sum_Fact_Rang1_8" localSheetId="1">#REF!</definedName>
    <definedName name="Sum_Fact_Rang1_8">#REF!</definedName>
    <definedName name="Sum_Fact_Rang2_2" localSheetId="1">#REF!</definedName>
    <definedName name="Sum_Fact_Rang2_2">#REF!</definedName>
    <definedName name="Sum_Fact_Rang2_3" localSheetId="1">#REF!</definedName>
    <definedName name="Sum_Fact_Rang2_3">#REF!</definedName>
    <definedName name="Sum_Fact_Rang2_4" localSheetId="1">#REF!</definedName>
    <definedName name="Sum_Fact_Rang2_4">#REF!</definedName>
    <definedName name="Sum_Fact_Rang2_5" localSheetId="1">#REF!</definedName>
    <definedName name="Sum_Fact_Rang2_5">#REF!</definedName>
    <definedName name="Sum_Fact_Rang2_6" localSheetId="1">#REF!</definedName>
    <definedName name="Sum_Fact_Rang2_6">#REF!</definedName>
    <definedName name="Sum_Fact_Rang2_7" localSheetId="1">#REF!</definedName>
    <definedName name="Sum_Fact_Rang2_7">#REF!</definedName>
    <definedName name="Sum_Fact_Rang2_8" localSheetId="1">#REF!</definedName>
    <definedName name="Sum_Fact_Rang2_8">#REF!</definedName>
    <definedName name="Sum_Fact_Rang3_3" localSheetId="1">#REF!</definedName>
    <definedName name="Sum_Fact_Rang3_3">#REF!</definedName>
    <definedName name="Sum_Fact_Rang3_4" localSheetId="1">#REF!</definedName>
    <definedName name="Sum_Fact_Rang3_4">#REF!</definedName>
    <definedName name="Sum_Fact_Rang3_5" localSheetId="1">#REF!</definedName>
    <definedName name="Sum_Fact_Rang3_5">#REF!</definedName>
    <definedName name="Sum_Fact_Rang3_6" localSheetId="1">#REF!</definedName>
    <definedName name="Sum_Fact_Rang3_6">#REF!</definedName>
    <definedName name="Sum_Fact_Rang3_7" localSheetId="1">#REF!</definedName>
    <definedName name="Sum_Fact_Rang3_7">#REF!</definedName>
    <definedName name="Sum_Fact_Rang3_8" localSheetId="1">#REF!</definedName>
    <definedName name="Sum_Fact_Rang3_8">#REF!</definedName>
    <definedName name="Sum_Fact_Rang4_4" localSheetId="1">#REF!</definedName>
    <definedName name="Sum_Fact_Rang4_4">#REF!</definedName>
    <definedName name="Sum_Fact_Rang4_5" localSheetId="1">#REF!</definedName>
    <definedName name="Sum_Fact_Rang4_5">#REF!</definedName>
    <definedName name="Sum_Fact_Rang4_6" localSheetId="1">#REF!</definedName>
    <definedName name="Sum_Fact_Rang4_6">#REF!</definedName>
    <definedName name="Sum_Fact_Rang4_7" localSheetId="1">#REF!</definedName>
    <definedName name="Sum_Fact_Rang4_7">#REF!</definedName>
    <definedName name="Sum_Fact_Rang4_8" localSheetId="1">#REF!</definedName>
    <definedName name="Sum_Fact_Rang4_8">#REF!</definedName>
    <definedName name="Sum_Fact_Rang5_5" localSheetId="1">#REF!</definedName>
    <definedName name="Sum_Fact_Rang5_5">#REF!</definedName>
    <definedName name="Sum_Fact_Rang5_6" localSheetId="1">#REF!</definedName>
    <definedName name="Sum_Fact_Rang5_6">#REF!</definedName>
    <definedName name="Sum_Fact_Rang5_7" localSheetId="1">#REF!</definedName>
    <definedName name="Sum_Fact_Rang5_7">#REF!</definedName>
    <definedName name="Sum_Fact_Rang5_8" localSheetId="1">#REF!</definedName>
    <definedName name="Sum_Fact_Rang5_8">#REF!</definedName>
    <definedName name="Sum_Fact_Rang6_6" localSheetId="1">#REF!</definedName>
    <definedName name="Sum_Fact_Rang6_6">#REF!</definedName>
    <definedName name="Sum_Fact_Rang6_7" localSheetId="1">#REF!</definedName>
    <definedName name="Sum_Fact_Rang6_7">#REF!</definedName>
    <definedName name="Sum_Fact_Rang6_8" localSheetId="1">#REF!</definedName>
    <definedName name="Sum_Fact_Rang6_8">#REF!</definedName>
    <definedName name="Sum_Fact_Rang7_7" localSheetId="1">#REF!</definedName>
    <definedName name="Sum_Fact_Rang7_7">#REF!</definedName>
    <definedName name="Sum_Fact_Rang7_8" localSheetId="1">#REF!</definedName>
    <definedName name="Sum_Fact_Rang7_8">#REF!</definedName>
    <definedName name="Sum_Fact_Rang8_8" localSheetId="1">#REF!</definedName>
    <definedName name="Sum_Fact_Rang8_8">#REF!</definedName>
    <definedName name="TestDescription">'[3]SMSTemp'!$B$5</definedName>
    <definedName name="Total" localSheetId="1">#REF!</definedName>
    <definedName name="Total">#REF!</definedName>
    <definedName name="Total_Name_rang1" localSheetId="1">#REF!</definedName>
    <definedName name="Total_Name_rang1">#REF!</definedName>
    <definedName name="Total_Name_rang2" localSheetId="1">#REF!</definedName>
    <definedName name="Total_Name_rang2">#REF!</definedName>
    <definedName name="Total_R" localSheetId="1">#REF!</definedName>
    <definedName name="Total_R">#REF!</definedName>
    <definedName name="Total_rang1" localSheetId="1">#REF!</definedName>
    <definedName name="Total_rang1">#REF!</definedName>
    <definedName name="Total_rang2" localSheetId="1">#REF!</definedName>
    <definedName name="Total_rang2">#REF!</definedName>
    <definedName name="Total_Rest_Fact" localSheetId="1">#REF!</definedName>
    <definedName name="Total_Rest_Fact">#REF!</definedName>
    <definedName name="Total_Rest_Fact_R" localSheetId="1">#REF!</definedName>
    <definedName name="Total_Rest_Fact_R">#REF!</definedName>
    <definedName name="Total_Rest_Fact_rang1" localSheetId="1">#REF!</definedName>
    <definedName name="Total_Rest_Fact_rang1">#REF!</definedName>
    <definedName name="Total_Rest_Fact_rang2" localSheetId="1">#REF!</definedName>
    <definedName name="Total_Rest_Fact_rang2">#REF!</definedName>
    <definedName name="Transf_Fact_Rang1_1" localSheetId="1">#REF!</definedName>
    <definedName name="Transf_Fact_Rang1_1">#REF!</definedName>
    <definedName name="Transf_Fact_Rang1_2" localSheetId="1">#REF!</definedName>
    <definedName name="Transf_Fact_Rang1_2">#REF!</definedName>
    <definedName name="Transf_Fact_Rang1_3" localSheetId="1">#REF!</definedName>
    <definedName name="Transf_Fact_Rang1_3">#REF!</definedName>
    <definedName name="Transf_Fact_Rang1_4" localSheetId="1">#REF!</definedName>
    <definedName name="Transf_Fact_Rang1_4">#REF!</definedName>
    <definedName name="Transf_Fact_Rang1_5" localSheetId="1">#REF!</definedName>
    <definedName name="Transf_Fact_Rang1_5">#REF!</definedName>
    <definedName name="Transf_Fact_Rang1_6" localSheetId="1">#REF!</definedName>
    <definedName name="Transf_Fact_Rang1_6">#REF!</definedName>
    <definedName name="Transf_Fact_Rang1_7" localSheetId="1">#REF!</definedName>
    <definedName name="Transf_Fact_Rang1_7">#REF!</definedName>
    <definedName name="Transf_Fact_Rang1_8" localSheetId="1">#REF!</definedName>
    <definedName name="Transf_Fact_Rang1_8">#REF!</definedName>
    <definedName name="Transf_Fact_Rang2_2" localSheetId="1">#REF!</definedName>
    <definedName name="Transf_Fact_Rang2_2">#REF!</definedName>
    <definedName name="Transf_Fact_Rang2_3" localSheetId="1">#REF!</definedName>
    <definedName name="Transf_Fact_Rang2_3">#REF!</definedName>
    <definedName name="Transf_Fact_Rang2_4" localSheetId="1">#REF!</definedName>
    <definedName name="Transf_Fact_Rang2_4">#REF!</definedName>
    <definedName name="Transf_Fact_Rang2_5" localSheetId="1">#REF!</definedName>
    <definedName name="Transf_Fact_Rang2_5">#REF!</definedName>
    <definedName name="Transf_Fact_Rang2_6" localSheetId="1">#REF!</definedName>
    <definedName name="Transf_Fact_Rang2_6">#REF!</definedName>
    <definedName name="Transf_Fact_Rang2_7" localSheetId="1">#REF!</definedName>
    <definedName name="Transf_Fact_Rang2_7">#REF!</definedName>
    <definedName name="Transf_Fact_Rang2_8" localSheetId="1">#REF!</definedName>
    <definedName name="Transf_Fact_Rang2_8">#REF!</definedName>
    <definedName name="Transf_Fact_Rang3_3" localSheetId="1">#REF!</definedName>
    <definedName name="Transf_Fact_Rang3_3">#REF!</definedName>
    <definedName name="Transf_Fact_Rang3_4" localSheetId="1">#REF!</definedName>
    <definedName name="Transf_Fact_Rang3_4">#REF!</definedName>
    <definedName name="Transf_Fact_Rang3_5" localSheetId="1">#REF!</definedName>
    <definedName name="Transf_Fact_Rang3_5">#REF!</definedName>
    <definedName name="Transf_Fact_Rang3_6" localSheetId="1">#REF!</definedName>
    <definedName name="Transf_Fact_Rang3_6">#REF!</definedName>
    <definedName name="Transf_Fact_Rang3_7" localSheetId="1">#REF!</definedName>
    <definedName name="Transf_Fact_Rang3_7">#REF!</definedName>
    <definedName name="Transf_Fact_Rang3_8" localSheetId="1">#REF!</definedName>
    <definedName name="Transf_Fact_Rang3_8">#REF!</definedName>
    <definedName name="Transf_Fact_Rang4_4" localSheetId="1">#REF!</definedName>
    <definedName name="Transf_Fact_Rang4_4">#REF!</definedName>
    <definedName name="Transf_Fact_Rang4_5" localSheetId="1">#REF!</definedName>
    <definedName name="Transf_Fact_Rang4_5">#REF!</definedName>
    <definedName name="Transf_Fact_Rang4_6" localSheetId="1">#REF!</definedName>
    <definedName name="Transf_Fact_Rang4_6">#REF!</definedName>
    <definedName name="Transf_Fact_Rang4_7" localSheetId="1">#REF!</definedName>
    <definedName name="Transf_Fact_Rang4_7">#REF!</definedName>
    <definedName name="Transf_Fact_Rang4_8" localSheetId="1">#REF!</definedName>
    <definedName name="Transf_Fact_Rang4_8">#REF!</definedName>
    <definedName name="Transf_Fact_Rang5_5" localSheetId="1">#REF!</definedName>
    <definedName name="Transf_Fact_Rang5_5">#REF!</definedName>
    <definedName name="Transf_Fact_Rang5_6" localSheetId="1">#REF!</definedName>
    <definedName name="Transf_Fact_Rang5_6">#REF!</definedName>
    <definedName name="Transf_Fact_Rang5_7" localSheetId="1">#REF!</definedName>
    <definedName name="Transf_Fact_Rang5_7">#REF!</definedName>
    <definedName name="Transf_Fact_Rang5_8" localSheetId="1">#REF!</definedName>
    <definedName name="Transf_Fact_Rang5_8">#REF!</definedName>
    <definedName name="Transf_Fact_Rang6_6" localSheetId="1">#REF!</definedName>
    <definedName name="Transf_Fact_Rang6_6">#REF!</definedName>
    <definedName name="Transf_Fact_Rang6_7" localSheetId="1">#REF!</definedName>
    <definedName name="Transf_Fact_Rang6_7">#REF!</definedName>
    <definedName name="Transf_Fact_Rang6_8" localSheetId="1">#REF!</definedName>
    <definedName name="Transf_Fact_Rang6_8">#REF!</definedName>
    <definedName name="Transf_Fact_Rang7_7" localSheetId="1">#REF!</definedName>
    <definedName name="Transf_Fact_Rang7_7">#REF!</definedName>
    <definedName name="Transf_Fact_Rang7_8" localSheetId="1">#REF!</definedName>
    <definedName name="Transf_Fact_Rang7_8">#REF!</definedName>
    <definedName name="Transf_Fact_Rang8_8" localSheetId="1">#REF!</definedName>
    <definedName name="Transf_Fact_Rang8_8">#REF!</definedName>
    <definedName name="wekflewfkewlkflewkfwe" localSheetId="1">'2'!wekflewfkewlkflewkfwe</definedName>
    <definedName name="wekflewfkewlkflewkfwe">[0]!wekflewfkewlkflewkfwe</definedName>
    <definedName name="wekflewfwq" localSheetId="1">'2'!wekflewfwq</definedName>
    <definedName name="wekflewfwq">[0]!wekflewfwq</definedName>
    <definedName name="weklfkflweqkfq" localSheetId="1">'2'!weklfkflweqkfq</definedName>
    <definedName name="weklfkflweqkfq">[0]!weklfkflweqkfq</definedName>
    <definedName name="wfklewfklewkflew" localSheetId="1">'2'!wfklewfklewkflew</definedName>
    <definedName name="wfklewfklewkflew">[0]!wfklewfklewkflew</definedName>
    <definedName name="wfwefewkflewkfew" localSheetId="1">'2'!wfwefewkflewkfew</definedName>
    <definedName name="wfwefewkflewkfew">[0]!wfwefewkflewkfew</definedName>
    <definedName name="wfwefewlfkw" localSheetId="1">'2'!wfwefewlfkw</definedName>
    <definedName name="wfwefewlfkw">[0]!wfwefewlfkw</definedName>
    <definedName name="wkdjkwqjdkwqd" localSheetId="1">'2'!wkdjkwqjdkwqd</definedName>
    <definedName name="wkdjkwqjdkwqd">[0]!wkdjkwqjdkwqd</definedName>
    <definedName name="wlkfklqkflwqkfleqf" localSheetId="1">'2'!wlkfklqkflwqkfleqf</definedName>
    <definedName name="wlkfklqkflwqkfleqf">[0]!wlkfklqkflwqkfleqf</definedName>
    <definedName name="а">#REF!</definedName>
    <definedName name="а1">'[10]ЯНВАРЬ'!#REF!</definedName>
    <definedName name="адлуцдалуцдалуц" localSheetId="1">'2'!адлуцдалуцдалуц</definedName>
    <definedName name="адлуцдалуцдалуц">[0]!адлуцдалуцдалуц</definedName>
    <definedName name="адмрасходы" localSheetId="1">'[19]Лист2'!#REF!</definedName>
    <definedName name="адмрасходы">'[11]Лист2'!#REF!</definedName>
    <definedName name="адуцалдуцалуц" localSheetId="1">'2'!адуцалдуцалуц</definedName>
    <definedName name="адуцалдуцалуц">[0]!адуцалдуцалуц</definedName>
    <definedName name="адцлуадйцуадйц" localSheetId="1">'2'!адцлуадйцуадйц</definedName>
    <definedName name="адцлуадйцуадйц">[0]!адцлуадйцуадйц</definedName>
    <definedName name="алдуцладуцалуц" localSheetId="1">'2'!алдуцладуцалуц</definedName>
    <definedName name="алдуцладуцалуц">[0]!алдуцладуцалуц</definedName>
    <definedName name="алдуцладуцла" localSheetId="1">'2'!алдуцладуцла</definedName>
    <definedName name="алдуцладуцла">[0]!алдуцладуцла</definedName>
    <definedName name="алоакулаку" localSheetId="1">'2'!алоакулаку</definedName>
    <definedName name="алоакулаку">[0]!алоакулаку</definedName>
    <definedName name="алуцауцадуцла" localSheetId="1">'2'!алуцауцадуцла</definedName>
    <definedName name="алуцауцадуцла">[0]!алуцауцадуцла</definedName>
    <definedName name="алуцдалудцладуцал" localSheetId="1">'2'!алуцдалудцладуцал</definedName>
    <definedName name="алуцдалудцладуцал">[0]!алуцдалудцладуцал</definedName>
    <definedName name="амортизация" localSheetId="1">'[19]Лист2'!#REF!</definedName>
    <definedName name="амортизация">'[11]Лист2'!#REF!</definedName>
    <definedName name="аренда" localSheetId="1">'[19]Лист2'!#REF!</definedName>
    <definedName name="аренда">'[11]Лист2'!#REF!</definedName>
    <definedName name="ауоалцуовй" localSheetId="1">'2'!ауоалцуовй</definedName>
    <definedName name="ауоалцуовй">[0]!ауоалцуовй</definedName>
    <definedName name="ауцдладцуладуц" localSheetId="1">'2'!ауцдладцуладуц</definedName>
    <definedName name="ауцдладцуладуц">[0]!ауцдладцуладуц</definedName>
    <definedName name="ауцладуцлауц" localSheetId="1">'2'!ауцладуцлауц</definedName>
    <definedName name="ауцладуцлауц">[0]!ауцладуцлауц</definedName>
    <definedName name="ацуладуцлауцацу" localSheetId="1">'2'!ацуладуцлауцацу</definedName>
    <definedName name="ацуладуцлауцацу">[0]!ацуладуцлауцацу</definedName>
    <definedName name="биржа">'[12]База'!$A:$T</definedName>
    <definedName name="биржа1">'[12]База'!$B:$T</definedName>
    <definedName name="БЛРаздел1" localSheetId="1">#REF!,#REF!,#REF!,#REF!,#REF!,#REF!,#REF!,#REF!,#REF!</definedName>
    <definedName name="БЛРаздел1">#REF!,#REF!,#REF!,#REF!,#REF!,#REF!,#REF!,#REF!,#REF!</definedName>
    <definedName name="БЛРаздел10" localSheetId="1">#REF!</definedName>
    <definedName name="БЛРаздел10">#REF!</definedName>
    <definedName name="БЛРаздел2" localSheetId="1">#REF!,#REF!,#REF!,#REF!,#REF!,#REF!,#REF!</definedName>
    <definedName name="БЛРаздел2">#REF!,#REF!,#REF!,#REF!,#REF!,#REF!,#REF!</definedName>
    <definedName name="БЛРаздел3" localSheetId="1">#REF!,#REF!,#REF!,#REF!,#REF!,#REF!,#REF!,#REF!,#REF!,#REF!,#REF!,#REF!</definedName>
    <definedName name="БЛРаздел3">#REF!,#REF!,#REF!,#REF!,#REF!,#REF!,#REF!,#REF!,#REF!,#REF!,#REF!,#REF!</definedName>
    <definedName name="БЛРаздел4" localSheetId="1">#REF!,#REF!,#REF!,#REF!,#REF!,#REF!,#REF!,#REF!,#REF!</definedName>
    <definedName name="БЛРаздел4">#REF!,#REF!,#REF!,#REF!,#REF!,#REF!,#REF!,#REF!,#REF!</definedName>
    <definedName name="БЛРаздел5" localSheetId="1">#REF!,#REF!,#REF!,#REF!,#REF!,#REF!,#REF!,#REF!</definedName>
    <definedName name="БЛРаздел5">#REF!,#REF!,#REF!,#REF!,#REF!,#REF!,#REF!,#REF!</definedName>
    <definedName name="БЛРаздел6" localSheetId="1">#REF!,#REF!,#REF!,#REF!,#REF!,#REF!,#REF!,#REF!</definedName>
    <definedName name="БЛРаздел6">#REF!,#REF!,#REF!,#REF!,#REF!,#REF!,#REF!,#REF!</definedName>
    <definedName name="БЛРаздел7" localSheetId="1">#REF!,#REF!,#REF!,#REF!</definedName>
    <definedName name="БЛРаздел7">#REF!,#REF!,#REF!,#REF!</definedName>
    <definedName name="БЛРаздел8" localSheetId="1">#REF!,#REF!,#REF!,#REF!,#REF!,#REF!</definedName>
    <definedName name="БЛРаздел8">#REF!,#REF!,#REF!,#REF!,#REF!,#REF!</definedName>
    <definedName name="БЛРаздел9" localSheetId="1">#REF!,#REF!,#REF!,#REF!,#REF!,#REF!,#REF!,#REF!,#REF!,#REF!,#REF!</definedName>
    <definedName name="БЛРаздел9">#REF!,#REF!,#REF!,#REF!,#REF!,#REF!,#REF!,#REF!,#REF!,#REF!,#REF!</definedName>
    <definedName name="БПДанные" localSheetId="1">#REF!,#REF!,#REF!</definedName>
    <definedName name="БПДанные">#REF!,#REF!,#REF!</definedName>
    <definedName name="ВалютаБаланса" localSheetId="1">#REF!</definedName>
    <definedName name="ВалютаБаланса">#REF!</definedName>
    <definedName name="ввуцлвдцйвый" localSheetId="1">'2'!ввуцлвдцйвый</definedName>
    <definedName name="ввуцлвдцйвый">[0]!ввуцлвдцйвый</definedName>
    <definedName name="вдлуцлвдуцв" localSheetId="1">'2'!вдлуцлвдуцв</definedName>
    <definedName name="вдлуцлвдуцв">[0]!вдлуцлвдуцв</definedName>
    <definedName name="влвуцлвувуц" localSheetId="1">'2'!влвуцлвувуц</definedName>
    <definedName name="влвуцлвувуц">[0]!влвуцлвувуц</definedName>
    <definedName name="влуцвлуцовуц" localSheetId="1">'2'!влуцвлуцовуц</definedName>
    <definedName name="влуцвлуцовуц">[0]!влуцвлуцовуц</definedName>
    <definedName name="влуцвлцувувуц" localSheetId="1">'2'!влуцвлцувувуц</definedName>
    <definedName name="влуцвлцувувуц">[0]!влуцвлцувувуц</definedName>
    <definedName name="влуцвудвуцв" localSheetId="1">'2'!влуцвудвуцв</definedName>
    <definedName name="влуцвудвуцв">[0]!влуцвудвуцв</definedName>
    <definedName name="влцовлцоувцув" localSheetId="1">'2'!влцовлцоувцув</definedName>
    <definedName name="влцовлцоувцув">[0]!влцовлцоувцув</definedName>
    <definedName name="влцуввуцвуц" localSheetId="1">'2'!влцуввуцвуц</definedName>
    <definedName name="влцуввуцвуц">[0]!влцуввуцвуц</definedName>
    <definedName name="воцлвоцвцв" localSheetId="1">'2'!воцлвоцвцв</definedName>
    <definedName name="воцлвоцвцв">[0]!воцлвоцвцв</definedName>
    <definedName name="вудвуцдвцйв" localSheetId="1">'2'!вудвуцдвцйв</definedName>
    <definedName name="вудвуцдвцйв">[0]!вудвуцдвцйв</definedName>
    <definedName name="вуцвлцувц" localSheetId="1">'2'!вуцвлцувц</definedName>
    <definedName name="вуцвлцувц">[0]!вуцвлцувц</definedName>
    <definedName name="вуцдлвудвл" localSheetId="1">'2'!вуцдлвудвл</definedName>
    <definedName name="вуцдлвудвл">[0]!вуцдлвудвл</definedName>
    <definedName name="вуцдлвуцдвуц" localSheetId="1">'2'!вуцдлвуцдвуц</definedName>
    <definedName name="вуцдлвуцдвуц">[0]!вуцдлвуцдвуц</definedName>
    <definedName name="вуцлвлуцовц" localSheetId="1">'2'!вуцлвлуцовц</definedName>
    <definedName name="вуцлвлуцовц">[0]!вуцлвлуцовц</definedName>
    <definedName name="вуцлвуцлауц" localSheetId="1">'2'!вуцлвуцлауц</definedName>
    <definedName name="вуцлвуцлауц">[0]!вуцлвуцлауц</definedName>
    <definedName name="вцвжцйдвцйвй" localSheetId="1">'2'!вцвжцйдвцйвй</definedName>
    <definedName name="вцвжцйдвцйвй">[0]!вцвжцйдвцйвй</definedName>
    <definedName name="вцвоуцвуцвуцв" localSheetId="1">'2'!вцвоуцвуцвуцв</definedName>
    <definedName name="вцвоуцвуцвуцв">[0]!вцвоуцвуцвуцв</definedName>
    <definedName name="вцйвйдвйцвйцв" localSheetId="1">'2'!вцйвйдвйцвйцв</definedName>
    <definedName name="вцйвйдвйцвйцв">[0]!вцйвйдвйцвйцв</definedName>
    <definedName name="гсрнгсцсц" localSheetId="1">'2'!гсрнгсцсц</definedName>
    <definedName name="гсрнгсцсц">[0]!гсрнгсцсц</definedName>
    <definedName name="длацудалдцула" localSheetId="1">'2'!длацудалдцула</definedName>
    <definedName name="длацудалдцула">[0]!длацудалдцула</definedName>
    <definedName name="длацудалуцдалуц" localSheetId="1">'2'!длацудалуцдалуц</definedName>
    <definedName name="длацудалуцдалуц">[0]!длацудалуцдалуц</definedName>
    <definedName name="длдвуцвц" localSheetId="1">'2'!длдвуцвц</definedName>
    <definedName name="длдвуцвц">[0]!длдвуцвц</definedName>
    <definedName name="дщлвзвцйвйв" localSheetId="1">'2'!дщлвзвцйвйв</definedName>
    <definedName name="дщлвзвцйвйв">[0]!дщлвзвцйвйв</definedName>
    <definedName name="земельный_налог" localSheetId="1">'[19]Лист2'!#REF!</definedName>
    <definedName name="земельный_налог">'[11]Лист2'!#REF!</definedName>
    <definedName name="ззцщвцйщвцйв" localSheetId="1">'2'!ззцщвцйщвцйв</definedName>
    <definedName name="ззцщвцйщвцйв">[0]!ззцщвцйщвцйв</definedName>
    <definedName name="инкассация" localSheetId="1">'[19]Лист2'!#REF!</definedName>
    <definedName name="инкассация">'[11]Лист2'!#REF!</definedName>
    <definedName name="к4к43щкш43кщ" localSheetId="1">'2'!к4к43щкш43кщ</definedName>
    <definedName name="к4к43щкш43кщ">[0]!к4к43щкш43кщ</definedName>
    <definedName name="колич_РКО" localSheetId="1">'[19]Лист2'!#REF!</definedName>
    <definedName name="колич_РКО">'[11]Лист2'!#REF!</definedName>
    <definedName name="командировки" localSheetId="1">'[19]Лист2'!#REF!</definedName>
    <definedName name="командировки">'[11]Лист2'!#REF!</definedName>
    <definedName name="КОНЕЦ_ТАБЛИЦЫ" localSheetId="1">#REF!</definedName>
    <definedName name="КОНЕЦ_ТАБЛИЦЫ">#REF!</definedName>
    <definedName name="КОНЕЦ_ТАБЛИЦЫ1" localSheetId="1">#REF!</definedName>
    <definedName name="КОНЕЦ_ТАБЛИЦЫ1">#REF!</definedName>
    <definedName name="КПСБ.xls">'[13]L202 - КПСБ'!$A$16:$E$76</definedName>
    <definedName name="курс01" localSheetId="1">#REF!</definedName>
    <definedName name="курс01">#REF!</definedName>
    <definedName name="курсгод" localSheetId="1">#REF!</definedName>
    <definedName name="курсгод">#REF!</definedName>
    <definedName name="ладцлудауцл" localSheetId="1">'2'!ладцлудауцл</definedName>
    <definedName name="ладцлудауцл">[0]!ладцлудауцл</definedName>
    <definedName name="лаолуцоввц" localSheetId="1">'2'!лаолуцоввц</definedName>
    <definedName name="лаолуцоввц">[0]!лаолуцоввц</definedName>
    <definedName name="лацдцлудладуца" localSheetId="1">'2'!лацдцлудладуца</definedName>
    <definedName name="лацдцлудладуца">[0]!лацдцлудладуца</definedName>
    <definedName name="лацуладуцладуцла" localSheetId="1">'2'!лацуладуцладуцла</definedName>
    <definedName name="лацуладуцладуцла">[0]!лацуладуцладуцла</definedName>
    <definedName name="лвлвдувув" localSheetId="1">'2'!лвлвдувув</definedName>
    <definedName name="лвлвдувув">[0]!лвлвдувув</definedName>
    <definedName name="лвоцв23" localSheetId="1">'2'!лвоцв23</definedName>
    <definedName name="лвоцв23">[0]!лвоцв23</definedName>
    <definedName name="лдалцудалдуцац" localSheetId="1">'2'!лдалцудалдуцац</definedName>
    <definedName name="лдалцудалдуцац">[0]!лдалцудалдуцац</definedName>
    <definedName name="лдлуцдвдвцвуц" localSheetId="1">'2'!лдлуцдвдвцвуц</definedName>
    <definedName name="лдлуцдвдвцвуц">[0]!лдлуцдвдвцвуц</definedName>
    <definedName name="лдлцулуд3у" localSheetId="1">'2'!лдлцулуд3у</definedName>
    <definedName name="лдлцулуд3у">[0]!лдлцулуд3у</definedName>
    <definedName name="ллдлдвйцвцй" localSheetId="1">'2'!ллдлдвйцвцй</definedName>
    <definedName name="ллдлдвйцвцй">[0]!ллдлдвйцвцй</definedName>
    <definedName name="лоалуцал" localSheetId="1">'2'!лоалуцал</definedName>
    <definedName name="лоалуцал">[0]!лоалуцал</definedName>
    <definedName name="ловлуцовлув" localSheetId="1">'2'!ловлуцовлув</definedName>
    <definedName name="ловлуцовлув">[0]!ловлуцовлув</definedName>
    <definedName name="лолаулаак" localSheetId="1">'2'!лолаулаак</definedName>
    <definedName name="лолаулаак">[0]!лолаулаак</definedName>
    <definedName name="Макрос1" localSheetId="1">'2'!Макрос1</definedName>
    <definedName name="Макрос1">[0]!Макрос1</definedName>
    <definedName name="матер_содерж_зданий" localSheetId="1">'[19]Лист2'!#REF!</definedName>
    <definedName name="матер_содерж_зданий">'[11]Лист2'!#REF!</definedName>
    <definedName name="материальные_расх" localSheetId="1">'[19]Лист2'!#REF!</definedName>
    <definedName name="материальные_расх">'[11]Лист2'!#REF!</definedName>
    <definedName name="налог_имущество" localSheetId="1">'[19]Лист2'!#REF!</definedName>
    <definedName name="налог_имущество">'[11]Лист2'!#REF!</definedName>
    <definedName name="налог_транспорт" localSheetId="1">'[19]Лист2'!#REF!</definedName>
    <definedName name="налог_транспорт">'[11]Лист2'!#REF!</definedName>
    <definedName name="налог_ЦБ" localSheetId="1">'[19]Лист2'!#REF!</definedName>
    <definedName name="налог_ЦБ">'[11]Лист2'!#REF!</definedName>
    <definedName name="налоги" localSheetId="1">'[19]Лист2'!#REF!</definedName>
    <definedName name="налоги">'[11]Лист2'!#REF!</definedName>
    <definedName name="НАЧАЛО_ТАБЛИЦЫ" localSheetId="1">#REF!</definedName>
    <definedName name="НАЧАЛО_ТАБЛИЦЫ">#REF!</definedName>
    <definedName name="НАЧАЛО_ТАБЛИЦЫ1" localSheetId="1">#REF!</definedName>
    <definedName name="НАЧАЛО_ТАБЛИЦЫ1">#REF!</definedName>
    <definedName name="НДС" localSheetId="1">'[19]Лист2'!#REF!</definedName>
    <definedName name="НДС">'[11]Лист2'!#REF!</definedName>
    <definedName name="Нормативы_соглашения" localSheetId="1">#REF!</definedName>
    <definedName name="Нормативы_соглашения">#REF!</definedName>
    <definedName name="_xlnm.Print_Area" localSheetId="0">'1'!$A$1:$E$54</definedName>
    <definedName name="_xlnm.Print_Area" localSheetId="1">'2'!$A$1:$F$49</definedName>
    <definedName name="Область_печати_ИМ" localSheetId="1">#REF!</definedName>
    <definedName name="Область_печати_ИМ">#REF!</definedName>
    <definedName name="обмунд_инкасс" localSheetId="1">'[19]Лист2'!#REF!</definedName>
    <definedName name="обмунд_инкасс">'[11]Лист2'!#REF!</definedName>
    <definedName name="обмундир_охраны" localSheetId="1">'[19]Лист2'!#REF!</definedName>
    <definedName name="обмундир_охраны">'[11]Лист2'!#REF!</definedName>
    <definedName name="обор">'[14]ОборБалФормОтч'!$C$70:$C$72,'[14]ОборБалФормОтч'!$D$73:$F$73,'[14]ОборБалФормОтч'!$E$70:$F$72,'[14]ОборБалФормОтч'!$C$75:$C$77,'[14]ОборБалФормОтч'!$E$75:$F$77,'[14]ОборБалФормОтч'!$C$79:$C$82,'[14]ОборБалФормОтч'!$E$79:$F$82,'[14]ОборБалФормОтч'!$C$84:$C$86,'[14]ОборБалФормОтч'!$E$84:$F$86,'[14]ОборБалФормОтч'!$C$88:$C$89,'[14]ОборБалФормОтч'!$E$88:$F$89,'[14]ОборБалФормОтч'!$C$70</definedName>
    <definedName name="обороты">'[14]ОборБалФормОтч'!$C$19:$C$24,'[14]ОборБалФормОтч'!$E$19:$F$24,'[14]ОборБалФормОтч'!$D$26:$F$31,'[14]ОборБалФормОтч'!$C$33:$C$38,'[14]ОборБалФормОтч'!$E$33:$F$38,'[14]ОборБалФормОтч'!$D$40:$F$43,'[14]ОборБалФормОтч'!$C$45:$C$48,'[14]ОборБалФормОтч'!$E$45:$F$48,'[14]ОборБалФормОтч'!$C$19</definedName>
    <definedName name="овуцлвдлцйлвйц" localSheetId="1">'2'!овуцлвдлцйлвйц</definedName>
    <definedName name="овуцлвдлцйлвйц">[0]!овуцлвдлцйлвйц</definedName>
    <definedName name="олвоуцлвцв" localSheetId="1">'2'!олвоуцлвцв</definedName>
    <definedName name="олвоуцлвцв">[0]!олвоуцлвцв</definedName>
    <definedName name="олвцулвувуцц" localSheetId="1">'2'!олвцулвувуцц</definedName>
    <definedName name="олвцулвувуцц">[0]!олвцулвувуцц</definedName>
    <definedName name="оплата_труда" localSheetId="1">'[19]Лист2'!#REF!</definedName>
    <definedName name="оплата_труда">'[11]Лист2'!#REF!</definedName>
    <definedName name="оувшцгвшуцвуц" localSheetId="1">'2'!оувшцгвшуцвуц</definedName>
    <definedName name="оувшцгвшуцвуц">[0]!оувшцгвшуцвуц</definedName>
    <definedName name="охрана" localSheetId="1">'[19]Лист2'!#REF!</definedName>
    <definedName name="охрана">'[11]Лист2'!#REF!</definedName>
    <definedName name="подгот_кадров" localSheetId="1">'[19]Лист2'!#REF!</definedName>
    <definedName name="подгот_кадров">'[11]Лист2'!#REF!</definedName>
    <definedName name="Подготовка_к_печати_и_сохранение0710" localSheetId="1">'2'!Подготовка_к_печати_и_сохранение0710</definedName>
    <definedName name="Подготовка_к_печати_и_сохранение0710">[0]!Подготовка_к_печати_и_сохранение0710</definedName>
    <definedName name="подписка" localSheetId="1">'[19]Лист2'!#REF!</definedName>
    <definedName name="подписка">'[11]Лист2'!#REF!</definedName>
    <definedName name="проч_адмрасх" localSheetId="1">'[19]Лист2'!#REF!</definedName>
    <definedName name="проч_адмрасх">'[11]Лист2'!#REF!</definedName>
    <definedName name="проч_операц" localSheetId="1">'[19]Лист2'!#REF!</definedName>
    <definedName name="проч_операц">'[11]Лист2'!#REF!</definedName>
    <definedName name="прочие_налог" localSheetId="1">'[19]Лист2'!#REF!</definedName>
    <definedName name="прочие_налог">'[11]Лист2'!#REF!</definedName>
    <definedName name="прочие_общехоз" localSheetId="1">'[19]Лист2'!#REF!</definedName>
    <definedName name="прочие_общехоз">'[11]Лист2'!#REF!</definedName>
    <definedName name="прочие_расх" localSheetId="1">'[19]Лист2'!#REF!</definedName>
    <definedName name="прочие_расх">'[11]Лист2'!#REF!</definedName>
    <definedName name="расх_мат_охраны" localSheetId="1">'[19]Лист2'!#REF!</definedName>
    <definedName name="расх_мат_охраны">'[11]Лист2'!#REF!</definedName>
    <definedName name="расх_матер_инкасс" localSheetId="1">'[19]Лист2'!#REF!</definedName>
    <definedName name="расх_матер_инкасс">'[11]Лист2'!#REF!</definedName>
    <definedName name="реклама" localSheetId="1">'[19]Лист2'!#REF!</definedName>
    <definedName name="реклама">'[11]Лист2'!#REF!</definedName>
    <definedName name="ремонт" localSheetId="1">'[19]Лист2'!#REF!</definedName>
    <definedName name="ремонт">'[11]Лист2'!#REF!</definedName>
    <definedName name="свнсвнсвысц" localSheetId="1">'2'!свнсвнсвысц</definedName>
    <definedName name="свнсвнсвысц">[0]!свнсвнсвысц</definedName>
    <definedName name="Сводный_баланс_н_п_с" localSheetId="1">'2'!Сводный_баланс_н_п_с</definedName>
    <definedName name="Сводный_баланс_н_п_с">[0]!Сводный_баланс_н_п_с</definedName>
    <definedName name="связь" localSheetId="1">'[19]Лист2'!#REF!</definedName>
    <definedName name="связь">'[11]Лист2'!#REF!</definedName>
    <definedName name="содерж_помещ" localSheetId="1">'[19]Лист2'!#REF!</definedName>
    <definedName name="содерж_помещ">'[11]Лист2'!#REF!</definedName>
    <definedName name="спец_одежд_обсл_перс" localSheetId="1">'[19]Лист2'!#REF!</definedName>
    <definedName name="спец_одежд_обсл_перс">'[11]Лист2'!#REF!</definedName>
    <definedName name="техобслуж_ВТ" localSheetId="1">'[19]Лист2'!#REF!</definedName>
    <definedName name="техобслуж_ВТ">'[11]Лист2'!#REF!</definedName>
    <definedName name="техобслуж_ОС" localSheetId="1">'[19]Лист2'!#REF!</definedName>
    <definedName name="техобслуж_ОС">'[11]Лист2'!#REF!</definedName>
    <definedName name="тлвоцлволцц" localSheetId="1">'2'!тлвоцлволцц</definedName>
    <definedName name="тлвоцлволцц">[0]!тлвоцлволцц</definedName>
    <definedName name="транспорт" localSheetId="1">'[19]Лист2'!#REF!</definedName>
    <definedName name="транспорт">'[11]Лист2'!#REF!</definedName>
    <definedName name="уцадуцладуцла" localSheetId="1">'2'!уцадуцладуцла</definedName>
    <definedName name="уцадуцладуцла">[0]!уцадуцладуцла</definedName>
    <definedName name="уцалцудалуцдлауц" localSheetId="1">'2'!уцалцудалуцдлауц</definedName>
    <definedName name="уцалцудалуцдлауц">[0]!уцалцудалуцдлауц</definedName>
    <definedName name="уцладуцлауцдалуцй" localSheetId="1">'2'!уцладуцлауцдалуцй</definedName>
    <definedName name="уцладуцлауцдалуцй">[0]!уцладуцлауцдалуцй</definedName>
    <definedName name="уцлалуцаоуцалуц" localSheetId="1">'2'!уцлалуцаоуцалуц</definedName>
    <definedName name="уцлалуцаоуцалуц">[0]!уцлалуцаоуцалуц</definedName>
    <definedName name="ф77" localSheetId="1">#REF!</definedName>
    <definedName name="ф77">#REF!</definedName>
    <definedName name="Флажок16_Щелкнуть" localSheetId="1">'2'!Флажок16_Щелкнуть</definedName>
    <definedName name="Флажок16_Щелкнуть">[0]!Флажок16_Щелкнуть</definedName>
    <definedName name="цаулауцдлацдула" localSheetId="1">'2'!цаулауцдлацдула</definedName>
    <definedName name="цаулауцдлацдула">[0]!цаулауцдлацдула</definedName>
    <definedName name="цлйщцвцйвцйв" localSheetId="1">'2'!цлйщцвцйвцйв</definedName>
    <definedName name="цлйщцвцйвцйв">[0]!цлйщцвцйвцйв</definedName>
    <definedName name="цуалдуцладуц" localSheetId="1">'2'!цуалдуцладуц</definedName>
    <definedName name="цуалдуцладуц">[0]!цуалдуцладуц</definedName>
    <definedName name="швоуовуцвлуц" localSheetId="1">'2'!швоуовуцвлуц</definedName>
    <definedName name="швоуовуцвлуц">[0]!швоуовуцвлуц</definedName>
    <definedName name="щ0вцйвйвйцвйц" localSheetId="1">'2'!щ0вцйвйвйцвйц</definedName>
    <definedName name="щ0вцйвйвйцвйц">[0]!щ0вцйвйвйцвйц</definedName>
    <definedName name="ьцдуладуцлацуа" localSheetId="1">'2'!ьцдуладуцлацуа</definedName>
    <definedName name="ьцдуладуцлацуа">[0]!ьцдуладуцлацуа</definedName>
  </definedNames>
  <calcPr fullCalcOnLoad="1"/>
</workbook>
</file>

<file path=xl/sharedStrings.xml><?xml version="1.0" encoding="utf-8"?>
<sst xmlns="http://schemas.openxmlformats.org/spreadsheetml/2006/main" count="188" uniqueCount="140">
  <si>
    <t>Средства клиентов</t>
  </si>
  <si>
    <t>Средства прочих кредитных учреждений</t>
  </si>
  <si>
    <t>Средства Правительства Республики Казахстан</t>
  </si>
  <si>
    <t>Прочие обязательства</t>
  </si>
  <si>
    <t>Прочие активы</t>
  </si>
  <si>
    <t>Денежные средства и их эквиваленты</t>
  </si>
  <si>
    <t>ОБЯЗАТЕЛЬСТВА</t>
  </si>
  <si>
    <t>Нематериальные активы</t>
  </si>
  <si>
    <t>АКТИВЫ</t>
  </si>
  <si>
    <t>Отложенное налоговое обязательство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</si>
  <si>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</si>
  <si>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</si>
  <si>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</si>
  <si>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</si>
  <si>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Статьи, которые впоследствии могут быть переклассифицированы в состав прибылей или убытков:</t>
  </si>
  <si>
    <t>Комиссионные доходы</t>
  </si>
  <si>
    <t>(в тысячах казахстанских тенге)</t>
  </si>
  <si>
    <t>Комиссионные расходы</t>
  </si>
  <si>
    <t>ИТОГО АКТИВЫ</t>
  </si>
  <si>
    <t>ИТОГО ОБЯЗАТЕЛЬСТВА</t>
  </si>
  <si>
    <t>КАПИТАЛ</t>
  </si>
  <si>
    <t>ИТОГО КАПИТАЛ</t>
  </si>
  <si>
    <t>ИТОГО ОБЯЗАТЕЛЬСТВА И КАПИТАЛ</t>
  </si>
  <si>
    <t>Кредиты и авансы клиентам</t>
  </si>
  <si>
    <t>-</t>
  </si>
  <si>
    <t>Долгосрочные активы, предназначенные для продажи</t>
  </si>
  <si>
    <t>Сокращенный промежуточный отчет о финансовом положении</t>
  </si>
  <si>
    <t>Прим.</t>
  </si>
  <si>
    <t>Сокращенный промежуточный отчет о прибыли и убытке и прочем совокупном доходе</t>
  </si>
  <si>
    <t>Итого капитал</t>
  </si>
  <si>
    <t>Итого совокупный доход за период</t>
  </si>
  <si>
    <t>Денежные средства от операционной деятельности</t>
  </si>
  <si>
    <t>Комиссии полученные</t>
  </si>
  <si>
    <t>Комиссии уплаченные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</si>
  <si>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</si>
  <si>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</si>
  <si>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</si>
  <si>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</si>
  <si>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- кредитам и авансам клиентам</t>
  </si>
  <si>
    <t>- прочим активам</t>
  </si>
  <si>
    <t>- средствам клиентов</t>
  </si>
  <si>
    <t>- прочим обязательствам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</si>
  <si>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</si>
  <si>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</si>
  <si>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</si>
  <si>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Денежные средства от финансовой деятельности</t>
  </si>
  <si>
    <t xml:space="preserve">Денежные средства и их эквиваленты на конец периода </t>
  </si>
  <si>
    <t>Сокращенный промежуточный отчет о движении денежных средств</t>
  </si>
  <si>
    <t>Инвестиции в долевые ценные бумаги</t>
  </si>
  <si>
    <t>Прочие финансовые активы</t>
  </si>
  <si>
    <t>Выпущенные долговые ценные бумаги</t>
  </si>
  <si>
    <t>Прочие финансовые обязательства</t>
  </si>
  <si>
    <t>- прочим финансовым активам</t>
  </si>
  <si>
    <t>- прочим финансовым обязательствам</t>
  </si>
  <si>
    <t>Основные средства и активы в форме права пользования</t>
  </si>
  <si>
    <t>Процентные и аналогичные расходы</t>
  </si>
  <si>
    <t>Чистая процентная маржа и аналогичные доходы</t>
  </si>
  <si>
    <t>Прочий совокупный доход/(убыток):</t>
  </si>
  <si>
    <t xml:space="preserve">Инвестиции в долговые ценные бумаги  </t>
  </si>
  <si>
    <t>Резерв по переоценке ценных бумаг, оцениваемых по справедливой стоимости через прочий совокупный 
доход</t>
  </si>
  <si>
    <t>Нераспределенная
 прибыль</t>
  </si>
  <si>
    <t>Долгосрочная аренда</t>
  </si>
  <si>
    <t>Килтбаева Жанерке Алмасбековна</t>
  </si>
  <si>
    <t xml:space="preserve">Главный бухгалтер                </t>
  </si>
  <si>
    <t>Государственные субсидии</t>
  </si>
  <si>
    <t>Обязательства по текущему подоходному налогу</t>
  </si>
  <si>
    <t>Акционерное общество "Жилищный Строительный Сберегательный Банк "Отбасы Банк"</t>
  </si>
  <si>
    <t>Сокращенный промежуточный отчет об изменениях в собственном капитале</t>
  </si>
  <si>
    <t>Чистая прибыль</t>
  </si>
  <si>
    <r>
      <t>Базовая и разводненная прибыль на акцию для прибыли, принадлежащей акционеру Банка 
(</t>
    </r>
    <r>
      <rPr>
        <sz val="11"/>
        <rFont val="Times New Roman"/>
        <family val="1"/>
      </rPr>
      <t>в казахстанских тенге за акцию</t>
    </r>
    <r>
      <rPr>
        <b/>
        <sz val="11"/>
        <rFont val="Times New Roman"/>
        <family val="1"/>
      </rPr>
      <t>)</t>
    </r>
  </si>
  <si>
    <t>Прочий совокупный убыток</t>
  </si>
  <si>
    <t>Чистое (снижение)/прирост по:</t>
  </si>
  <si>
    <t>Чистый прирост/(снижение) по:</t>
  </si>
  <si>
    <t>Чистые денежные средства от операционной деятельности</t>
  </si>
  <si>
    <t>Получение займов от Азиатского Банка Развития</t>
  </si>
  <si>
    <t>Чистый прирост (отток) денежных средств и их эквивалентов</t>
  </si>
  <si>
    <t>Денежные средства и их эквиваленты на начало периода</t>
  </si>
  <si>
    <t xml:space="preserve">Чистая процентная маржа и аналогичные доходы после создания резерва под кредитные убытки </t>
  </si>
  <si>
    <t>Административные расходы</t>
  </si>
  <si>
    <t>Итого совокупный доход, отраженный за период</t>
  </si>
  <si>
    <t>2022 г. (неаудировано)</t>
  </si>
  <si>
    <t>Дополнительно оплаченный капитал/Резерв при объединении бизнеса</t>
  </si>
  <si>
    <t>Прибыль за шесть месяцев</t>
  </si>
  <si>
    <t>Диведенды объявленные</t>
  </si>
  <si>
    <t>Реализация основных средств</t>
  </si>
  <si>
    <t>Получение займов от прочих организаций</t>
  </si>
  <si>
    <t>Прочие 
резервы</t>
  </si>
  <si>
    <t>31 декабря 2022 г. (аудировано)</t>
  </si>
  <si>
    <t>Средства в финансовых институтах</t>
  </si>
  <si>
    <t xml:space="preserve">Заемные средства </t>
  </si>
  <si>
    <t>Средства финансовых институтов</t>
  </si>
  <si>
    <t>18</t>
  </si>
  <si>
    <t xml:space="preserve">Фонд переоценки инвестиционных ценных бумаг, оцениваемых по справедливой стоимости через прочий совокупный доход
</t>
  </si>
  <si>
    <t xml:space="preserve">* Здесь и далее в финансовой отчетности АО "Отбасы банк" и в примечаниях к ней под 30 июнем какого-либо года понимается 24.00 алматинского времени 30 июня соответствующего года.
</t>
  </si>
  <si>
    <t>01 августа 2023 года</t>
  </si>
  <si>
    <t xml:space="preserve">Председател Правления                                     </t>
  </si>
  <si>
    <t>Иьрагимова Ляззат Еркеновна</t>
  </si>
  <si>
    <t xml:space="preserve">За три месяца, 
закончившихся 30 июня </t>
  </si>
  <si>
    <t xml:space="preserve">За шесть месяцев,  
закончившихся 30 июня </t>
  </si>
  <si>
    <t>2023 г. (неаудировано)</t>
  </si>
  <si>
    <t xml:space="preserve">Процентные доходы, рассчитанные по методу эффективной процентной ставки
</t>
  </si>
  <si>
    <t>Расходы по кредитным убыткам</t>
  </si>
  <si>
    <t>7,8
9,10</t>
  </si>
  <si>
    <t xml:space="preserve">Доходы по государственным субсидиям
</t>
  </si>
  <si>
    <t xml:space="preserve">Расходы за вычетом доходов, возникающие при первоначальном признании финансовых инструментов по ставкам ниже рыночных
</t>
  </si>
  <si>
    <t xml:space="preserve">Расходы от модификации финансовых  активов, оцененных по амортизированной стоимости, которая не приводит к прекращению признания
</t>
  </si>
  <si>
    <t xml:space="preserve">Доходы за вычетом расходов по долговым ценным бумагам,  оцениваемым по справедливой стоимости через прочий совокупный доход
</t>
  </si>
  <si>
    <t xml:space="preserve">Расходы за вычетом доходов по операциям с иностранной валютой
</t>
  </si>
  <si>
    <t xml:space="preserve">Прочие операционные расходы  за вычетом доходов
</t>
  </si>
  <si>
    <t>Чистая прибыль до налогообложения</t>
  </si>
  <si>
    <t>Расходы по налогу на прибыль</t>
  </si>
  <si>
    <t xml:space="preserve">Расходы/доходы за вычетом доходов/расходов по долговым   ценным бумагам, оцениваемым по справедливой стоимости через прочий совокупный доход
</t>
  </si>
  <si>
    <t xml:space="preserve">Расходы/доходы за вычетом доходов/расходов  по долговым ценным бумагам, оцениваемым по справедливой стоимости через прочий совокупный доход, реклассифицированных в состав  прибыли и убытка в результате выбытия
</t>
  </si>
  <si>
    <t>Прочий совокупный (убыток)/доход</t>
  </si>
  <si>
    <t>Остаток на 1 января 2022 г.</t>
  </si>
  <si>
    <t xml:space="preserve">Признание дисконта по займам от местных исполнительных органов Республики Казахстан, за вычетом отложенного налогового эффекта в размере 
1 079 029 тысяч тенге
</t>
  </si>
  <si>
    <t>Остаток на 30 июня 2022 г. (неаудировано)</t>
  </si>
  <si>
    <t xml:space="preserve">Остаток на 1 января 2023 г. </t>
  </si>
  <si>
    <t xml:space="preserve">Признание дисконта по займам от местных исполнительных органов Республики Казахстан, за вычетом отложенного налогового эффекта в размере 666,535 тысяч тенге
</t>
  </si>
  <si>
    <t xml:space="preserve">Остаток на 30 июня 2023 г. (неаудировано)
</t>
  </si>
  <si>
    <t xml:space="preserve">30 июня 2022 г.
 (неаудировано)
</t>
  </si>
  <si>
    <t xml:space="preserve">За шесть месяцев, закончившихся
</t>
  </si>
  <si>
    <t xml:space="preserve">Процентные доходы полученные, рассчитанные по методу эффективной процентной ставки 
</t>
  </si>
  <si>
    <t xml:space="preserve">Проценты уплаченные, рассчитанные по методу эффективной процентной ставки </t>
  </si>
  <si>
    <t xml:space="preserve">Чистые потоки денежных средств от операционной деятельности до уплаты подоходного налога
</t>
  </si>
  <si>
    <t>-средствам в финансовых институтах</t>
  </si>
  <si>
    <t xml:space="preserve">Приобретение долговых ценных бумаг, оцениваемых по справедливой стоимости через прочий совокупный доход
</t>
  </si>
  <si>
    <t xml:space="preserve">Приобретение инвестиций в долговые ценные бумаги, отражаемые по амортизированной стоимости
</t>
  </si>
  <si>
    <t xml:space="preserve">Поступления от выбытия долговых ценных бумаг, оцениваемых по справедливой стоимости через прочий совокупный доход
</t>
  </si>
  <si>
    <t xml:space="preserve">Поступления от погашения долговых ценных бумаг, отражаемых по амортизированной стоимости
</t>
  </si>
  <si>
    <t>Чистые денежные средства, (использованные в)/ полученные от инвестиционной деятельности</t>
  </si>
  <si>
    <t>Получение займов от Правительства Республики Казахстан</t>
  </si>
  <si>
    <t xml:space="preserve">Получение займов от местных исполнительных органов Республики Казахстан
</t>
  </si>
  <si>
    <t xml:space="preserve">Погашение займов от местных исполнительных органов Республики Казахстан
</t>
  </si>
  <si>
    <t>Дивиденды, выплаченные Акционеру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</si>
  <si>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</si>
  <si>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</si>
  <si>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30 июня 2023 г. (неаудировано)</t>
  </si>
  <si>
    <t>Дивиденды объявленные</t>
  </si>
  <si>
    <t xml:space="preserve">
30 июня 2023 г.
(неаудировано)
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</si>
</sst>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(* #,##0_);_(* \(#,##0\);_(* &quot;-&quot;??_);_(@_)"/>
    <numFmt numFmtId="173" formatCode="_(* #,##0.0_);_(* \(#,##0.00\);_(* &quot;-&quot;??_);_(@_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-* #,##0.00[$€-1]_-;\-* #,##0.00[$€-1]_-;_-* &quot;-&quot;??[$€-1]_-"/>
    <numFmt numFmtId="180" formatCode="&quot;$&quot;#,##0\ ;\-&quot;$&quot;#,##0"/>
    <numFmt numFmtId="181" formatCode="&quot;$&quot;#,##0.00\ ;\(&quot;$&quot;#,##0.00\)"/>
    <numFmt numFmtId="182" formatCode="_-* #,##0\ _đ_._-;\-* #,##0\ _đ_._-;_-* &quot;-&quot;\ _đ_._-;_-@_-"/>
    <numFmt numFmtId="183" formatCode="\60\4\7\:"/>
    <numFmt numFmtId="184" formatCode="&quot;$&quot;#,##0"/>
    <numFmt numFmtId="185" formatCode="&quot;$&quot;#,\);\(&quot;$&quot;#,\)"/>
    <numFmt numFmtId="186" formatCode="&quot;$&quot;#,;\(&quot;$&quot;#,\)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.00\ _р_._-;\-* #,##0.00\ _р_._-;_-* &quot;-&quot;??\ _р_._-;_-@_-"/>
    <numFmt numFmtId="190" formatCode="_-* #,##0.00_т_г_._-;\-* #,##0.00_т_г_._-;_-* &quot;-&quot;??_т_г_._-;_-@_-"/>
    <numFmt numFmtId="191" formatCode="_-* #,##0\ _р_._-;\-* #,##0\ _р_._-;_-* &quot;-&quot;\ _р_._-;_-@_-"/>
    <numFmt numFmtId="192" formatCode="_-#,##0.00_-;\(#,##0.00\);_-\ &quot;-&quot;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_(* #,##0.0_);_(* \(#,##0.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</numFmts>
  <fonts count="109">
    <font>
      <sz val="10"/>
      <name val="Arial Cyr"/>
      <family val="0"/>
    </font>
    <font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4"/>
      <name val="–?’©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b/>
      <sz val="10"/>
      <color indexed="18"/>
      <name val="Arial Tur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4"/>
      <name val="¾©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 Cyr"/>
      <family val="0"/>
    </font>
    <font>
      <b/>
      <sz val="10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8"/>
      <name val="Times New Roman Cyr"/>
      <family val="0"/>
    </font>
    <font>
      <sz val="10"/>
      <name val="Times New Roman"/>
      <family val="1"/>
    </font>
    <font>
      <u val="single"/>
      <sz val="8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 Cyr"/>
      <family val="0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1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1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1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1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1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1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1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1" fillId="8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1" fillId="14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1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" fillId="24" borderId="0" applyNumberFormat="0" applyBorder="0" applyAlignment="0" applyProtection="0"/>
    <xf numFmtId="0" fontId="87" fillId="25" borderId="0" applyNumberFormat="0" applyBorder="0" applyAlignment="0" applyProtection="0"/>
    <xf numFmtId="0" fontId="8" fillId="16" borderId="0" applyNumberFormat="0" applyBorder="0" applyAlignment="0" applyProtection="0"/>
    <xf numFmtId="0" fontId="87" fillId="26" borderId="0" applyNumberFormat="0" applyBorder="0" applyAlignment="0" applyProtection="0"/>
    <xf numFmtId="0" fontId="8" fillId="18" borderId="0" applyNumberFormat="0" applyBorder="0" applyAlignment="0" applyProtection="0"/>
    <xf numFmtId="0" fontId="87" fillId="27" borderId="0" applyNumberFormat="0" applyBorder="0" applyAlignment="0" applyProtection="0"/>
    <xf numFmtId="0" fontId="8" fillId="28" borderId="0" applyNumberFormat="0" applyBorder="0" applyAlignment="0" applyProtection="0"/>
    <xf numFmtId="0" fontId="87" fillId="29" borderId="0" applyNumberFormat="0" applyBorder="0" applyAlignment="0" applyProtection="0"/>
    <xf numFmtId="0" fontId="8" fillId="30" borderId="0" applyNumberFormat="0" applyBorder="0" applyAlignment="0" applyProtection="0"/>
    <xf numFmtId="0" fontId="87" fillId="31" borderId="0" applyNumberFormat="0" applyBorder="0" applyAlignment="0" applyProtection="0"/>
    <xf numFmtId="0" fontId="8" fillId="32" borderId="0" applyNumberFormat="0" applyBorder="0" applyAlignment="0" applyProtection="0"/>
    <xf numFmtId="0" fontId="87" fillId="33" borderId="0" applyNumberFormat="0" applyBorder="0" applyAlignment="0" applyProtection="0"/>
    <xf numFmtId="0" fontId="2" fillId="0" borderId="0" applyNumberFormat="0" applyFill="0" applyBorder="0" applyAlignment="0" applyProtection="0"/>
    <xf numFmtId="165" fontId="9" fillId="0" borderId="1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12" fillId="0" borderId="2">
      <alignment horizontal="center"/>
      <protection/>
    </xf>
    <xf numFmtId="173" fontId="1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0" fillId="0" borderId="0" applyFont="0" applyFill="0" applyBorder="0" applyAlignment="0" applyProtection="0"/>
    <xf numFmtId="14" fontId="1" fillId="0" borderId="0" applyFill="0" applyBorder="0" applyAlignment="0">
      <protection/>
    </xf>
    <xf numFmtId="38" fontId="14" fillId="0" borderId="3">
      <alignment vertical="center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16" fillId="34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 vertical="center"/>
      <protection/>
    </xf>
    <xf numFmtId="10" fontId="16" fillId="35" borderId="6" applyNumberFormat="0" applyBorder="0" applyAlignment="0" applyProtection="0"/>
    <xf numFmtId="40" fontId="18" fillId="0" borderId="0">
      <alignment/>
      <protection locked="0"/>
    </xf>
    <xf numFmtId="1" fontId="19" fillId="0" borderId="0">
      <alignment horizontal="center"/>
      <protection locked="0"/>
    </xf>
    <xf numFmtId="18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21" fillId="0" borderId="0">
      <alignment/>
      <protection locked="0"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2" fontId="0" fillId="0" borderId="0" applyFont="0" applyFill="0" applyBorder="0" applyAlignment="0" applyProtection="0"/>
    <xf numFmtId="0" fontId="22" fillId="36" borderId="0">
      <alignment/>
      <protection/>
    </xf>
    <xf numFmtId="177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5" fillId="0" borderId="0" applyNumberFormat="0" applyFont="0" applyFill="0" applyBorder="0" applyAlignment="0" applyProtection="0"/>
    <xf numFmtId="3" fontId="0" fillId="0" borderId="0" applyFont="0" applyFill="0" applyBorder="0" applyAlignment="0">
      <protection/>
    </xf>
    <xf numFmtId="184" fontId="23" fillId="0" borderId="6">
      <alignment horizontal="left" vertical="center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ont="0" applyFill="0" applyBorder="0" applyAlignment="0" applyProtection="0"/>
    <xf numFmtId="49" fontId="1" fillId="0" borderId="0" applyFill="0" applyBorder="0" applyAlignment="0">
      <protection/>
    </xf>
    <xf numFmtId="185" fontId="11" fillId="0" borderId="0" applyFill="0" applyBorder="0" applyAlignment="0">
      <protection/>
    </xf>
    <xf numFmtId="186" fontId="11" fillId="0" borderId="0" applyFill="0" applyBorder="0" applyAlignment="0">
      <protection/>
    </xf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8" fillId="37" borderId="0" applyNumberFormat="0" applyBorder="0" applyAlignment="0" applyProtection="0"/>
    <xf numFmtId="0" fontId="87" fillId="38" borderId="0" applyNumberFormat="0" applyBorder="0" applyAlignment="0" applyProtection="0"/>
    <xf numFmtId="0" fontId="8" fillId="39" borderId="0" applyNumberFormat="0" applyBorder="0" applyAlignment="0" applyProtection="0"/>
    <xf numFmtId="0" fontId="87" fillId="40" borderId="0" applyNumberFormat="0" applyBorder="0" applyAlignment="0" applyProtection="0"/>
    <xf numFmtId="0" fontId="8" fillId="41" borderId="0" applyNumberFormat="0" applyBorder="0" applyAlignment="0" applyProtection="0"/>
    <xf numFmtId="0" fontId="87" fillId="42" borderId="0" applyNumberFormat="0" applyBorder="0" applyAlignment="0" applyProtection="0"/>
    <xf numFmtId="0" fontId="8" fillId="28" borderId="0" applyNumberFormat="0" applyBorder="0" applyAlignment="0" applyProtection="0"/>
    <xf numFmtId="0" fontId="87" fillId="43" borderId="0" applyNumberFormat="0" applyBorder="0" applyAlignment="0" applyProtection="0"/>
    <xf numFmtId="0" fontId="8" fillId="30" borderId="0" applyNumberFormat="0" applyBorder="0" applyAlignment="0" applyProtection="0"/>
    <xf numFmtId="0" fontId="87" fillId="44" borderId="0" applyNumberFormat="0" applyBorder="0" applyAlignment="0" applyProtection="0"/>
    <xf numFmtId="0" fontId="8" fillId="45" borderId="0" applyNumberFormat="0" applyBorder="0" applyAlignment="0" applyProtection="0"/>
    <xf numFmtId="0" fontId="87" fillId="46" borderId="0" applyNumberFormat="0" applyBorder="0" applyAlignment="0" applyProtection="0"/>
    <xf numFmtId="0" fontId="25" fillId="12" borderId="7" applyNumberFormat="0" applyAlignment="0" applyProtection="0"/>
    <xf numFmtId="0" fontId="88" fillId="47" borderId="8" applyNumberFormat="0" applyAlignment="0" applyProtection="0"/>
    <xf numFmtId="0" fontId="26" fillId="34" borderId="9" applyNumberFormat="0" applyAlignment="0" applyProtection="0"/>
    <xf numFmtId="0" fontId="89" fillId="48" borderId="10" applyNumberFormat="0" applyAlignment="0" applyProtection="0"/>
    <xf numFmtId="0" fontId="27" fillId="34" borderId="7" applyNumberFormat="0" applyAlignment="0" applyProtection="0"/>
    <xf numFmtId="0" fontId="90" fillId="48" borderId="8" applyNumberFormat="0" applyAlignment="0" applyProtection="0"/>
    <xf numFmtId="0" fontId="28" fillId="0" borderId="0" applyNumberFormat="0" applyFill="0" applyBorder="0" applyAlignment="0" applyProtection="0"/>
    <xf numFmtId="0" fontId="29" fillId="34" borderId="11">
      <alignment/>
      <protection/>
    </xf>
    <xf numFmtId="14" fontId="0" fillId="0" borderId="0">
      <alignment horizontal="right"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91" fillId="0" borderId="13" applyNumberFormat="0" applyFill="0" applyAlignment="0" applyProtection="0"/>
    <xf numFmtId="0" fontId="31" fillId="0" borderId="14" applyNumberFormat="0" applyFill="0" applyAlignment="0" applyProtection="0"/>
    <xf numFmtId="0" fontId="92" fillId="0" borderId="15" applyNumberFormat="0" applyFill="0" applyAlignment="0" applyProtection="0"/>
    <xf numFmtId="0" fontId="32" fillId="0" borderId="16" applyNumberFormat="0" applyFill="0" applyAlignment="0" applyProtection="0"/>
    <xf numFmtId="0" fontId="93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" fillId="0" borderId="6">
      <alignment horizontal="right"/>
      <protection/>
    </xf>
    <xf numFmtId="0" fontId="33" fillId="0" borderId="18" applyNumberFormat="0" applyFill="0" applyAlignment="0" applyProtection="0"/>
    <xf numFmtId="0" fontId="94" fillId="0" borderId="19" applyNumberFormat="0" applyFill="0" applyAlignment="0" applyProtection="0"/>
    <xf numFmtId="0" fontId="4" fillId="0" borderId="0">
      <alignment/>
      <protection/>
    </xf>
    <xf numFmtId="0" fontId="34" fillId="49" borderId="20" applyNumberFormat="0" applyAlignment="0" applyProtection="0"/>
    <xf numFmtId="0" fontId="95" fillId="50" borderId="21" applyNumberFormat="0" applyAlignment="0" applyProtection="0"/>
    <xf numFmtId="0" fontId="3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98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86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6" fillId="0" borderId="0">
      <alignment/>
      <protection/>
    </xf>
    <xf numFmtId="0" fontId="48" fillId="0" borderId="0">
      <alignment/>
      <protection/>
    </xf>
    <xf numFmtId="0" fontId="8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99" fillId="53" borderId="0" applyNumberFormat="0" applyBorder="0" applyAlignment="0" applyProtection="0"/>
    <xf numFmtId="0" fontId="4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0" fillId="35" borderId="22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48" fillId="35" borderId="22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0" fontId="86" fillId="54" borderId="23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2" fillId="0" borderId="24" applyNumberFormat="0" applyFill="0" applyAlignment="0" applyProtection="0"/>
    <xf numFmtId="0" fontId="101" fillId="0" borderId="25" applyNumberFormat="0" applyFill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44" fillId="6" borderId="0" applyNumberFormat="0" applyBorder="0" applyAlignment="0" applyProtection="0"/>
    <xf numFmtId="0" fontId="103" fillId="55" borderId="0" applyNumberFormat="0" applyBorder="0" applyAlignment="0" applyProtection="0"/>
    <xf numFmtId="4" fontId="4" fillId="0" borderId="6">
      <alignment/>
      <protection/>
    </xf>
  </cellStyleXfs>
  <cellXfs count="228">
    <xf numFmtId="0" fontId="0" fillId="0" borderId="0" xfId="0" applyAlignment="1">
      <alignment/>
    </xf>
    <xf numFmtId="49" fontId="47" fillId="0" borderId="0" xfId="381" applyNumberFormat="1" applyFont="1" applyFill="1" applyBorder="1" applyAlignment="1" applyProtection="1">
      <alignment horizontal="lef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/>
    </xf>
    <xf numFmtId="172" fontId="49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/>
    </xf>
    <xf numFmtId="49" fontId="47" fillId="0" borderId="0" xfId="381" applyNumberFormat="1" applyFont="1" applyFill="1" applyBorder="1" applyAlignment="1" applyProtection="1">
      <alignment horizontal="left" vertical="center"/>
      <protection/>
    </xf>
    <xf numFmtId="49" fontId="38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NumberFormat="1" applyFont="1" applyFill="1" applyBorder="1" applyAlignment="1" applyProtection="1">
      <alignment vertical="center"/>
      <protection/>
    </xf>
    <xf numFmtId="0" fontId="47" fillId="0" borderId="0" xfId="381" applyNumberFormat="1" applyFont="1" applyFill="1" applyBorder="1" applyAlignment="1" applyProtection="1">
      <alignment horizontal="left" vertical="center"/>
      <protection/>
    </xf>
    <xf numFmtId="49" fontId="54" fillId="0" borderId="0" xfId="381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49" fillId="0" borderId="0" xfId="381" applyNumberFormat="1" applyFont="1" applyFill="1" applyBorder="1" applyAlignment="1" applyProtection="1">
      <alignment horizontal="right" vertical="center"/>
      <protection/>
    </xf>
    <xf numFmtId="4" fontId="38" fillId="0" borderId="0" xfId="38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/>
    </xf>
    <xf numFmtId="3" fontId="38" fillId="0" borderId="0" xfId="381" applyNumberFormat="1" applyFont="1" applyFill="1" applyBorder="1" applyAlignment="1" applyProtection="1">
      <alignment horizontal="right" vertical="center"/>
      <protection/>
    </xf>
    <xf numFmtId="49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49" fontId="55" fillId="0" borderId="0" xfId="381" applyNumberFormat="1" applyFont="1" applyFill="1" applyBorder="1" applyAlignment="1" applyProtection="1">
      <alignment horizontal="left"/>
      <protection/>
    </xf>
    <xf numFmtId="0" fontId="38" fillId="0" borderId="0" xfId="381" applyFont="1" applyProtection="1">
      <alignment/>
      <protection/>
    </xf>
    <xf numFmtId="49" fontId="50" fillId="0" borderId="0" xfId="381" applyNumberFormat="1" applyFont="1" applyFill="1" applyBorder="1" applyAlignment="1" applyProtection="1">
      <alignment horizontal="left"/>
      <protection/>
    </xf>
    <xf numFmtId="49" fontId="50" fillId="0" borderId="0" xfId="381" applyNumberFormat="1" applyFont="1" applyFill="1" applyBorder="1" applyAlignment="1" applyProtection="1">
      <alignment horizontal="center"/>
      <protection/>
    </xf>
    <xf numFmtId="49" fontId="56" fillId="0" borderId="26" xfId="381" applyNumberFormat="1" applyFont="1" applyFill="1" applyBorder="1" applyAlignment="1" applyProtection="1">
      <alignment/>
      <protection/>
    </xf>
    <xf numFmtId="0" fontId="57" fillId="0" borderId="0" xfId="381" applyNumberFormat="1" applyFont="1" applyFill="1" applyBorder="1" applyAlignment="1" applyProtection="1">
      <alignment horizontal="center" wrapText="1"/>
      <protection/>
    </xf>
    <xf numFmtId="0" fontId="38" fillId="0" borderId="0" xfId="381" applyNumberFormat="1" applyFont="1" applyFill="1" applyBorder="1" applyAlignment="1" applyProtection="1">
      <alignment vertical="top" wrapText="1"/>
      <protection/>
    </xf>
    <xf numFmtId="3" fontId="47" fillId="0" borderId="0" xfId="381" applyNumberFormat="1" applyFont="1" applyFill="1" applyBorder="1" applyAlignment="1" applyProtection="1">
      <alignment horizontal="center" vertical="top" wrapText="1"/>
      <protection/>
    </xf>
    <xf numFmtId="0" fontId="49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 horizontal="left" vertical="center" wrapText="1"/>
      <protection/>
    </xf>
    <xf numFmtId="3" fontId="58" fillId="0" borderId="0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Font="1" applyBorder="1" applyProtection="1">
      <alignment/>
      <protection/>
    </xf>
    <xf numFmtId="0" fontId="38" fillId="0" borderId="0" xfId="381" applyNumberFormat="1" applyFont="1" applyFill="1" applyBorder="1" applyAlignment="1" applyProtection="1">
      <alignment vertical="center" wrapText="1"/>
      <protection/>
    </xf>
    <xf numFmtId="0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Font="1" applyAlignment="1" applyProtection="1">
      <alignment vertical="center"/>
      <protection/>
    </xf>
    <xf numFmtId="3" fontId="47" fillId="0" borderId="0" xfId="381" applyNumberFormat="1" applyFont="1" applyFill="1" applyBorder="1" applyAlignment="1" applyProtection="1">
      <alignment horizontal="right" vertical="center" wrapText="1"/>
      <protection/>
    </xf>
    <xf numFmtId="172" fontId="58" fillId="0" borderId="0" xfId="381" applyNumberFormat="1" applyFont="1" applyFill="1" applyBorder="1" applyAlignment="1" applyProtection="1">
      <alignment horizontal="right" vertical="center" wrapText="1"/>
      <protection/>
    </xf>
    <xf numFmtId="49" fontId="38" fillId="0" borderId="27" xfId="381" applyNumberFormat="1" applyFont="1" applyFill="1" applyBorder="1" applyAlignment="1" applyProtection="1">
      <alignment horizontal="left" vertical="center" wrapText="1"/>
      <protection/>
    </xf>
    <xf numFmtId="49" fontId="47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 wrapText="1"/>
      <protection/>
    </xf>
    <xf numFmtId="49" fontId="38" fillId="0" borderId="0" xfId="381" applyNumberFormat="1" applyFont="1" applyFill="1" applyBorder="1" applyAlignment="1" applyProtection="1">
      <alignment/>
      <protection/>
    </xf>
    <xf numFmtId="4" fontId="38" fillId="0" borderId="0" xfId="381" applyNumberFormat="1" applyFont="1" applyFill="1" applyBorder="1" applyAlignment="1" applyProtection="1">
      <alignment horizontal="right"/>
      <protection/>
    </xf>
    <xf numFmtId="49" fontId="54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Protection="1">
      <alignment/>
      <protection/>
    </xf>
    <xf numFmtId="0" fontId="59" fillId="0" borderId="0" xfId="381" applyNumberFormat="1" applyFont="1" applyFill="1" applyBorder="1" applyAlignment="1" applyProtection="1">
      <alignment vertical="top"/>
      <protection/>
    </xf>
    <xf numFmtId="0" fontId="59" fillId="0" borderId="0" xfId="381" applyNumberFormat="1" applyFont="1" applyFill="1" applyBorder="1" applyAlignment="1" applyProtection="1">
      <alignment/>
      <protection/>
    </xf>
    <xf numFmtId="49" fontId="49" fillId="0" borderId="0" xfId="381" applyNumberFormat="1" applyFont="1" applyFill="1" applyBorder="1" applyAlignment="1" applyProtection="1">
      <alignment/>
      <protection/>
    </xf>
    <xf numFmtId="0" fontId="38" fillId="0" borderId="0" xfId="381" applyNumberFormat="1" applyFont="1" applyFill="1" applyBorder="1" applyAlignment="1" applyProtection="1">
      <alignment vertical="top"/>
      <protection/>
    </xf>
    <xf numFmtId="0" fontId="38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/>
      <protection/>
    </xf>
    <xf numFmtId="3" fontId="49" fillId="0" borderId="0" xfId="381" applyNumberFormat="1" applyFont="1" applyFill="1" applyBorder="1" applyAlignment="1" applyProtection="1">
      <alignment horizontal="right" vertical="top"/>
      <protection/>
    </xf>
    <xf numFmtId="172" fontId="58" fillId="0" borderId="26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 locked="0"/>
    </xf>
    <xf numFmtId="172" fontId="104" fillId="0" borderId="0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horizontal="right" vertical="center"/>
      <protection/>
    </xf>
    <xf numFmtId="4" fontId="58" fillId="0" borderId="0" xfId="381" applyNumberFormat="1" applyFont="1" applyFill="1" applyBorder="1" applyAlignment="1" applyProtection="1">
      <alignment horizontal="right" vertical="center"/>
      <protection/>
    </xf>
    <xf numFmtId="0" fontId="47" fillId="0" borderId="0" xfId="38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/>
    </xf>
    <xf numFmtId="3" fontId="47" fillId="0" borderId="27" xfId="381" applyNumberFormat="1" applyFont="1" applyFill="1" applyBorder="1" applyAlignment="1" applyProtection="1">
      <alignment horizontal="right" vertical="center"/>
      <protection/>
    </xf>
    <xf numFmtId="49" fontId="54" fillId="0" borderId="0" xfId="381" applyNumberFormat="1" applyFont="1" applyFill="1" applyBorder="1" applyAlignment="1" applyProtection="1">
      <alignment vertical="center"/>
      <protection/>
    </xf>
    <xf numFmtId="172" fontId="47" fillId="0" borderId="27" xfId="381" applyNumberFormat="1" applyFont="1" applyFill="1" applyBorder="1" applyAlignment="1" applyProtection="1">
      <alignment horizontal="right" vertical="center" wrapText="1"/>
      <protection locked="0"/>
    </xf>
    <xf numFmtId="3" fontId="58" fillId="0" borderId="27" xfId="381" applyNumberFormat="1" applyFont="1" applyFill="1" applyBorder="1" applyAlignment="1" applyProtection="1">
      <alignment horizontal="right" vertical="center" wrapText="1"/>
      <protection/>
    </xf>
    <xf numFmtId="49" fontId="47" fillId="0" borderId="27" xfId="381" applyNumberFormat="1" applyFont="1" applyFill="1" applyBorder="1" applyAlignment="1" applyProtection="1">
      <alignment horizontal="left" vertical="center" wrapText="1"/>
      <protection/>
    </xf>
    <xf numFmtId="49" fontId="50" fillId="0" borderId="0" xfId="381" applyNumberFormat="1" applyFont="1" applyFill="1" applyBorder="1" applyAlignment="1" applyProtection="1">
      <alignment horizontal="right"/>
      <protection/>
    </xf>
    <xf numFmtId="0" fontId="13" fillId="0" borderId="0" xfId="381" applyNumberFormat="1" applyFont="1" applyFill="1" applyBorder="1" applyAlignment="1" applyProtection="1">
      <alignment/>
      <protection/>
    </xf>
    <xf numFmtId="0" fontId="13" fillId="0" borderId="0" xfId="381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49" fontId="50" fillId="0" borderId="26" xfId="381" applyNumberFormat="1" applyFont="1" applyFill="1" applyBorder="1" applyAlignment="1" applyProtection="1">
      <alignment horizontal="center"/>
      <protection/>
    </xf>
    <xf numFmtId="49" fontId="50" fillId="0" borderId="26" xfId="381" applyNumberFormat="1" applyFont="1" applyFill="1" applyBorder="1" applyAlignment="1" applyProtection="1">
      <alignment/>
      <protection/>
    </xf>
    <xf numFmtId="49" fontId="50" fillId="0" borderId="26" xfId="381" applyNumberFormat="1" applyFont="1" applyBorder="1" applyAlignment="1" applyProtection="1">
      <alignment horizontal="right" vertical="center" wrapText="1"/>
      <protection/>
    </xf>
    <xf numFmtId="49" fontId="47" fillId="0" borderId="0" xfId="381" applyNumberFormat="1" applyFont="1" applyFill="1" applyBorder="1" applyAlignment="1" applyProtection="1">
      <alignment horizontal="center" vertical="center" wrapText="1"/>
      <protection/>
    </xf>
    <xf numFmtId="49" fontId="58" fillId="0" borderId="0" xfId="381" applyNumberFormat="1" applyFont="1" applyFill="1" applyBorder="1" applyAlignment="1" applyProtection="1">
      <alignment horizontal="center" vertical="center" wrapText="1"/>
      <protection/>
    </xf>
    <xf numFmtId="49" fontId="47" fillId="0" borderId="27" xfId="381" applyNumberFormat="1" applyFont="1" applyFill="1" applyBorder="1" applyAlignment="1" applyProtection="1">
      <alignment horizontal="center" vertical="center" wrapText="1"/>
      <protection/>
    </xf>
    <xf numFmtId="49" fontId="38" fillId="0" borderId="27" xfId="381" applyNumberFormat="1" applyFont="1" applyFill="1" applyBorder="1" applyAlignment="1" applyProtection="1">
      <alignment horizontal="center" vertical="center" wrapText="1"/>
      <protection/>
    </xf>
    <xf numFmtId="49" fontId="47" fillId="0" borderId="0" xfId="381" applyNumberFormat="1" applyFont="1" applyFill="1" applyBorder="1" applyAlignment="1" applyProtection="1">
      <alignment horizontal="center"/>
      <protection/>
    </xf>
    <xf numFmtId="49" fontId="38" fillId="0" borderId="0" xfId="381" applyNumberFormat="1" applyFont="1" applyFill="1" applyBorder="1" applyAlignment="1" applyProtection="1">
      <alignment horizontal="center"/>
      <protection/>
    </xf>
    <xf numFmtId="49" fontId="54" fillId="0" borderId="0" xfId="381" applyNumberFormat="1" applyFont="1" applyFill="1" applyBorder="1" applyAlignment="1" applyProtection="1">
      <alignment horizontal="center"/>
      <protection/>
    </xf>
    <xf numFmtId="49" fontId="59" fillId="0" borderId="0" xfId="381" applyNumberFormat="1" applyFont="1" applyFill="1" applyBorder="1" applyAlignment="1" applyProtection="1">
      <alignment horizontal="center"/>
      <protection/>
    </xf>
    <xf numFmtId="49" fontId="49" fillId="0" borderId="0" xfId="381" applyNumberFormat="1" applyFont="1" applyFill="1" applyBorder="1" applyAlignment="1" applyProtection="1">
      <alignment horizontal="center"/>
      <protection/>
    </xf>
    <xf numFmtId="49" fontId="58" fillId="0" borderId="0" xfId="381" applyNumberFormat="1" applyFont="1" applyFill="1" applyBorder="1" applyAlignment="1" applyProtection="1">
      <alignment horizontal="center"/>
      <protection/>
    </xf>
    <xf numFmtId="0" fontId="38" fillId="0" borderId="0" xfId="381" applyFont="1" applyAlignment="1" applyProtection="1">
      <alignment horizontal="center"/>
      <protection/>
    </xf>
    <xf numFmtId="49" fontId="61" fillId="0" borderId="0" xfId="381" applyNumberFormat="1" applyFont="1" applyFill="1" applyBorder="1" applyAlignment="1" applyProtection="1">
      <alignment horizontal="center" vertical="center" wrapText="1"/>
      <protection/>
    </xf>
    <xf numFmtId="3" fontId="47" fillId="0" borderId="27" xfId="381" applyNumberFormat="1" applyFont="1" applyFill="1" applyBorder="1" applyAlignment="1" applyProtection="1">
      <alignment horizontal="right" vertical="center" wrapText="1"/>
      <protection/>
    </xf>
    <xf numFmtId="49" fontId="13" fillId="0" borderId="0" xfId="381" applyNumberFormat="1" applyFont="1" applyFill="1" applyBorder="1" applyAlignment="1" applyProtection="1">
      <alignment horizontal="left"/>
      <protection/>
    </xf>
    <xf numFmtId="49" fontId="13" fillId="0" borderId="0" xfId="38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9" fontId="51" fillId="0" borderId="0" xfId="381" applyNumberFormat="1" applyFont="1" applyFill="1" applyBorder="1" applyAlignment="1" applyProtection="1">
      <alignment/>
      <protection/>
    </xf>
    <xf numFmtId="14" fontId="53" fillId="0" borderId="0" xfId="381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49" fontId="51" fillId="0" borderId="0" xfId="381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38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4" fillId="0" borderId="0" xfId="381" applyNumberFormat="1" applyFont="1" applyFill="1" applyBorder="1" applyAlignment="1" applyProtection="1">
      <alignment horizontal="center" vertical="center"/>
      <protection/>
    </xf>
    <xf numFmtId="49" fontId="38" fillId="0" borderId="0" xfId="381" applyNumberFormat="1" applyFont="1" applyFill="1" applyBorder="1" applyAlignment="1" applyProtection="1">
      <alignment horizontal="center" vertical="center"/>
      <protection/>
    </xf>
    <xf numFmtId="49" fontId="49" fillId="0" borderId="0" xfId="381" applyNumberFormat="1" applyFont="1" applyFill="1" applyBorder="1" applyAlignment="1" applyProtection="1">
      <alignment horizontal="center" vertical="center"/>
      <protection/>
    </xf>
    <xf numFmtId="49" fontId="55" fillId="0" borderId="0" xfId="381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vertical="center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56" fillId="0" borderId="26" xfId="0" applyFont="1" applyBorder="1" applyAlignment="1">
      <alignment/>
    </xf>
    <xf numFmtId="0" fontId="13" fillId="0" borderId="0" xfId="381" applyFont="1" applyProtection="1">
      <alignment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64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" vertical="center"/>
      <protection/>
    </xf>
    <xf numFmtId="49" fontId="13" fillId="0" borderId="0" xfId="381" applyNumberFormat="1" applyFont="1" applyFill="1" applyBorder="1" applyAlignment="1" applyProtection="1">
      <alignment vertical="center" wrapText="1"/>
      <protection/>
    </xf>
    <xf numFmtId="49" fontId="13" fillId="0" borderId="0" xfId="381" applyNumberFormat="1" applyFont="1" applyFill="1" applyBorder="1" applyAlignment="1" applyProtection="1">
      <alignment horizontal="center" vertical="center" wrapText="1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/>
    </xf>
    <xf numFmtId="172" fontId="47" fillId="0" borderId="1" xfId="381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47" fillId="0" borderId="0" xfId="0" applyFont="1" applyAlignment="1">
      <alignment/>
    </xf>
    <xf numFmtId="0" fontId="63" fillId="0" borderId="27" xfId="0" applyFont="1" applyBorder="1" applyAlignment="1">
      <alignment/>
    </xf>
    <xf numFmtId="0" fontId="63" fillId="0" borderId="0" xfId="0" applyFont="1" applyAlignment="1">
      <alignment/>
    </xf>
    <xf numFmtId="0" fontId="58" fillId="0" borderId="27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3" fontId="58" fillId="0" borderId="0" xfId="0" applyNumberFormat="1" applyFont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3" fontId="58" fillId="0" borderId="27" xfId="0" applyNumberFormat="1" applyFont="1" applyBorder="1" applyAlignment="1">
      <alignment horizontal="right" vertical="center" wrapText="1"/>
    </xf>
    <xf numFmtId="3" fontId="47" fillId="0" borderId="27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172" fontId="47" fillId="0" borderId="0" xfId="38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wrapText="1"/>
    </xf>
    <xf numFmtId="0" fontId="58" fillId="0" borderId="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3" fontId="63" fillId="0" borderId="0" xfId="0" applyNumberFormat="1" applyFont="1" applyAlignment="1">
      <alignment/>
    </xf>
    <xf numFmtId="0" fontId="50" fillId="0" borderId="26" xfId="0" applyFont="1" applyBorder="1" applyAlignment="1">
      <alignment horizontal="right" wrapText="1"/>
    </xf>
    <xf numFmtId="49" fontId="58" fillId="0" borderId="0" xfId="0" applyNumberFormat="1" applyFont="1" applyAlignment="1">
      <alignment vertical="center" wrapText="1"/>
    </xf>
    <xf numFmtId="172" fontId="47" fillId="0" borderId="27" xfId="381" applyNumberFormat="1" applyFont="1" applyFill="1" applyBorder="1" applyAlignment="1" applyProtection="1">
      <alignment horizontal="right" vertical="center" wrapText="1"/>
      <protection/>
    </xf>
    <xf numFmtId="0" fontId="53" fillId="0" borderId="26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49" fontId="50" fillId="0" borderId="26" xfId="381" applyNumberFormat="1" applyFont="1" applyFill="1" applyBorder="1" applyAlignment="1" applyProtection="1">
      <alignment horizontal="right"/>
      <protection/>
    </xf>
    <xf numFmtId="0" fontId="64" fillId="0" borderId="26" xfId="0" applyFont="1" applyBorder="1" applyAlignment="1">
      <alignment/>
    </xf>
    <xf numFmtId="0" fontId="47" fillId="0" borderId="26" xfId="381" applyFont="1" applyFill="1" applyBorder="1" applyAlignment="1" applyProtection="1">
      <alignment vertical="center"/>
      <protection/>
    </xf>
    <xf numFmtId="0" fontId="47" fillId="0" borderId="27" xfId="0" applyFont="1" applyBorder="1" applyAlignment="1">
      <alignment vertical="center" wrapText="1"/>
    </xf>
    <xf numFmtId="3" fontId="105" fillId="0" borderId="0" xfId="0" applyNumberFormat="1" applyFont="1" applyAlignment="1">
      <alignment horizontal="right" vertical="center" wrapText="1"/>
    </xf>
    <xf numFmtId="172" fontId="106" fillId="0" borderId="0" xfId="381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58" fillId="0" borderId="26" xfId="0" applyFont="1" applyBorder="1" applyAlignment="1">
      <alignment vertical="center" wrapText="1"/>
    </xf>
    <xf numFmtId="3" fontId="107" fillId="0" borderId="26" xfId="0" applyNumberFormat="1" applyFont="1" applyBorder="1" applyAlignment="1">
      <alignment horizontal="right" vertical="center" wrapText="1"/>
    </xf>
    <xf numFmtId="3" fontId="105" fillId="0" borderId="26" xfId="0" applyNumberFormat="1" applyFont="1" applyBorder="1" applyAlignment="1">
      <alignment horizontal="right" vertical="center" wrapText="1"/>
    </xf>
    <xf numFmtId="172" fontId="104" fillId="0" borderId="26" xfId="381" applyNumberFormat="1" applyFont="1" applyFill="1" applyBorder="1" applyAlignment="1" applyProtection="1">
      <alignment horizontal="right" vertical="center" wrapText="1"/>
      <protection/>
    </xf>
    <xf numFmtId="3" fontId="105" fillId="0" borderId="0" xfId="0" applyNumberFormat="1" applyFont="1" applyBorder="1" applyAlignment="1">
      <alignment horizontal="right" vertical="center" wrapText="1"/>
    </xf>
    <xf numFmtId="0" fontId="47" fillId="0" borderId="26" xfId="0" applyFont="1" applyBorder="1" applyAlignment="1">
      <alignment vertical="center" wrapText="1"/>
    </xf>
    <xf numFmtId="3" fontId="47" fillId="0" borderId="26" xfId="0" applyNumberFormat="1" applyFont="1" applyBorder="1" applyAlignment="1">
      <alignment horizontal="right" vertical="center" wrapText="1"/>
    </xf>
    <xf numFmtId="172" fontId="106" fillId="0" borderId="26" xfId="381" applyNumberFormat="1" applyFont="1" applyFill="1" applyBorder="1" applyAlignment="1" applyProtection="1">
      <alignment horizontal="right" vertical="center" wrapText="1"/>
      <protection/>
    </xf>
    <xf numFmtId="3" fontId="58" fillId="0" borderId="26" xfId="0" applyNumberFormat="1" applyFont="1" applyBorder="1" applyAlignment="1">
      <alignment horizontal="right" vertical="center" wrapText="1"/>
    </xf>
    <xf numFmtId="0" fontId="47" fillId="0" borderId="0" xfId="0" applyFont="1" applyAlignment="1">
      <alignment vertical="top" wrapText="1"/>
    </xf>
    <xf numFmtId="3" fontId="47" fillId="0" borderId="0" xfId="0" applyNumberFormat="1" applyFont="1" applyFill="1" applyAlignment="1">
      <alignment horizontal="right" vertical="center" wrapText="1"/>
    </xf>
    <xf numFmtId="3" fontId="107" fillId="0" borderId="0" xfId="0" applyNumberFormat="1" applyFont="1" applyAlignment="1">
      <alignment horizontal="right" vertical="center" wrapText="1"/>
    </xf>
    <xf numFmtId="0" fontId="47" fillId="0" borderId="27" xfId="0" applyFont="1" applyBorder="1" applyAlignment="1">
      <alignment vertical="top" wrapText="1"/>
    </xf>
    <xf numFmtId="172" fontId="106" fillId="0" borderId="27" xfId="381" applyNumberFormat="1" applyFont="1" applyFill="1" applyBorder="1" applyAlignment="1" applyProtection="1">
      <alignment horizontal="right" vertical="center" wrapText="1"/>
      <protection/>
    </xf>
    <xf numFmtId="3" fontId="105" fillId="0" borderId="27" xfId="0" applyNumberFormat="1" applyFont="1" applyBorder="1" applyAlignment="1">
      <alignment horizontal="right" vertical="center" wrapText="1"/>
    </xf>
    <xf numFmtId="14" fontId="50" fillId="0" borderId="26" xfId="38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47" fillId="0" borderId="0" xfId="0" applyFont="1" applyBorder="1" applyAlignment="1">
      <alignment horizontal="justify" vertical="center" wrapText="1"/>
    </xf>
    <xf numFmtId="0" fontId="61" fillId="0" borderId="27" xfId="0" applyFont="1" applyBorder="1" applyAlignment="1">
      <alignment horizontal="center" vertical="center"/>
    </xf>
    <xf numFmtId="172" fontId="58" fillId="0" borderId="27" xfId="381" applyNumberFormat="1" applyFont="1" applyFill="1" applyBorder="1" applyAlignment="1" applyProtection="1">
      <alignment horizontal="right" vertical="center" wrapText="1"/>
      <protection/>
    </xf>
    <xf numFmtId="0" fontId="47" fillId="0" borderId="4" xfId="0" applyFont="1" applyBorder="1" applyAlignment="1">
      <alignment vertical="center" wrapText="1"/>
    </xf>
    <xf numFmtId="0" fontId="63" fillId="0" borderId="4" xfId="0" applyFont="1" applyBorder="1" applyAlignment="1">
      <alignment vertical="center"/>
    </xf>
    <xf numFmtId="172" fontId="47" fillId="0" borderId="4" xfId="381" applyNumberFormat="1" applyFont="1" applyFill="1" applyBorder="1" applyAlignment="1" applyProtection="1">
      <alignment horizontal="right" vertical="center" wrapText="1"/>
      <protection/>
    </xf>
    <xf numFmtId="0" fontId="47" fillId="0" borderId="4" xfId="0" applyFont="1" applyBorder="1" applyAlignment="1">
      <alignment wrapText="1"/>
    </xf>
    <xf numFmtId="0" fontId="63" fillId="0" borderId="4" xfId="0" applyFont="1" applyBorder="1" applyAlignment="1">
      <alignment/>
    </xf>
    <xf numFmtId="0" fontId="58" fillId="0" borderId="27" xfId="0" applyFont="1" applyBorder="1" applyAlignment="1">
      <alignment wrapText="1"/>
    </xf>
    <xf numFmtId="0" fontId="65" fillId="0" borderId="4" xfId="0" applyFont="1" applyBorder="1" applyAlignment="1">
      <alignment horizontal="center"/>
    </xf>
    <xf numFmtId="3" fontId="47" fillId="0" borderId="4" xfId="0" applyNumberFormat="1" applyFont="1" applyBorder="1" applyAlignment="1">
      <alignment horizontal="right" vertical="center" wrapText="1"/>
    </xf>
    <xf numFmtId="0" fontId="58" fillId="0" borderId="27" xfId="0" applyFont="1" applyBorder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108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center"/>
    </xf>
    <xf numFmtId="0" fontId="58" fillId="0" borderId="0" xfId="381" applyNumberFormat="1" applyFont="1" applyFill="1" applyBorder="1" applyAlignment="1" applyProtection="1">
      <alignment horizontal="center" vertical="center" wrapText="1"/>
      <protection/>
    </xf>
    <xf numFmtId="49" fontId="58" fillId="0" borderId="0" xfId="381" applyNumberFormat="1" applyFont="1" applyFill="1" applyBorder="1" applyAlignment="1" applyProtection="1">
      <alignment horizontal="justify" vertical="center" wrapText="1"/>
      <protection/>
    </xf>
    <xf numFmtId="0" fontId="61" fillId="0" borderId="0" xfId="381" applyNumberFormat="1" applyFont="1" applyFill="1" applyBorder="1" applyAlignment="1" applyProtection="1">
      <alignment horizontal="center" vertical="center" wrapText="1"/>
      <protection/>
    </xf>
    <xf numFmtId="49" fontId="47" fillId="0" borderId="0" xfId="381" applyNumberFormat="1" applyFont="1" applyFill="1" applyBorder="1" applyAlignment="1" applyProtection="1">
      <alignment horizontal="justify" vertical="center" wrapText="1"/>
      <protection/>
    </xf>
    <xf numFmtId="49" fontId="58" fillId="0" borderId="0" xfId="381" applyNumberFormat="1" applyFont="1" applyFill="1" applyBorder="1" applyAlignment="1" applyProtection="1">
      <alignment horizontal="left" vertical="top" wrapText="1"/>
      <protection/>
    </xf>
    <xf numFmtId="0" fontId="47" fillId="0" borderId="27" xfId="0" applyFont="1" applyFill="1" applyBorder="1" applyAlignment="1">
      <alignment horizontal="justify" wrapText="1"/>
    </xf>
    <xf numFmtId="0" fontId="13" fillId="0" borderId="26" xfId="0" applyFont="1" applyBorder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47" fillId="0" borderId="27" xfId="0" applyFont="1" applyBorder="1" applyAlignment="1">
      <alignment horizontal="justify" vertical="center" wrapText="1"/>
    </xf>
    <xf numFmtId="0" fontId="47" fillId="0" borderId="4" xfId="0" applyFont="1" applyBorder="1" applyAlignment="1">
      <alignment horizontal="justify" wrapText="1"/>
    </xf>
    <xf numFmtId="0" fontId="47" fillId="0" borderId="28" xfId="0" applyFont="1" applyBorder="1" applyAlignment="1">
      <alignment horizontal="justify" wrapText="1"/>
    </xf>
    <xf numFmtId="0" fontId="63" fillId="0" borderId="28" xfId="0" applyFont="1" applyBorder="1" applyAlignment="1">
      <alignment/>
    </xf>
    <xf numFmtId="0" fontId="58" fillId="0" borderId="4" xfId="0" applyFont="1" applyBorder="1" applyAlignment="1">
      <alignment vertical="center" wrapText="1"/>
    </xf>
    <xf numFmtId="49" fontId="58" fillId="0" borderId="27" xfId="381" applyNumberFormat="1" applyFont="1" applyFill="1" applyBorder="1" applyAlignment="1" applyProtection="1">
      <alignment horizontal="left" vertical="center" wrapText="1"/>
      <protection/>
    </xf>
    <xf numFmtId="49" fontId="58" fillId="0" borderId="27" xfId="381" applyNumberFormat="1" applyFont="1" applyFill="1" applyBorder="1" applyAlignment="1" applyProtection="1">
      <alignment horizontal="center" vertical="center" wrapText="1"/>
      <protection/>
    </xf>
    <xf numFmtId="0" fontId="58" fillId="0" borderId="27" xfId="381" applyNumberFormat="1" applyFont="1" applyFill="1" applyBorder="1" applyAlignment="1" applyProtection="1">
      <alignment horizontal="center" vertical="center" wrapText="1"/>
      <protection/>
    </xf>
    <xf numFmtId="0" fontId="47" fillId="0" borderId="4" xfId="381" applyFont="1" applyBorder="1" applyAlignment="1" applyProtection="1">
      <alignment vertical="center"/>
      <protection/>
    </xf>
    <xf numFmtId="0" fontId="47" fillId="0" borderId="4" xfId="381" applyFont="1" applyBorder="1" applyAlignment="1" applyProtection="1">
      <alignment horizontal="center" vertical="center"/>
      <protection/>
    </xf>
    <xf numFmtId="172" fontId="47" fillId="0" borderId="4" xfId="381" applyNumberFormat="1" applyFont="1" applyFill="1" applyBorder="1" applyAlignment="1" applyProtection="1">
      <alignment horizontal="right" vertical="center" wrapText="1"/>
      <protection locked="0"/>
    </xf>
    <xf numFmtId="49" fontId="58" fillId="0" borderId="4" xfId="381" applyNumberFormat="1" applyFont="1" applyFill="1" applyBorder="1" applyAlignment="1" applyProtection="1">
      <alignment horizontal="left" vertical="center" wrapText="1"/>
      <protection/>
    </xf>
    <xf numFmtId="0" fontId="61" fillId="0" borderId="4" xfId="381" applyNumberFormat="1" applyFont="1" applyFill="1" applyBorder="1" applyAlignment="1" applyProtection="1">
      <alignment horizontal="center" vertical="center" wrapText="1"/>
      <protection/>
    </xf>
    <xf numFmtId="172" fontId="58" fillId="0" borderId="4" xfId="381" applyNumberFormat="1" applyFont="1" applyFill="1" applyBorder="1" applyAlignment="1" applyProtection="1">
      <alignment horizontal="right" vertical="center" wrapText="1"/>
      <protection/>
    </xf>
    <xf numFmtId="49" fontId="61" fillId="0" borderId="27" xfId="381" applyNumberFormat="1" applyFont="1" applyFill="1" applyBorder="1" applyAlignment="1" applyProtection="1">
      <alignment horizontal="center" vertical="center" wrapText="1"/>
      <protection/>
    </xf>
    <xf numFmtId="0" fontId="61" fillId="0" borderId="27" xfId="381" applyNumberFormat="1" applyFont="1" applyFill="1" applyBorder="1" applyAlignment="1" applyProtection="1">
      <alignment horizontal="center" vertical="center" wrapText="1"/>
      <protection/>
    </xf>
    <xf numFmtId="0" fontId="58" fillId="0" borderId="27" xfId="0" applyFont="1" applyFill="1" applyBorder="1" applyAlignment="1">
      <alignment horizontal="center" vertical="center" wrapText="1"/>
    </xf>
    <xf numFmtId="49" fontId="13" fillId="0" borderId="0" xfId="381" applyNumberFormat="1" applyFont="1" applyFill="1" applyBorder="1" applyAlignment="1" applyProtection="1">
      <alignment horizontal="left"/>
      <protection/>
    </xf>
    <xf numFmtId="0" fontId="13" fillId="0" borderId="0" xfId="381" applyNumberFormat="1" applyFont="1" applyFill="1" applyBorder="1" applyAlignment="1" applyProtection="1">
      <alignment horizontal="left"/>
      <protection/>
    </xf>
    <xf numFmtId="3" fontId="13" fillId="0" borderId="26" xfId="381" applyNumberFormat="1" applyFont="1" applyFill="1" applyBorder="1" applyAlignment="1" applyProtection="1">
      <alignment horizontal="center" vertical="top" wrapText="1"/>
      <protection/>
    </xf>
    <xf numFmtId="49" fontId="13" fillId="0" borderId="0" xfId="381" applyNumberFormat="1" applyFont="1" applyFill="1" applyBorder="1" applyAlignment="1" applyProtection="1">
      <alignment horizontal="justify" vertical="center" wrapText="1"/>
      <protection/>
    </xf>
    <xf numFmtId="49" fontId="51" fillId="0" borderId="0" xfId="381" applyNumberFormat="1" applyFont="1" applyFill="1" applyBorder="1" applyAlignment="1" applyProtection="1">
      <alignment horizontal="left"/>
      <protection/>
    </xf>
    <xf numFmtId="49" fontId="51" fillId="0" borderId="26" xfId="381" applyNumberFormat="1" applyFont="1" applyFill="1" applyBorder="1" applyAlignment="1" applyProtection="1">
      <alignment horizontal="left"/>
      <protection/>
    </xf>
    <xf numFmtId="49" fontId="66" fillId="0" borderId="0" xfId="381" applyNumberFormat="1" applyFont="1" applyFill="1" applyBorder="1" applyAlignment="1" applyProtection="1">
      <alignment horizontal="center"/>
      <protection/>
    </xf>
    <xf numFmtId="49" fontId="66" fillId="0" borderId="26" xfId="381" applyNumberFormat="1" applyFont="1" applyFill="1" applyBorder="1" applyAlignment="1" applyProtection="1">
      <alignment horizontal="center"/>
      <protection/>
    </xf>
    <xf numFmtId="14" fontId="50" fillId="0" borderId="26" xfId="381" applyNumberFormat="1" applyFont="1" applyBorder="1" applyAlignment="1" applyProtection="1">
      <alignment horizontal="center" vertical="center" wrapText="1"/>
      <protection/>
    </xf>
    <xf numFmtId="3" fontId="50" fillId="0" borderId="0" xfId="381" applyNumberFormat="1" applyFont="1" applyFill="1" applyBorder="1" applyAlignment="1" applyProtection="1">
      <alignment horizontal="center" vertical="center" wrapText="1"/>
      <protection/>
    </xf>
    <xf numFmtId="49" fontId="62" fillId="0" borderId="0" xfId="381" applyNumberFormat="1" applyFont="1" applyFill="1" applyBorder="1" applyAlignment="1" applyProtection="1">
      <alignment horizontal="center"/>
      <protection/>
    </xf>
    <xf numFmtId="49" fontId="62" fillId="0" borderId="26" xfId="381" applyNumberFormat="1" applyFont="1" applyFill="1" applyBorder="1" applyAlignment="1" applyProtection="1">
      <alignment horizontal="center"/>
      <protection/>
    </xf>
    <xf numFmtId="14" fontId="50" fillId="0" borderId="0" xfId="381" applyNumberFormat="1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center" vertical="center" wrapText="1"/>
    </xf>
    <xf numFmtId="3" fontId="58" fillId="0" borderId="0" xfId="0" applyNumberFormat="1" applyFont="1" applyBorder="1" applyAlignment="1">
      <alignment horizontal="right" vertical="center" wrapText="1"/>
    </xf>
  </cellXfs>
  <cellStyles count="571">
    <cellStyle name="Normal" xfId="0"/>
    <cellStyle name="???????????" xfId="15"/>
    <cellStyle name="????????????? ???????????" xfId="16"/>
    <cellStyle name="]&#13;&#10;Zoomed=1&#13;&#10;Row=0&#13;&#10;Column=0&#13;&#10;Height=0&#13;&#10;Width=0&#13;&#10;FontName=FoxFont&#13;&#10;FontStyle=0&#13;&#10;FontSize=9&#13;&#10;PrtFontName=FoxPrin" xfId="17"/>
    <cellStyle name="_03 O-Tax final_zapas" xfId="18"/>
    <cellStyle name="_A4. TS IFRS KazPost'07" xfId="19"/>
    <cellStyle name="_Book1" xfId="20"/>
    <cellStyle name="_Book4" xfId="21"/>
    <cellStyle name="_CIT" xfId="22"/>
    <cellStyle name="_CIT decl Казпочта" xfId="23"/>
    <cellStyle name="_D.100 Securities 31-12-07" xfId="24"/>
    <cellStyle name="_E.100" xfId="25"/>
    <cellStyle name="_K. PPE&amp;Intangibles Kazpost_copy" xfId="26"/>
    <cellStyle name="_O.Income tax - KazPost'07" xfId="27"/>
    <cellStyle name="_O.Taxes" xfId="28"/>
    <cellStyle name="_O.Taxes KTO" xfId="29"/>
    <cellStyle name="_O.Taxes_YE 2006" xfId="30"/>
    <cellStyle name="_O.Taxes-MT_2" xfId="31"/>
    <cellStyle name="_O2. VAT tax YE 2006" xfId="32"/>
    <cellStyle name="_OBOROT4411" xfId="33"/>
    <cellStyle name="_O-Taxes_Final_03" xfId="34"/>
    <cellStyle name="_PRICE_1C" xfId="35"/>
    <cellStyle name="_Refinery_O.Taxes_my version" xfId="36"/>
    <cellStyle name="_Salary" xfId="37"/>
    <cellStyle name="_TAXES (branches)" xfId="38"/>
    <cellStyle name="_YE O. Taxes KMGD" xfId="39"/>
    <cellStyle name="_сверка для аудитора" xfId="40"/>
    <cellStyle name="•WЏЂ_ЉO‰?—a‹?" xfId="41"/>
    <cellStyle name="W_OÝaà" xfId="42"/>
    <cellStyle name="20% — акцент1" xfId="43"/>
    <cellStyle name="20% — акцент1 10" xfId="44"/>
    <cellStyle name="20% — акцент1 11" xfId="45"/>
    <cellStyle name="20% - Акцент1 2" xfId="46"/>
    <cellStyle name="20% — акцент1 2" xfId="47"/>
    <cellStyle name="20% — акцент1 2 2" xfId="48"/>
    <cellStyle name="20% — акцент1 2 3" xfId="49"/>
    <cellStyle name="20% — акцент1 2 4" xfId="50"/>
    <cellStyle name="20% - Акцент1 3" xfId="51"/>
    <cellStyle name="20% — акцент1 3" xfId="52"/>
    <cellStyle name="20% - Акцент1 4" xfId="53"/>
    <cellStyle name="20% — акцент1 4" xfId="54"/>
    <cellStyle name="20% - Акцент1 5" xfId="55"/>
    <cellStyle name="20% — акцент1 5" xfId="56"/>
    <cellStyle name="20% — акцент1 6" xfId="57"/>
    <cellStyle name="20% — акцент1 7" xfId="58"/>
    <cellStyle name="20% — акцент1 8" xfId="59"/>
    <cellStyle name="20% — акцент1 9" xfId="60"/>
    <cellStyle name="20% — акцент2" xfId="61"/>
    <cellStyle name="20% — акцент2 10" xfId="62"/>
    <cellStyle name="20% — акцент2 11" xfId="63"/>
    <cellStyle name="20% - Акцент2 2" xfId="64"/>
    <cellStyle name="20% — акцент2 2" xfId="65"/>
    <cellStyle name="20% — акцент2 2 2" xfId="66"/>
    <cellStyle name="20% — акцент2 2 3" xfId="67"/>
    <cellStyle name="20% — акцент2 2 4" xfId="68"/>
    <cellStyle name="20% - Акцент2 3" xfId="69"/>
    <cellStyle name="20% — акцент2 3" xfId="70"/>
    <cellStyle name="20% - Акцент2 4" xfId="71"/>
    <cellStyle name="20% — акцент2 4" xfId="72"/>
    <cellStyle name="20% - Акцент2 5" xfId="73"/>
    <cellStyle name="20% — акцент2 5" xfId="74"/>
    <cellStyle name="20% — акцент2 6" xfId="75"/>
    <cellStyle name="20% — акцент2 7" xfId="76"/>
    <cellStyle name="20% — акцент2 8" xfId="77"/>
    <cellStyle name="20% — акцент2 9" xfId="78"/>
    <cellStyle name="20% — акцент3" xfId="79"/>
    <cellStyle name="20% — акцент3 10" xfId="80"/>
    <cellStyle name="20% — акцент3 11" xfId="81"/>
    <cellStyle name="20% - Акцент3 2" xfId="82"/>
    <cellStyle name="20% — акцент3 2" xfId="83"/>
    <cellStyle name="20% — акцент3 2 2" xfId="84"/>
    <cellStyle name="20% — акцент3 2 3" xfId="85"/>
    <cellStyle name="20% — акцент3 2 4" xfId="86"/>
    <cellStyle name="20% - Акцент3 3" xfId="87"/>
    <cellStyle name="20% — акцент3 3" xfId="88"/>
    <cellStyle name="20% - Акцент3 4" xfId="89"/>
    <cellStyle name="20% — акцент3 4" xfId="90"/>
    <cellStyle name="20% - Акцент3 5" xfId="91"/>
    <cellStyle name="20% — акцент3 5" xfId="92"/>
    <cellStyle name="20% — акцент3 6" xfId="93"/>
    <cellStyle name="20% — акцент3 7" xfId="94"/>
    <cellStyle name="20% — акцент3 8" xfId="95"/>
    <cellStyle name="20% — акцент3 9" xfId="96"/>
    <cellStyle name="20% — акцент4" xfId="97"/>
    <cellStyle name="20% — акцент4 10" xfId="98"/>
    <cellStyle name="20% — акцент4 11" xfId="99"/>
    <cellStyle name="20% - Акцент4 2" xfId="100"/>
    <cellStyle name="20% — акцент4 2" xfId="101"/>
    <cellStyle name="20% — акцент4 2 2" xfId="102"/>
    <cellStyle name="20% — акцент4 2 3" xfId="103"/>
    <cellStyle name="20% — акцент4 2 4" xfId="104"/>
    <cellStyle name="20% - Акцент4 3" xfId="105"/>
    <cellStyle name="20% — акцент4 3" xfId="106"/>
    <cellStyle name="20% - Акцент4 4" xfId="107"/>
    <cellStyle name="20% — акцент4 4" xfId="108"/>
    <cellStyle name="20% - Акцент4 5" xfId="109"/>
    <cellStyle name="20% — акцент4 5" xfId="110"/>
    <cellStyle name="20% — акцент4 6" xfId="111"/>
    <cellStyle name="20% — акцент4 7" xfId="112"/>
    <cellStyle name="20% — акцент4 8" xfId="113"/>
    <cellStyle name="20% — акцент4 9" xfId="114"/>
    <cellStyle name="20% — акцент5" xfId="115"/>
    <cellStyle name="20% — акцент5 10" xfId="116"/>
    <cellStyle name="20% — акцент5 11" xfId="117"/>
    <cellStyle name="20% - Акцент5 2" xfId="118"/>
    <cellStyle name="20% — акцент5 2" xfId="119"/>
    <cellStyle name="20% — акцент5 2 2" xfId="120"/>
    <cellStyle name="20% — акцент5 2 3" xfId="121"/>
    <cellStyle name="20% — акцент5 2 4" xfId="122"/>
    <cellStyle name="20% - Акцент5 3" xfId="123"/>
    <cellStyle name="20% — акцент5 3" xfId="124"/>
    <cellStyle name="20% - Акцент5 4" xfId="125"/>
    <cellStyle name="20% — акцент5 4" xfId="126"/>
    <cellStyle name="20% - Акцент5 5" xfId="127"/>
    <cellStyle name="20% — акцент5 5" xfId="128"/>
    <cellStyle name="20% — акцент5 6" xfId="129"/>
    <cellStyle name="20% — акцент5 7" xfId="130"/>
    <cellStyle name="20% — акцент5 8" xfId="131"/>
    <cellStyle name="20% — акцент5 9" xfId="132"/>
    <cellStyle name="20% — акцент6" xfId="133"/>
    <cellStyle name="20% — акцент6 10" xfId="134"/>
    <cellStyle name="20% — акцент6 11" xfId="135"/>
    <cellStyle name="20% - Акцент6 2" xfId="136"/>
    <cellStyle name="20% — акцент6 2" xfId="137"/>
    <cellStyle name="20% — акцент6 2 2" xfId="138"/>
    <cellStyle name="20% — акцент6 2 3" xfId="139"/>
    <cellStyle name="20% — акцент6 2 4" xfId="140"/>
    <cellStyle name="20% - Акцент6 3" xfId="141"/>
    <cellStyle name="20% — акцент6 3" xfId="142"/>
    <cellStyle name="20% - Акцент6 4" xfId="143"/>
    <cellStyle name="20% — акцент6 4" xfId="144"/>
    <cellStyle name="20% - Акцент6 5" xfId="145"/>
    <cellStyle name="20% — акцент6 5" xfId="146"/>
    <cellStyle name="20% — акцент6 6" xfId="147"/>
    <cellStyle name="20% — акцент6 7" xfId="148"/>
    <cellStyle name="20% — акцент6 8" xfId="149"/>
    <cellStyle name="20% — акцент6 9" xfId="150"/>
    <cellStyle name="40% — акцент1" xfId="151"/>
    <cellStyle name="40% — акцент1 10" xfId="152"/>
    <cellStyle name="40% — акцент1 11" xfId="153"/>
    <cellStyle name="40% - Акцент1 2" xfId="154"/>
    <cellStyle name="40% — акцент1 2" xfId="155"/>
    <cellStyle name="40% — акцент1 2 2" xfId="156"/>
    <cellStyle name="40% — акцент1 2 3" xfId="157"/>
    <cellStyle name="40% — акцент1 2 4" xfId="158"/>
    <cellStyle name="40% - Акцент1 3" xfId="159"/>
    <cellStyle name="40% — акцент1 3" xfId="160"/>
    <cellStyle name="40% - Акцент1 4" xfId="161"/>
    <cellStyle name="40% — акцент1 4" xfId="162"/>
    <cellStyle name="40% - Акцент1 5" xfId="163"/>
    <cellStyle name="40% — акцент1 5" xfId="164"/>
    <cellStyle name="40% — акцент1 6" xfId="165"/>
    <cellStyle name="40% — акцент1 7" xfId="166"/>
    <cellStyle name="40% — акцент1 8" xfId="167"/>
    <cellStyle name="40% — акцент1 9" xfId="168"/>
    <cellStyle name="40% — акцент2" xfId="169"/>
    <cellStyle name="40% — акцент2 10" xfId="170"/>
    <cellStyle name="40% — акцент2 11" xfId="171"/>
    <cellStyle name="40% - Акцент2 2" xfId="172"/>
    <cellStyle name="40% — акцент2 2" xfId="173"/>
    <cellStyle name="40% — акцент2 2 2" xfId="174"/>
    <cellStyle name="40% — акцент2 2 3" xfId="175"/>
    <cellStyle name="40% — акцент2 2 4" xfId="176"/>
    <cellStyle name="40% - Акцент2 3" xfId="177"/>
    <cellStyle name="40% — акцент2 3" xfId="178"/>
    <cellStyle name="40% - Акцент2 4" xfId="179"/>
    <cellStyle name="40% — акцент2 4" xfId="180"/>
    <cellStyle name="40% - Акцент2 5" xfId="181"/>
    <cellStyle name="40% — акцент2 5" xfId="182"/>
    <cellStyle name="40% — акцент2 6" xfId="183"/>
    <cellStyle name="40% — акцент2 7" xfId="184"/>
    <cellStyle name="40% — акцент2 8" xfId="185"/>
    <cellStyle name="40% — акцент2 9" xfId="186"/>
    <cellStyle name="40% — акцент3" xfId="187"/>
    <cellStyle name="40% — акцент3 10" xfId="188"/>
    <cellStyle name="40% — акцент3 11" xfId="189"/>
    <cellStyle name="40% - Акцент3 2" xfId="190"/>
    <cellStyle name="40% — акцент3 2" xfId="191"/>
    <cellStyle name="40% — акцент3 2 2" xfId="192"/>
    <cellStyle name="40% — акцент3 2 3" xfId="193"/>
    <cellStyle name="40% — акцент3 2 4" xfId="194"/>
    <cellStyle name="40% - Акцент3 3" xfId="195"/>
    <cellStyle name="40% — акцент3 3" xfId="196"/>
    <cellStyle name="40% - Акцент3 4" xfId="197"/>
    <cellStyle name="40% — акцент3 4" xfId="198"/>
    <cellStyle name="40% - Акцент3 5" xfId="199"/>
    <cellStyle name="40% — акцент3 5" xfId="200"/>
    <cellStyle name="40% — акцент3 6" xfId="201"/>
    <cellStyle name="40% — акцент3 7" xfId="202"/>
    <cellStyle name="40% — акцент3 8" xfId="203"/>
    <cellStyle name="40% — акцент3 9" xfId="204"/>
    <cellStyle name="40% — акцент4" xfId="205"/>
    <cellStyle name="40% — акцент4 10" xfId="206"/>
    <cellStyle name="40% — акцент4 11" xfId="207"/>
    <cellStyle name="40% - Акцент4 2" xfId="208"/>
    <cellStyle name="40% — акцент4 2" xfId="209"/>
    <cellStyle name="40% — акцент4 2 2" xfId="210"/>
    <cellStyle name="40% — акцент4 2 3" xfId="211"/>
    <cellStyle name="40% — акцент4 2 4" xfId="212"/>
    <cellStyle name="40% - Акцент4 3" xfId="213"/>
    <cellStyle name="40% — акцент4 3" xfId="214"/>
    <cellStyle name="40% - Акцент4 4" xfId="215"/>
    <cellStyle name="40% — акцент4 4" xfId="216"/>
    <cellStyle name="40% - Акцент4 5" xfId="217"/>
    <cellStyle name="40% — акцент4 5" xfId="218"/>
    <cellStyle name="40% — акцент4 6" xfId="219"/>
    <cellStyle name="40% — акцент4 7" xfId="220"/>
    <cellStyle name="40% — акцент4 8" xfId="221"/>
    <cellStyle name="40% — акцент4 9" xfId="222"/>
    <cellStyle name="40% — акцент5" xfId="223"/>
    <cellStyle name="40% — акцент5 10" xfId="224"/>
    <cellStyle name="40% — акцент5 11" xfId="225"/>
    <cellStyle name="40% - Акцент5 2" xfId="226"/>
    <cellStyle name="40% — акцент5 2" xfId="227"/>
    <cellStyle name="40% — акцент5 2 2" xfId="228"/>
    <cellStyle name="40% — акцент5 2 3" xfId="229"/>
    <cellStyle name="40% — акцент5 2 4" xfId="230"/>
    <cellStyle name="40% - Акцент5 3" xfId="231"/>
    <cellStyle name="40% — акцент5 3" xfId="232"/>
    <cellStyle name="40% - Акцент5 4" xfId="233"/>
    <cellStyle name="40% — акцент5 4" xfId="234"/>
    <cellStyle name="40% - Акцент5 5" xfId="235"/>
    <cellStyle name="40% — акцент5 5" xfId="236"/>
    <cellStyle name="40% — акцент5 6" xfId="237"/>
    <cellStyle name="40% — акцент5 7" xfId="238"/>
    <cellStyle name="40% — акцент5 8" xfId="239"/>
    <cellStyle name="40% — акцент5 9" xfId="240"/>
    <cellStyle name="40% — акцент6" xfId="241"/>
    <cellStyle name="40% — акцент6 10" xfId="242"/>
    <cellStyle name="40% — акцент6 11" xfId="243"/>
    <cellStyle name="40% - Акцент6 2" xfId="244"/>
    <cellStyle name="40% — акцент6 2" xfId="245"/>
    <cellStyle name="40% — акцент6 2 2" xfId="246"/>
    <cellStyle name="40% — акцент6 2 3" xfId="247"/>
    <cellStyle name="40% — акцент6 2 4" xfId="248"/>
    <cellStyle name="40% - Акцент6 3" xfId="249"/>
    <cellStyle name="40% — акцент6 3" xfId="250"/>
    <cellStyle name="40% - Акцент6 4" xfId="251"/>
    <cellStyle name="40% — акцент6 4" xfId="252"/>
    <cellStyle name="40% - Акцент6 5" xfId="253"/>
    <cellStyle name="40% — акцент6 5" xfId="254"/>
    <cellStyle name="40% — акцент6 6" xfId="255"/>
    <cellStyle name="40% — акцент6 7" xfId="256"/>
    <cellStyle name="40% — акцент6 8" xfId="257"/>
    <cellStyle name="40% — акцент6 9" xfId="258"/>
    <cellStyle name="60% — акцент1" xfId="259"/>
    <cellStyle name="60% - Акцент1 2" xfId="260"/>
    <cellStyle name="60% — акцент2" xfId="261"/>
    <cellStyle name="60% - Акцент2 2" xfId="262"/>
    <cellStyle name="60% — акцент3" xfId="263"/>
    <cellStyle name="60% - Акцент3 2" xfId="264"/>
    <cellStyle name="60% — акцент4" xfId="265"/>
    <cellStyle name="60% - Акцент4 2" xfId="266"/>
    <cellStyle name="60% — акцент5" xfId="267"/>
    <cellStyle name="60% - Акцент5 2" xfId="268"/>
    <cellStyle name="60% — акцент6" xfId="269"/>
    <cellStyle name="60% - Акцент6 2" xfId="270"/>
    <cellStyle name="Ãèïåðññûëêà" xfId="271"/>
    <cellStyle name="Border" xfId="272"/>
    <cellStyle name="Calc Currency (0)" xfId="273"/>
    <cellStyle name="Calc Currency (2)" xfId="274"/>
    <cellStyle name="Calc Percent (0)" xfId="275"/>
    <cellStyle name="Calc Percent (1)" xfId="276"/>
    <cellStyle name="Calc Percent (2)" xfId="277"/>
    <cellStyle name="Calc Units (0)" xfId="278"/>
    <cellStyle name="Calc Units (1)" xfId="279"/>
    <cellStyle name="Calc Units (2)" xfId="280"/>
    <cellStyle name="Column_Title" xfId="281"/>
    <cellStyle name="Comma [00]" xfId="282"/>
    <cellStyle name="Comma 11" xfId="283"/>
    <cellStyle name="Comma 11 2" xfId="284"/>
    <cellStyle name="Comma 16" xfId="285"/>
    <cellStyle name="Comma 16 2" xfId="286"/>
    <cellStyle name="Comma 19" xfId="287"/>
    <cellStyle name="Comma 19 2" xfId="288"/>
    <cellStyle name="Comma 2" xfId="289"/>
    <cellStyle name="Comma 2 2" xfId="290"/>
    <cellStyle name="Comma 2 3" xfId="291"/>
    <cellStyle name="Comma 2 4" xfId="292"/>
    <cellStyle name="Comma 22" xfId="293"/>
    <cellStyle name="Comma 4" xfId="294"/>
    <cellStyle name="Comma 5" xfId="295"/>
    <cellStyle name="Comma 5 2" xfId="296"/>
    <cellStyle name="Comma 6" xfId="297"/>
    <cellStyle name="Comma 6 2" xfId="298"/>
    <cellStyle name="Comma 7" xfId="299"/>
    <cellStyle name="Comma 7 2" xfId="300"/>
    <cellStyle name="Comma_A4. TS IFRS KazPost'07 " xfId="301"/>
    <cellStyle name="Currency [00]" xfId="302"/>
    <cellStyle name="Date Short" xfId="303"/>
    <cellStyle name="DELTA" xfId="304"/>
    <cellStyle name="Dezimal [0]_Bal sheet - Liab. IHSW" xfId="305"/>
    <cellStyle name="Dezimal_Bal sheet - Liab. IHSW" xfId="306"/>
    <cellStyle name="E&amp;Y House" xfId="307"/>
    <cellStyle name="Enter Currency (0)" xfId="308"/>
    <cellStyle name="Enter Currency (2)" xfId="309"/>
    <cellStyle name="Enter Units (0)" xfId="310"/>
    <cellStyle name="Enter Units (1)" xfId="311"/>
    <cellStyle name="Enter Units (2)" xfId="312"/>
    <cellStyle name="Euro" xfId="313"/>
    <cellStyle name="Euro 2" xfId="314"/>
    <cellStyle name="Euro 3" xfId="315"/>
    <cellStyle name="Euro 4" xfId="316"/>
    <cellStyle name="Euro 5" xfId="317"/>
    <cellStyle name="Grey" xfId="318"/>
    <cellStyle name="Header1" xfId="319"/>
    <cellStyle name="Header2" xfId="320"/>
    <cellStyle name="Input [yellow]" xfId="321"/>
    <cellStyle name="Inputnumbaccid" xfId="322"/>
    <cellStyle name="Inpyear" xfId="323"/>
    <cellStyle name="International" xfId="324"/>
    <cellStyle name="International1" xfId="325"/>
    <cellStyle name="Îòêðûâàâøàÿñÿ ãèïåðññûëêà" xfId="326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Nameenter" xfId="332"/>
    <cellStyle name="Normal - Style1" xfId="333"/>
    <cellStyle name="Normal 11" xfId="334"/>
    <cellStyle name="Normal 11 2" xfId="335"/>
    <cellStyle name="Normal 18" xfId="336"/>
    <cellStyle name="Normal 18 2" xfId="337"/>
    <cellStyle name="Normal 19" xfId="338"/>
    <cellStyle name="Normal 19 2" xfId="339"/>
    <cellStyle name="Normal 2 2" xfId="340"/>
    <cellStyle name="Normal 2 2 2" xfId="341"/>
    <cellStyle name="Normal 2 2 2 2" xfId="342"/>
    <cellStyle name="Normal 2 2 2 3" xfId="343"/>
    <cellStyle name="Normal 2 2 2 4" xfId="344"/>
    <cellStyle name="Normal 2 2 3" xfId="345"/>
    <cellStyle name="Normal 2 2 4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5" xfId="352"/>
    <cellStyle name="Normal 22" xfId="353"/>
    <cellStyle name="Normal 29" xfId="354"/>
    <cellStyle name="Normal 3" xfId="355"/>
    <cellStyle name="Normal 3 2" xfId="356"/>
    <cellStyle name="Normal 3 3" xfId="357"/>
    <cellStyle name="Normal 3 4" xfId="358"/>
    <cellStyle name="Normal 3 5" xfId="359"/>
    <cellStyle name="Normal 30" xfId="360"/>
    <cellStyle name="Normal 31" xfId="361"/>
    <cellStyle name="Normal 32" xfId="362"/>
    <cellStyle name="Normal 33" xfId="363"/>
    <cellStyle name="Normal 34" xfId="364"/>
    <cellStyle name="Normal 35" xfId="365"/>
    <cellStyle name="Normal 36" xfId="366"/>
    <cellStyle name="Normal 37" xfId="367"/>
    <cellStyle name="Normal 38" xfId="368"/>
    <cellStyle name="Normal 4" xfId="369"/>
    <cellStyle name="Normal 4 2" xfId="370"/>
    <cellStyle name="Normal 4 3" xfId="371"/>
    <cellStyle name="Normal 45" xfId="372"/>
    <cellStyle name="Normal 46" xfId="373"/>
    <cellStyle name="Normal 47" xfId="374"/>
    <cellStyle name="Normal 48" xfId="375"/>
    <cellStyle name="Normal 49" xfId="376"/>
    <cellStyle name="Normal 5" xfId="377"/>
    <cellStyle name="Normal 6" xfId="378"/>
    <cellStyle name="Normal 7" xfId="379"/>
    <cellStyle name="Normal_A4 TS 9m 2005_25_nov" xfId="380"/>
    <cellStyle name="Normal_Финансовая отчетность за 2008 год" xfId="381"/>
    <cellStyle name="normбlnм_laroux" xfId="382"/>
    <cellStyle name="Ôčíŕíńîâűé [0]_ďđĺäďđ-110_ďđĺäďđ-110 (2)" xfId="383"/>
    <cellStyle name="paint" xfId="384"/>
    <cellStyle name="Percent [0]" xfId="385"/>
    <cellStyle name="Percent [00]" xfId="386"/>
    <cellStyle name="Percent [2]" xfId="387"/>
    <cellStyle name="Percent 2" xfId="388"/>
    <cellStyle name="Percent 2 2" xfId="389"/>
    <cellStyle name="Percent 2 3" xfId="390"/>
    <cellStyle name="Percent 2 4" xfId="391"/>
    <cellStyle name="PrePop Currency (0)" xfId="392"/>
    <cellStyle name="PrePop Currency (2)" xfId="393"/>
    <cellStyle name="PrePop Units (0)" xfId="394"/>
    <cellStyle name="PrePop Units (1)" xfId="395"/>
    <cellStyle name="PrePop Units (2)" xfId="396"/>
    <cellStyle name="RMG - PB01.93" xfId="397"/>
    <cellStyle name="Rubles" xfId="398"/>
    <cellStyle name="stand_bord" xfId="399"/>
    <cellStyle name="Standard_RESULTS" xfId="400"/>
    <cellStyle name="Style 1" xfId="401"/>
    <cellStyle name="Style 1 10" xfId="402"/>
    <cellStyle name="Style 1 11" xfId="403"/>
    <cellStyle name="Style 1 12" xfId="404"/>
    <cellStyle name="Style 1 13" xfId="405"/>
    <cellStyle name="Style 1 14" xfId="406"/>
    <cellStyle name="Style 1 15" xfId="407"/>
    <cellStyle name="Style 1 16" xfId="408"/>
    <cellStyle name="Style 1 17" xfId="409"/>
    <cellStyle name="Style 1 18" xfId="410"/>
    <cellStyle name="Style 1 19" xfId="411"/>
    <cellStyle name="Style 1 2" xfId="412"/>
    <cellStyle name="Style 1 20" xfId="413"/>
    <cellStyle name="Style 1 21" xfId="414"/>
    <cellStyle name="Style 1 22" xfId="415"/>
    <cellStyle name="Style 1 23" xfId="416"/>
    <cellStyle name="Style 1 24" xfId="417"/>
    <cellStyle name="Style 1 25" xfId="418"/>
    <cellStyle name="Style 1 26" xfId="419"/>
    <cellStyle name="Style 1 27" xfId="420"/>
    <cellStyle name="Style 1 28" xfId="421"/>
    <cellStyle name="Style 1 29" xfId="422"/>
    <cellStyle name="Style 1 3" xfId="423"/>
    <cellStyle name="Style 1 30" xfId="424"/>
    <cellStyle name="Style 1 31" xfId="425"/>
    <cellStyle name="Style 1 32" xfId="426"/>
    <cellStyle name="Style 1 33" xfId="427"/>
    <cellStyle name="Style 1 34" xfId="428"/>
    <cellStyle name="Style 1 35" xfId="429"/>
    <cellStyle name="Style 1 36" xfId="430"/>
    <cellStyle name="Style 1 37" xfId="431"/>
    <cellStyle name="Style 1 38" xfId="432"/>
    <cellStyle name="Style 1 39" xfId="433"/>
    <cellStyle name="Style 1 4" xfId="434"/>
    <cellStyle name="Style 1 40" xfId="435"/>
    <cellStyle name="Style 1 41" xfId="436"/>
    <cellStyle name="Style 1 42" xfId="437"/>
    <cellStyle name="Style 1 43" xfId="438"/>
    <cellStyle name="Style 1 5" xfId="439"/>
    <cellStyle name="Style 1 6" xfId="440"/>
    <cellStyle name="Style 1 7" xfId="441"/>
    <cellStyle name="Style 1 8" xfId="442"/>
    <cellStyle name="Style 1 9" xfId="443"/>
    <cellStyle name="Style 2" xfId="444"/>
    <cellStyle name="Style 2 2" xfId="445"/>
    <cellStyle name="Style 3" xfId="446"/>
    <cellStyle name="Style 4" xfId="447"/>
    <cellStyle name="Style 5" xfId="448"/>
    <cellStyle name="Style 6" xfId="449"/>
    <cellStyle name="Style 7" xfId="450"/>
    <cellStyle name="Text Indent A" xfId="451"/>
    <cellStyle name="Text Indent B" xfId="452"/>
    <cellStyle name="Text Indent C" xfId="453"/>
    <cellStyle name="W?hrung [0]_RESULTS" xfId="454"/>
    <cellStyle name="W?hrung_RESULTS" xfId="455"/>
    <cellStyle name="Währung [0]_Bal sheet - Liab. IHSW" xfId="456"/>
    <cellStyle name="Währung_Bal sheet - Liab. IHSW" xfId="457"/>
    <cellStyle name="Акцент1" xfId="458"/>
    <cellStyle name="Акцент1 2" xfId="459"/>
    <cellStyle name="Акцент2" xfId="460"/>
    <cellStyle name="Акцент2 2" xfId="461"/>
    <cellStyle name="Акцент3" xfId="462"/>
    <cellStyle name="Акцент3 2" xfId="463"/>
    <cellStyle name="Акцент4" xfId="464"/>
    <cellStyle name="Акцент4 2" xfId="465"/>
    <cellStyle name="Акцент5" xfId="466"/>
    <cellStyle name="Акцент5 2" xfId="467"/>
    <cellStyle name="Акцент6" xfId="468"/>
    <cellStyle name="Акцент6 2" xfId="469"/>
    <cellStyle name="Ввод " xfId="470"/>
    <cellStyle name="Ввод  2" xfId="471"/>
    <cellStyle name="Вывод" xfId="472"/>
    <cellStyle name="Вывод 2" xfId="473"/>
    <cellStyle name="Вычисление" xfId="474"/>
    <cellStyle name="Вычисление 2" xfId="475"/>
    <cellStyle name="Hyperlink" xfId="476"/>
    <cellStyle name="Группа" xfId="477"/>
    <cellStyle name="Дата" xfId="478"/>
    <cellStyle name="Currency" xfId="479"/>
    <cellStyle name="Currency [0]" xfId="480"/>
    <cellStyle name="Заголовок 1" xfId="481"/>
    <cellStyle name="Заголовок 1 2" xfId="482"/>
    <cellStyle name="Заголовок 2" xfId="483"/>
    <cellStyle name="Заголовок 2 2" xfId="484"/>
    <cellStyle name="Заголовок 3" xfId="485"/>
    <cellStyle name="Заголовок 3 2" xfId="486"/>
    <cellStyle name="Заголовок 4" xfId="487"/>
    <cellStyle name="Заголовок 4 2" xfId="488"/>
    <cellStyle name="Звезды" xfId="489"/>
    <cellStyle name="Итог" xfId="490"/>
    <cellStyle name="Итог 2" xfId="491"/>
    <cellStyle name="КАНДАГАЧ тел3-33-96" xfId="492"/>
    <cellStyle name="Контрольная ячейка" xfId="493"/>
    <cellStyle name="Контрольная ячейка 2" xfId="494"/>
    <cellStyle name="Название" xfId="495"/>
    <cellStyle name="Название 2" xfId="496"/>
    <cellStyle name="Название 3" xfId="497"/>
    <cellStyle name="Нейтральный" xfId="498"/>
    <cellStyle name="Нейтральный 2" xfId="499"/>
    <cellStyle name="Обычный 10" xfId="500"/>
    <cellStyle name="Обычный 10 12" xfId="501"/>
    <cellStyle name="Обычный 108 2" xfId="502"/>
    <cellStyle name="Обычный 109" xfId="503"/>
    <cellStyle name="Обычный 11" xfId="504"/>
    <cellStyle name="Обычный 110" xfId="505"/>
    <cellStyle name="Обычный 111" xfId="506"/>
    <cellStyle name="Обычный 112" xfId="507"/>
    <cellStyle name="Обычный 113" xfId="508"/>
    <cellStyle name="Обычный 114" xfId="509"/>
    <cellStyle name="Обычный 116" xfId="510"/>
    <cellStyle name="Обычный 12" xfId="511"/>
    <cellStyle name="Обычный 13" xfId="512"/>
    <cellStyle name="Обычный 14" xfId="513"/>
    <cellStyle name="Обычный 15" xfId="514"/>
    <cellStyle name="Обычный 2" xfId="515"/>
    <cellStyle name="Обычный 2 10" xfId="516"/>
    <cellStyle name="Обычный 2 11" xfId="517"/>
    <cellStyle name="Обычный 2 2" xfId="518"/>
    <cellStyle name="Обычный 2 2 2" xfId="519"/>
    <cellStyle name="Обычный 2 3" xfId="520"/>
    <cellStyle name="Обычный 2 4" xfId="521"/>
    <cellStyle name="Обычный 2 5" xfId="522"/>
    <cellStyle name="Обычный 2 6" xfId="523"/>
    <cellStyle name="Обычный 2 7" xfId="524"/>
    <cellStyle name="Обычный 2 8" xfId="525"/>
    <cellStyle name="Обычный 2 9" xfId="526"/>
    <cellStyle name="Обычный 3" xfId="527"/>
    <cellStyle name="Обычный 3 2" xfId="528"/>
    <cellStyle name="Обычный 3 2 2" xfId="529"/>
    <cellStyle name="Обычный 4" xfId="530"/>
    <cellStyle name="Обычный 4 2" xfId="531"/>
    <cellStyle name="Обычный 5" xfId="532"/>
    <cellStyle name="Обычный 6" xfId="533"/>
    <cellStyle name="Обычный 6 2" xfId="534"/>
    <cellStyle name="Обычный 63" xfId="535"/>
    <cellStyle name="Обычный 7" xfId="536"/>
    <cellStyle name="Обычный 8" xfId="537"/>
    <cellStyle name="Обычный 9" xfId="538"/>
    <cellStyle name="Followed Hyperlink" xfId="539"/>
    <cellStyle name="Плохой" xfId="540"/>
    <cellStyle name="Плохой 2" xfId="541"/>
    <cellStyle name="Пояснение" xfId="542"/>
    <cellStyle name="Пояснение 2" xfId="543"/>
    <cellStyle name="Примечание" xfId="544"/>
    <cellStyle name="Примечание 10" xfId="545"/>
    <cellStyle name="Примечание 11" xfId="546"/>
    <cellStyle name="Примечание 12" xfId="547"/>
    <cellStyle name="Примечание 2" xfId="548"/>
    <cellStyle name="Примечание 2 2" xfId="549"/>
    <cellStyle name="Примечание 2 3" xfId="550"/>
    <cellStyle name="Примечание 2 4" xfId="551"/>
    <cellStyle name="Примечание 2 5" xfId="552"/>
    <cellStyle name="Примечание 3" xfId="553"/>
    <cellStyle name="Примечание 4" xfId="554"/>
    <cellStyle name="Примечание 5" xfId="555"/>
    <cellStyle name="Примечание 6" xfId="556"/>
    <cellStyle name="Примечание 7" xfId="557"/>
    <cellStyle name="Примечание 8" xfId="558"/>
    <cellStyle name="Примечание 9" xfId="559"/>
    <cellStyle name="Percent" xfId="560"/>
    <cellStyle name="Процентный 2" xfId="561"/>
    <cellStyle name="Процентный 3" xfId="562"/>
    <cellStyle name="Процентный 4" xfId="563"/>
    <cellStyle name="Связанная ячейка" xfId="564"/>
    <cellStyle name="Связанная ячейка 2" xfId="565"/>
    <cellStyle name="Стиль 1" xfId="566"/>
    <cellStyle name="Стиль 1 2" xfId="567"/>
    <cellStyle name="Текст предупреждения" xfId="568"/>
    <cellStyle name="Текст предупреждения 2" xfId="569"/>
    <cellStyle name="Тысячи [0]" xfId="570"/>
    <cellStyle name="Тысячи [0] 2" xfId="571"/>
    <cellStyle name="Тысячи [0] 3" xfId="572"/>
    <cellStyle name="Тысячи [0] 4" xfId="573"/>
    <cellStyle name="Тысячи [0] 5" xfId="574"/>
    <cellStyle name="Тысячи [0]_010SN05" xfId="575"/>
    <cellStyle name="Тысячи_010SN05" xfId="576"/>
    <cellStyle name="Comma" xfId="577"/>
    <cellStyle name="Comma [0]" xfId="578"/>
    <cellStyle name="Финансовый 12" xfId="579"/>
    <cellStyle name="Финансовый 2" xfId="580"/>
    <cellStyle name="Финансовый 3" xfId="581"/>
    <cellStyle name="Хороший" xfId="582"/>
    <cellStyle name="Хороший 2" xfId="583"/>
    <cellStyle name="Цена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WINDOWS\TEMP\&#1083;&#1086;&#1074;&#1091;&#1096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UKHAMBI\aws\Engagements\TuranAlemBank\BTA03\Documents\L.%20Due%20to%20other%20banks,%20gvn,%20other%20fin%20or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o11\&#1086;&#1090;&#1095;&#1077;&#1090;&#1099;\&#1044;&#1083;&#1103;%20&#1074;&#1085;&#1077;&#1096;&#1085;&#1080;&#1093;%20&#1072;&#1091;&#1076;&#1080;&#1090;&#1086;&#1088;&#1086;&#1074;\2009%20&#1075;&#1086;&#1076;\&#1058;&#1088;&#1072;&#1085;&#1089;&#1092;&#1086;&#1088;&#1084;&#1072;&#1094;&#1080;&#1086;&#1085;&#1085;&#1072;&#1103;%20&#1090;&#1072;&#1073;&#1083;&#1080;&#1094;&#1072;%20&#1069;&#1088;&#1085;&#1089;&#1090;%20&#1079;&#1072;%202009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&#1044;&#1040;&#1053;&#1053;&#1067;&#1045;3112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np00%2022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1083;&#1086;&#1074;&#1091;&#109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&#1044;&#1040;&#1053;&#1053;&#1067;&#1045;3112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&#1044;&#1083;&#1103;%20&#1074;&#1085;&#1077;&#1096;&#1085;&#1080;&#1093;%20&#1072;&#1091;&#1076;&#1080;&#1090;&#1086;&#1088;&#1086;&#1074;%202013\&#1090;&#1088;&#1072;&#1085;&#1089;.&#1090;&#1072;&#1073;&#1083;&#1080;&#1094;&#1072;\&#1058;&#1088;&#1072;&#1085;&#1089;&#1092;&#1086;&#1088;&#1084;&#1072;&#1094;&#1080;&#1086;&#1085;&#1085;&#1072;&#1103;%20&#1090;&#1072;&#1073;&#1083;&#1080;&#1094;&#1072;%20&#1079;&#1072;%202013%20&#1075;&#1086;&#1076;%20v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\aws\Documents%20and%20Settings\TeilyanovaB\My%20Documents\Clients\Bogatyr%20Access%20Komir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ZHAISSAS\aws\Documents%20and%20Settings\All%20Users\Documents\aws\Engagements\Industrial%20and%20Commercial%20Bank%20of%20China%20Almaty\ICBCA%20YE2006\Documents\U2.1%20Interest%20Expe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np00%202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Rar$DI00.719\gb_gb_301205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notesE1EF34\gb_gb_301205-&#1074;&#1093;&#1086;&#1076;&#1103;&#10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SUANKUAN\aws\Documents%20and%20Settings\&#1040;&#1076;&#1084;&#1080;&#1085;&#1080;&#1089;&#1090;&#1088;&#1072;&#1090;&#1086;&#1088;\&#1056;&#1072;&#1073;&#1086;&#1095;&#1080;&#1081;%20&#1089;&#1090;&#1086;&#1083;\MAILBO\mailbox\&#1041;&#1102;&#1076;&#1078;&#1077;&#1090;%20&#1087;&#1086;%20&#1083;&#1080;&#1079;&#1080;&#1085;&#1075;&#1091;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XLR_NoRangeShee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Criterion Range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Intercompany transactions"/>
      <sheetName val="курсы"/>
      <sheetName val="OS"/>
      <sheetName val="Добыча нефти4"/>
      <sheetName val="Предпр"/>
      <sheetName val="ЦентрЗатр"/>
      <sheetName val="ЕдИзм"/>
      <sheetName val="аккредитивы"/>
      <sheetName val="из сем"/>
      <sheetName val="definitions"/>
      <sheetName val="33. Tran. and selling expenses"/>
      <sheetName val="Счет-ф"/>
      <sheetName val="D2 DCF"/>
      <sheetName val="бартер"/>
      <sheetName val="факс(2005-20гг.)"/>
      <sheetName val="Налоги"/>
      <sheetName val="12НК"/>
      <sheetName val="Cash flows - PBC"/>
      <sheetName val="FA register"/>
      <sheetName val="Kas FA Movement"/>
      <sheetName val="п 15"/>
      <sheetName val="Storage"/>
      <sheetName val="NTA adjustment calc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Бюдж-тенге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  <sheetName val="H"/>
      <sheetName val="J"/>
      <sheetName val="K"/>
      <sheetName val="N"/>
      <sheetName val="O"/>
      <sheetName val="M"/>
      <sheetName val="L"/>
      <sheetName val="F100-Trial BS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  <sheetName val="журнал регистрации"/>
      <sheetName val="клинкер"/>
      <sheetName val="Цемент КР"/>
    </sheetNames>
    <sheetDataSet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</v>
          </cell>
          <cell r="D17">
            <v>31000</v>
          </cell>
          <cell r="E17">
            <v>6068556.74</v>
          </cell>
        </row>
        <row r="18">
          <cell r="A18">
            <v>37626.70315972222</v>
          </cell>
          <cell r="B18">
            <v>6068556.74</v>
          </cell>
          <cell r="D18">
            <v>31000</v>
          </cell>
          <cell r="E18">
            <v>6099556.74</v>
          </cell>
        </row>
        <row r="19">
          <cell r="A19">
            <v>37629.712546296294</v>
          </cell>
          <cell r="B19">
            <v>6099556.74</v>
          </cell>
          <cell r="C19">
            <v>6000000</v>
          </cell>
          <cell r="E19">
            <v>99556.74</v>
          </cell>
        </row>
        <row r="20">
          <cell r="A20">
            <v>37631.52581018519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37631.73584490741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</v>
          </cell>
          <cell r="B22">
            <v>5099556.74</v>
          </cell>
          <cell r="D22">
            <v>270000</v>
          </cell>
          <cell r="E22">
            <v>5369556.74</v>
          </cell>
        </row>
        <row r="23">
          <cell r="A23">
            <v>37635.76211805556</v>
          </cell>
          <cell r="B23">
            <v>5369556.74</v>
          </cell>
          <cell r="C23">
            <v>5190000</v>
          </cell>
          <cell r="E23">
            <v>179556.74</v>
          </cell>
        </row>
        <row r="24">
          <cell r="A24">
            <v>37636.65287037037</v>
          </cell>
          <cell r="B24">
            <v>179556.74</v>
          </cell>
          <cell r="D24">
            <v>2000000</v>
          </cell>
          <cell r="E24">
            <v>2179556.74</v>
          </cell>
        </row>
        <row r="25">
          <cell r="A25">
            <v>37637.69484953704</v>
          </cell>
          <cell r="B25">
            <v>2179556.74</v>
          </cell>
          <cell r="D25">
            <v>1000000</v>
          </cell>
          <cell r="E25">
            <v>3179556.74</v>
          </cell>
        </row>
        <row r="26">
          <cell r="A26">
            <v>37638.73707175926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37644.72568287037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37651.69087962963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</v>
          </cell>
          <cell r="B40">
            <v>5648511.96</v>
          </cell>
          <cell r="D40">
            <v>3808.98</v>
          </cell>
          <cell r="E40">
            <v>5652320.94</v>
          </cell>
        </row>
        <row r="41">
          <cell r="A41">
            <v>37655.67623842593</v>
          </cell>
          <cell r="B41">
            <v>5652320.94</v>
          </cell>
          <cell r="D41">
            <v>2500000</v>
          </cell>
          <cell r="E41">
            <v>8152320.94</v>
          </cell>
        </row>
        <row r="42">
          <cell r="A42">
            <v>37655.72767361111</v>
          </cell>
          <cell r="B42">
            <v>8152320.94</v>
          </cell>
          <cell r="C42">
            <v>750000</v>
          </cell>
          <cell r="E42">
            <v>7402320.94</v>
          </cell>
        </row>
        <row r="43">
          <cell r="A43">
            <v>37656.70480324074</v>
          </cell>
          <cell r="B43">
            <v>7402320.94</v>
          </cell>
          <cell r="C43">
            <v>5496465</v>
          </cell>
          <cell r="E43">
            <v>1905855.94</v>
          </cell>
        </row>
        <row r="44">
          <cell r="A44">
            <v>37657.68415509259</v>
          </cell>
          <cell r="B44">
            <v>1905855.94</v>
          </cell>
          <cell r="D44">
            <v>4500000</v>
          </cell>
          <cell r="E44">
            <v>6405855.94</v>
          </cell>
        </row>
        <row r="45">
          <cell r="A45">
            <v>37657.69583333333</v>
          </cell>
          <cell r="B45">
            <v>6405855.94</v>
          </cell>
          <cell r="C45">
            <v>1900000</v>
          </cell>
          <cell r="E45">
            <v>4505855.94</v>
          </cell>
        </row>
        <row r="46">
          <cell r="A46">
            <v>37657.75950231482</v>
          </cell>
          <cell r="B46">
            <v>4505855.94</v>
          </cell>
          <cell r="D46">
            <v>31000</v>
          </cell>
          <cell r="E46">
            <v>4536855.94</v>
          </cell>
        </row>
        <row r="47">
          <cell r="A47">
            <v>37659.66322916667</v>
          </cell>
          <cell r="B47">
            <v>4536855.94</v>
          </cell>
          <cell r="D47">
            <v>2000000</v>
          </cell>
          <cell r="E47">
            <v>6536855.94</v>
          </cell>
        </row>
        <row r="48">
          <cell r="A48">
            <v>37659.68951388889</v>
          </cell>
          <cell r="B48">
            <v>6536855.94</v>
          </cell>
          <cell r="D48">
            <v>1500000</v>
          </cell>
          <cell r="E48">
            <v>8036855.94</v>
          </cell>
        </row>
        <row r="49">
          <cell r="A49">
            <v>37659.75824074074</v>
          </cell>
          <cell r="B49">
            <v>8036855.94</v>
          </cell>
          <cell r="C49">
            <v>186514.34</v>
          </cell>
          <cell r="E49">
            <v>7850341.6</v>
          </cell>
        </row>
        <row r="50">
          <cell r="A50">
            <v>37662.6828125</v>
          </cell>
          <cell r="B50">
            <v>7850341.6</v>
          </cell>
          <cell r="D50">
            <v>1500000</v>
          </cell>
          <cell r="E50">
            <v>9350341.6</v>
          </cell>
        </row>
        <row r="51">
          <cell r="A51">
            <v>37663.67884259259</v>
          </cell>
          <cell r="B51">
            <v>9350341.6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7020341.6</v>
          </cell>
        </row>
        <row r="53">
          <cell r="A53">
            <v>37665.71630787037</v>
          </cell>
          <cell r="B53">
            <v>7020341.6</v>
          </cell>
          <cell r="D53">
            <v>2500000</v>
          </cell>
          <cell r="E53">
            <v>9520341.6</v>
          </cell>
        </row>
        <row r="54">
          <cell r="A54">
            <v>37665.737337962964</v>
          </cell>
          <cell r="B54">
            <v>9520341.6</v>
          </cell>
          <cell r="C54">
            <v>3200</v>
          </cell>
          <cell r="E54">
            <v>9517141.6</v>
          </cell>
        </row>
        <row r="55">
          <cell r="A55">
            <v>37666.67618055556</v>
          </cell>
          <cell r="B55">
            <v>9517141.6</v>
          </cell>
          <cell r="D55">
            <v>272448</v>
          </cell>
          <cell r="E55">
            <v>9789589.6</v>
          </cell>
        </row>
        <row r="56">
          <cell r="A56">
            <v>37666.69657407407</v>
          </cell>
          <cell r="B56">
            <v>9789589.6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5959589.6</v>
          </cell>
        </row>
        <row r="58">
          <cell r="A58">
            <v>37669.685011574074</v>
          </cell>
          <cell r="B58">
            <v>5959589.6</v>
          </cell>
          <cell r="D58">
            <v>2000000</v>
          </cell>
          <cell r="E58">
            <v>7959589.6</v>
          </cell>
        </row>
        <row r="59">
          <cell r="A59">
            <v>37670.74181712963</v>
          </cell>
          <cell r="B59">
            <v>7959589.6</v>
          </cell>
          <cell r="C59">
            <v>6700000</v>
          </cell>
          <cell r="E59">
            <v>1259589.6</v>
          </cell>
        </row>
        <row r="60">
          <cell r="A60">
            <v>37672.670902777776</v>
          </cell>
          <cell r="B60">
            <v>1259589.6</v>
          </cell>
          <cell r="C60">
            <v>1200000</v>
          </cell>
          <cell r="E60">
            <v>59589.6</v>
          </cell>
        </row>
        <row r="61">
          <cell r="A61">
            <v>37672.690254629626</v>
          </cell>
          <cell r="B61">
            <v>59589.6</v>
          </cell>
          <cell r="D61">
            <v>4000000</v>
          </cell>
          <cell r="E61">
            <v>4059589.6</v>
          </cell>
        </row>
        <row r="62">
          <cell r="A62">
            <v>37673.68717592592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4461989.6</v>
          </cell>
        </row>
        <row r="66">
          <cell r="A66">
            <v>37678.69881944444</v>
          </cell>
          <cell r="B66">
            <v>4461989.6</v>
          </cell>
          <cell r="C66">
            <v>2300000</v>
          </cell>
          <cell r="E66">
            <v>2161989.6</v>
          </cell>
        </row>
        <row r="67">
          <cell r="A67">
            <v>37679.68517361111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37693.76956018519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37700.76380787037</v>
          </cell>
          <cell r="B73">
            <v>1584894.66</v>
          </cell>
          <cell r="C73">
            <v>1310000</v>
          </cell>
          <cell r="E73">
            <v>274894.66</v>
          </cell>
        </row>
        <row r="74">
          <cell r="A74">
            <v>37707.73166666667</v>
          </cell>
          <cell r="B74">
            <v>274894.66</v>
          </cell>
          <cell r="C74">
            <v>43981</v>
          </cell>
          <cell r="E74">
            <v>230913.66</v>
          </cell>
        </row>
        <row r="75">
          <cell r="A75">
            <v>37711.74744212963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37711.75944444445</v>
          </cell>
          <cell r="B76">
            <v>232771.45</v>
          </cell>
          <cell r="D76">
            <v>31000</v>
          </cell>
          <cell r="E76">
            <v>263771.45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300_Adj"/>
      <sheetName val="A4.100_BS"/>
      <sheetName val="A4.200_PL"/>
      <sheetName val="A4_TS_09 "/>
      <sheetName val="A4.300"/>
      <sheetName val="A4.400_Equity"/>
      <sheetName val="Движ провиз"/>
      <sheetName val="disc"/>
      <sheetName val="Транс-я таб08"/>
      <sheetName val="Ф1 Баланс"/>
      <sheetName val="Ф2 Д и р"/>
      <sheetName val="ДвДен.сред 08"/>
      <sheetName val="Ф3 _прямой "/>
      <sheetName val="2721_09"/>
      <sheetName val="2721_09-2"/>
      <sheetName val="700Н"/>
      <sheetName val="Лист1"/>
      <sheetName val="#ССЫЛК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ф1 13"/>
      <sheetName val="ф2 13"/>
      <sheetName val="ф3 13"/>
      <sheetName val="ф4 13"/>
      <sheetName val="ф5 13"/>
      <sheetName val="ТСТ 2013"/>
      <sheetName val="ОДДС13"/>
      <sheetName val="рекл 2012"/>
      <sheetName val="Пок 9мес13"/>
      <sheetName val="1255"/>
      <sheetName val="Пров13"/>
      <sheetName val="Провизии13"/>
      <sheetName val="МРТ"/>
      <sheetName val="РЕПО"/>
      <sheetName val="1879"/>
      <sheetName val="5921а"/>
      <sheetName val="3510"/>
      <sheetName val="3400"/>
      <sheetName val="3580"/>
      <sheetName val="пересчет аморт"/>
      <sheetName val="ф1 12"/>
      <sheetName val="ф2 12"/>
      <sheetName val="ф5 12"/>
      <sheetName val="ф3 12"/>
      <sheetName val="ТСТ 2012"/>
      <sheetName val="ф4 12"/>
      <sheetName val="3100"/>
      <sheetName val="Пров12"/>
      <sheetName val="5921"/>
      <sheetName val="ОДДС12"/>
      <sheetName val="ЦБ пок 12"/>
      <sheetName val="РК"/>
      <sheetName val="4510"/>
      <sheetName val="4608"/>
      <sheetName val="Провизии12"/>
      <sheetName val="ТСТ 2011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U2.1013"/>
      <sheetName val="FP20DB (3)"/>
      <sheetName val="U2.1010"/>
      <sheetName val="Форма2"/>
      <sheetName val="definitions"/>
      <sheetName val="Выбор"/>
      <sheetName val="Random_Report"/>
      <sheetName val="FP20DB_(3)"/>
      <sheetName val="Анализ закл. работ"/>
      <sheetName val="Санком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База"/>
      <sheetName val="Anlagevermögen"/>
      <sheetName val="ЯНВАРЬ"/>
      <sheetName val="Income Statement"/>
      <sheetName val="Tabeller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JobDetails"/>
      <sheetName val="F-1,2,3_97"/>
      <sheetName val="Ratios"/>
      <sheetName val="Balance Sheet"/>
      <sheetName val="misc"/>
      <sheetName val="группа"/>
      <sheetName val="Workings"/>
      <sheetName val="Macroeconomic Assumptions"/>
      <sheetName val="Threshold Table"/>
      <sheetName val="Prelim Cost"/>
      <sheetName val="FAB별"/>
      <sheetName val="RestrVB"/>
      <sheetName val="Hidden"/>
      <sheetName val="RJE_97"/>
      <sheetName val="RJE_98"/>
      <sheetName val="Equity_roll_98"/>
      <sheetName val="AJE_99"/>
      <sheetName val="RJE_99"/>
      <sheetName val="Equity_roll_99"/>
      <sheetName val="I-Index"/>
      <sheetName val="Карточки"/>
      <sheetName val="КР з.ч"/>
      <sheetName val="Chart"/>
      <sheetName val="Summary of Misstatements"/>
      <sheetName val="EVA"/>
      <sheetName val="Info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  <sheetName val="U2.1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1">
        <row r="10">
          <cell r="G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view="pageBreakPreview" zoomScale="75" zoomScaleSheetLayoutView="75" zoomScalePageLayoutView="0" workbookViewId="0" topLeftCell="A13">
      <selection activeCell="E40" sqref="E40"/>
    </sheetView>
  </sheetViews>
  <sheetFormatPr defaultColWidth="9.00390625" defaultRowHeight="12.75"/>
  <cols>
    <col min="1" max="1" width="3.125" style="19" customWidth="1"/>
    <col min="2" max="2" width="58.75390625" style="19" customWidth="1"/>
    <col min="3" max="3" width="8.375" style="81" customWidth="1"/>
    <col min="4" max="4" width="22.125" style="19" customWidth="1"/>
    <col min="5" max="5" width="23.75390625" style="19" customWidth="1"/>
    <col min="6" max="6" width="11.00390625" style="19" customWidth="1"/>
    <col min="7" max="7" width="10.00390625" style="19" bestFit="1" customWidth="1"/>
    <col min="8" max="16384" width="9.125" style="19" customWidth="1"/>
  </cols>
  <sheetData>
    <row r="1" spans="2:5" s="110" customFormat="1" ht="15.75">
      <c r="B1" s="111" t="s">
        <v>66</v>
      </c>
      <c r="C1" s="112"/>
      <c r="D1" s="65"/>
      <c r="E1" s="66"/>
    </row>
    <row r="2" spans="2:5" s="110" customFormat="1" ht="15.75">
      <c r="B2" s="142" t="s">
        <v>26</v>
      </c>
      <c r="C2" s="143"/>
      <c r="D2" s="68"/>
      <c r="E2" s="144"/>
    </row>
    <row r="3" spans="2:5" ht="15.75">
      <c r="B3" s="20"/>
      <c r="C3" s="21"/>
      <c r="D3" s="21"/>
      <c r="E3" s="21"/>
    </row>
    <row r="4" spans="2:6" ht="62.25" customHeight="1">
      <c r="B4" s="22" t="s">
        <v>16</v>
      </c>
      <c r="C4" s="68" t="s">
        <v>27</v>
      </c>
      <c r="D4" s="70" t="s">
        <v>137</v>
      </c>
      <c r="E4" s="70" t="s">
        <v>87</v>
      </c>
      <c r="F4" s="23"/>
    </row>
    <row r="5" spans="1:6" ht="18.75" customHeight="1">
      <c r="A5" s="24"/>
      <c r="B5" s="1" t="s">
        <v>8</v>
      </c>
      <c r="C5" s="71"/>
      <c r="D5" s="25"/>
      <c r="E5" s="25"/>
      <c r="F5" s="26"/>
    </row>
    <row r="6" spans="1:6" ht="18.75" customHeight="1">
      <c r="A6" s="24"/>
      <c r="B6" s="27" t="s">
        <v>5</v>
      </c>
      <c r="C6" s="185">
        <v>7</v>
      </c>
      <c r="D6" s="28">
        <v>501492625</v>
      </c>
      <c r="E6" s="28">
        <v>327515241</v>
      </c>
      <c r="F6" s="29"/>
    </row>
    <row r="7" spans="1:6" ht="18.75" customHeight="1">
      <c r="A7" s="24"/>
      <c r="B7" s="27" t="s">
        <v>88</v>
      </c>
      <c r="C7" s="185">
        <v>8</v>
      </c>
      <c r="D7" s="28">
        <v>94406491</v>
      </c>
      <c r="E7" s="28">
        <v>75434625</v>
      </c>
      <c r="F7" s="29"/>
    </row>
    <row r="8" spans="1:6" ht="18.75" customHeight="1">
      <c r="A8" s="24"/>
      <c r="B8" s="27" t="s">
        <v>58</v>
      </c>
      <c r="C8" s="185">
        <v>9</v>
      </c>
      <c r="D8" s="28">
        <v>151957659</v>
      </c>
      <c r="E8" s="28">
        <v>138325012</v>
      </c>
      <c r="F8" s="29"/>
    </row>
    <row r="9" spans="1:6" ht="18.75" customHeight="1">
      <c r="A9" s="24"/>
      <c r="B9" s="27" t="s">
        <v>48</v>
      </c>
      <c r="C9" s="72"/>
      <c r="D9" s="28">
        <v>1747</v>
      </c>
      <c r="E9" s="28">
        <v>1747</v>
      </c>
      <c r="F9" s="29"/>
    </row>
    <row r="10" spans="1:6" ht="18.75" customHeight="1">
      <c r="A10" s="24"/>
      <c r="B10" s="27" t="s">
        <v>23</v>
      </c>
      <c r="C10" s="185">
        <v>10</v>
      </c>
      <c r="D10" s="28">
        <v>2966493200</v>
      </c>
      <c r="E10" s="28">
        <v>2877313730</v>
      </c>
      <c r="F10" s="29"/>
    </row>
    <row r="11" spans="1:5" ht="18.75" customHeight="1">
      <c r="A11" s="24"/>
      <c r="B11" s="27" t="s">
        <v>49</v>
      </c>
      <c r="C11" s="185">
        <v>11</v>
      </c>
      <c r="D11" s="28">
        <v>2607129</v>
      </c>
      <c r="E11" s="28">
        <v>8851935</v>
      </c>
    </row>
    <row r="12" spans="1:5" ht="18.75" customHeight="1">
      <c r="A12" s="24"/>
      <c r="B12" s="27" t="s">
        <v>4</v>
      </c>
      <c r="C12" s="185">
        <v>11</v>
      </c>
      <c r="D12" s="28">
        <v>747232</v>
      </c>
      <c r="E12" s="28">
        <v>331252</v>
      </c>
    </row>
    <row r="13" spans="1:5" ht="18.75" customHeight="1">
      <c r="A13" s="24"/>
      <c r="B13" s="27" t="s">
        <v>7</v>
      </c>
      <c r="C13" s="72"/>
      <c r="D13" s="28">
        <v>6033304</v>
      </c>
      <c r="E13" s="28">
        <v>6711795</v>
      </c>
    </row>
    <row r="14" spans="1:5" ht="18.75" customHeight="1">
      <c r="A14" s="24"/>
      <c r="B14" s="27" t="s">
        <v>54</v>
      </c>
      <c r="C14" s="72"/>
      <c r="D14" s="28">
        <v>6497894</v>
      </c>
      <c r="E14" s="28">
        <v>5286760</v>
      </c>
    </row>
    <row r="15" spans="1:5" ht="18.75" customHeight="1" thickBot="1">
      <c r="A15" s="24"/>
      <c r="B15" s="200" t="s">
        <v>25</v>
      </c>
      <c r="C15" s="201"/>
      <c r="D15" s="62">
        <v>249493</v>
      </c>
      <c r="E15" s="62">
        <v>249493</v>
      </c>
    </row>
    <row r="16" spans="1:5" ht="11.25" customHeight="1">
      <c r="A16" s="24"/>
      <c r="B16" s="27"/>
      <c r="C16" s="82"/>
      <c r="D16" s="28"/>
      <c r="E16" s="28"/>
    </row>
    <row r="17" spans="1:256" ht="18.75" customHeight="1" thickBot="1">
      <c r="A17" s="30"/>
      <c r="B17" s="63" t="s">
        <v>18</v>
      </c>
      <c r="C17" s="73"/>
      <c r="D17" s="83">
        <f>SUM(D6:D15)</f>
        <v>3730486774</v>
      </c>
      <c r="E17" s="83">
        <f>SUM(E6:E15)</f>
        <v>3440021590</v>
      </c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5" ht="15">
      <c r="A18" s="24"/>
      <c r="B18" s="27"/>
      <c r="C18" s="72"/>
      <c r="D18" s="28"/>
      <c r="E18" s="28"/>
    </row>
    <row r="19" spans="1:6" ht="18" customHeight="1">
      <c r="A19" s="24"/>
      <c r="B19" s="1" t="s">
        <v>6</v>
      </c>
      <c r="C19" s="71"/>
      <c r="D19" s="33"/>
      <c r="E19" s="33"/>
      <c r="F19" s="26"/>
    </row>
    <row r="20" spans="1:6" ht="18" customHeight="1">
      <c r="A20" s="24"/>
      <c r="B20" s="27" t="s">
        <v>0</v>
      </c>
      <c r="C20" s="185">
        <v>12</v>
      </c>
      <c r="D20" s="28">
        <v>2451280892</v>
      </c>
      <c r="E20" s="28">
        <v>2300445036</v>
      </c>
      <c r="F20" s="183"/>
    </row>
    <row r="21" spans="1:6" ht="18" customHeight="1">
      <c r="A21" s="24"/>
      <c r="B21" s="27" t="s">
        <v>50</v>
      </c>
      <c r="C21" s="185">
        <v>13</v>
      </c>
      <c r="D21" s="28">
        <v>197330173</v>
      </c>
      <c r="E21" s="28">
        <v>193469370</v>
      </c>
      <c r="F21" s="184"/>
    </row>
    <row r="22" spans="1:6" ht="18" customHeight="1">
      <c r="A22" s="24"/>
      <c r="B22" s="27" t="s">
        <v>89</v>
      </c>
      <c r="C22" s="185">
        <v>14</v>
      </c>
      <c r="D22" s="28">
        <v>130554377</v>
      </c>
      <c r="E22" s="28">
        <v>108542872</v>
      </c>
      <c r="F22" s="184"/>
    </row>
    <row r="23" spans="1:7" ht="18" customHeight="1">
      <c r="A23" s="24"/>
      <c r="B23" s="27" t="s">
        <v>90</v>
      </c>
      <c r="C23" s="72"/>
      <c r="D23" s="28">
        <v>78105139</v>
      </c>
      <c r="E23" s="28">
        <v>76739163</v>
      </c>
      <c r="F23" s="184"/>
      <c r="G23" s="41"/>
    </row>
    <row r="24" spans="1:7" ht="18" customHeight="1">
      <c r="A24" s="24"/>
      <c r="B24" s="27" t="s">
        <v>51</v>
      </c>
      <c r="C24" s="185">
        <v>16</v>
      </c>
      <c r="D24" s="28">
        <v>75225227</v>
      </c>
      <c r="E24" s="28">
        <v>4536445</v>
      </c>
      <c r="F24" s="184"/>
      <c r="G24" s="41"/>
    </row>
    <row r="25" spans="1:7" ht="18" customHeight="1">
      <c r="A25" s="24"/>
      <c r="B25" s="27" t="s">
        <v>65</v>
      </c>
      <c r="C25" s="72"/>
      <c r="D25" s="28">
        <v>5663285</v>
      </c>
      <c r="E25" s="28">
        <v>387342</v>
      </c>
      <c r="F25" s="184"/>
      <c r="G25" s="41"/>
    </row>
    <row r="26" spans="1:7" ht="18" customHeight="1">
      <c r="A26" s="24"/>
      <c r="B26" s="27" t="s">
        <v>9</v>
      </c>
      <c r="C26" s="72"/>
      <c r="D26" s="28">
        <v>30016848</v>
      </c>
      <c r="E26" s="28">
        <v>29022900</v>
      </c>
      <c r="F26" s="184"/>
      <c r="G26" s="41"/>
    </row>
    <row r="27" spans="1:7" ht="18" customHeight="1">
      <c r="A27" s="24"/>
      <c r="B27" s="27" t="s">
        <v>3</v>
      </c>
      <c r="C27" s="185">
        <v>16</v>
      </c>
      <c r="D27" s="28">
        <v>4023294</v>
      </c>
      <c r="E27" s="28">
        <v>3127732</v>
      </c>
      <c r="F27" s="184"/>
      <c r="G27" s="41"/>
    </row>
    <row r="28" spans="1:7" ht="18" customHeight="1" thickBot="1">
      <c r="A28" s="24"/>
      <c r="B28" s="200" t="s">
        <v>64</v>
      </c>
      <c r="C28" s="202">
        <v>17</v>
      </c>
      <c r="D28" s="62">
        <v>276305630</v>
      </c>
      <c r="E28" s="62">
        <v>261489488</v>
      </c>
      <c r="F28" s="184"/>
      <c r="G28" s="41"/>
    </row>
    <row r="29" spans="1:7" ht="8.25" customHeight="1">
      <c r="A29" s="24"/>
      <c r="B29" s="27"/>
      <c r="C29" s="29"/>
      <c r="D29" s="28"/>
      <c r="E29" s="28"/>
      <c r="G29" s="41"/>
    </row>
    <row r="30" spans="1:256" ht="18" customHeight="1" thickBot="1">
      <c r="A30" s="30"/>
      <c r="B30" s="63" t="s">
        <v>19</v>
      </c>
      <c r="C30" s="73"/>
      <c r="D30" s="83">
        <f>SUM(D20:D28)</f>
        <v>3248504865</v>
      </c>
      <c r="E30" s="83">
        <f>SUM(E20:E28)</f>
        <v>2977760348</v>
      </c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5" ht="15">
      <c r="A31" s="24"/>
      <c r="B31" s="27"/>
      <c r="C31" s="72"/>
      <c r="D31" s="28"/>
      <c r="E31" s="28"/>
    </row>
    <row r="32" spans="1:5" ht="18" customHeight="1">
      <c r="A32" s="24"/>
      <c r="B32" s="1" t="s">
        <v>20</v>
      </c>
      <c r="C32" s="71"/>
      <c r="D32" s="33"/>
      <c r="E32" s="33"/>
    </row>
    <row r="33" spans="1:5" ht="18" customHeight="1">
      <c r="A33" s="24"/>
      <c r="B33" s="27" t="s">
        <v>10</v>
      </c>
      <c r="C33" s="72" t="s">
        <v>91</v>
      </c>
      <c r="D33" s="28">
        <v>78300000</v>
      </c>
      <c r="E33" s="28">
        <v>78300000</v>
      </c>
    </row>
    <row r="34" spans="1:5" ht="18" customHeight="1">
      <c r="A34" s="24"/>
      <c r="B34" s="27" t="s">
        <v>11</v>
      </c>
      <c r="C34" s="72"/>
      <c r="D34" s="28">
        <v>150964474</v>
      </c>
      <c r="E34" s="28">
        <v>148298334</v>
      </c>
    </row>
    <row r="35" spans="1:5" ht="62.25" customHeight="1">
      <c r="A35" s="24"/>
      <c r="B35" s="186" t="s">
        <v>92</v>
      </c>
      <c r="C35" s="72"/>
      <c r="D35" s="34">
        <v>-3990294</v>
      </c>
      <c r="E35" s="34">
        <v>-4530906</v>
      </c>
    </row>
    <row r="36" spans="1:5" ht="20.25" customHeight="1">
      <c r="A36" s="24"/>
      <c r="B36" s="27" t="s">
        <v>12</v>
      </c>
      <c r="C36" s="72"/>
      <c r="D36" s="28">
        <v>2283335</v>
      </c>
      <c r="E36" s="28">
        <v>2283335</v>
      </c>
    </row>
    <row r="37" spans="1:5" ht="15.75" thickBot="1">
      <c r="A37" s="24"/>
      <c r="B37" s="200" t="s">
        <v>13</v>
      </c>
      <c r="C37" s="201"/>
      <c r="D37" s="62">
        <v>254424394</v>
      </c>
      <c r="E37" s="62">
        <v>237910479</v>
      </c>
    </row>
    <row r="38" spans="1:5" ht="10.5" customHeight="1">
      <c r="A38" s="24"/>
      <c r="B38" s="27"/>
      <c r="C38" s="72"/>
      <c r="D38" s="28"/>
      <c r="E38" s="28"/>
    </row>
    <row r="39" spans="1:7" ht="18" customHeight="1" thickBot="1">
      <c r="A39" s="24"/>
      <c r="B39" s="63" t="s">
        <v>21</v>
      </c>
      <c r="C39" s="73"/>
      <c r="D39" s="83">
        <f>SUM(D33:D37)</f>
        <v>481981909</v>
      </c>
      <c r="E39" s="83">
        <f>SUM(E33:E37)</f>
        <v>462261242</v>
      </c>
      <c r="F39" s="26"/>
      <c r="G39" s="26"/>
    </row>
    <row r="40" spans="1:5" ht="15">
      <c r="A40" s="24"/>
      <c r="B40" s="27"/>
      <c r="C40" s="72"/>
      <c r="D40" s="28"/>
      <c r="E40" s="28"/>
    </row>
    <row r="41" spans="1:5" ht="14.25">
      <c r="A41" s="24"/>
      <c r="B41" s="1" t="s">
        <v>22</v>
      </c>
      <c r="C41" s="71"/>
      <c r="D41" s="33">
        <f>D30+D39</f>
        <v>3730486774</v>
      </c>
      <c r="E41" s="33">
        <f>E30+E39</f>
        <v>3440021590</v>
      </c>
    </row>
    <row r="42" spans="2:5" ht="15.75" thickBot="1">
      <c r="B42" s="35"/>
      <c r="C42" s="74"/>
      <c r="D42" s="62"/>
      <c r="E42" s="62"/>
    </row>
    <row r="43" spans="2:5" ht="14.25">
      <c r="B43" s="36"/>
      <c r="C43" s="75"/>
      <c r="D43" s="37"/>
      <c r="E43" s="37"/>
    </row>
    <row r="44" spans="2:5" ht="51" customHeight="1">
      <c r="B44" s="215" t="s">
        <v>93</v>
      </c>
      <c r="C44" s="215"/>
      <c r="D44" s="215"/>
      <c r="E44" s="215"/>
    </row>
    <row r="45" spans="2:5" ht="16.5" customHeight="1">
      <c r="B45" s="47" t="s">
        <v>94</v>
      </c>
      <c r="C45" s="75"/>
      <c r="D45" s="37"/>
      <c r="E45" s="39"/>
    </row>
    <row r="46" spans="2:5" ht="15.75">
      <c r="B46" s="69"/>
      <c r="C46" s="21"/>
      <c r="D46" s="214"/>
      <c r="E46" s="214"/>
    </row>
    <row r="47" spans="2:5" ht="15.75">
      <c r="B47" s="85" t="s">
        <v>96</v>
      </c>
      <c r="C47" s="21"/>
      <c r="D47" s="213" t="s">
        <v>62</v>
      </c>
      <c r="E47" s="213"/>
    </row>
    <row r="48" spans="2:5" ht="15.75">
      <c r="B48" s="84" t="s">
        <v>95</v>
      </c>
      <c r="C48" s="21"/>
      <c r="D48" s="212" t="s">
        <v>63</v>
      </c>
      <c r="E48" s="212"/>
    </row>
    <row r="49" spans="2:6" ht="10.5" customHeight="1">
      <c r="B49" s="40"/>
      <c r="C49" s="77"/>
      <c r="D49" s="40"/>
      <c r="E49" s="40"/>
      <c r="F49" s="41"/>
    </row>
    <row r="50" spans="3:6" ht="18.75">
      <c r="C50" s="78"/>
      <c r="D50" s="42"/>
      <c r="E50" s="43"/>
      <c r="F50" s="41"/>
    </row>
    <row r="51" spans="2:3" ht="18.75">
      <c r="B51" s="9"/>
      <c r="C51" s="77"/>
    </row>
    <row r="52" spans="2:5" ht="15" customHeight="1">
      <c r="B52" s="115"/>
      <c r="C52" s="115"/>
      <c r="D52" s="115"/>
      <c r="E52" s="115"/>
    </row>
    <row r="53" spans="2:5" ht="12.75">
      <c r="B53" s="38"/>
      <c r="C53" s="76"/>
      <c r="D53" s="45"/>
      <c r="E53" s="46"/>
    </row>
    <row r="54" spans="2:5" ht="15">
      <c r="B54" s="47"/>
      <c r="C54" s="80"/>
      <c r="D54" s="48"/>
      <c r="E54" s="46"/>
    </row>
    <row r="55" spans="2:5" ht="12.75">
      <c r="B55" s="38"/>
      <c r="C55" s="76"/>
      <c r="D55" s="48"/>
      <c r="E55" s="46"/>
    </row>
    <row r="56" spans="2:5" ht="12.75">
      <c r="B56" s="38"/>
      <c r="C56" s="76"/>
      <c r="D56" s="48"/>
      <c r="E56" s="46"/>
    </row>
    <row r="57" spans="2:5" ht="12.75">
      <c r="B57" s="38"/>
      <c r="C57" s="76"/>
      <c r="D57" s="48"/>
      <c r="E57" s="46"/>
    </row>
    <row r="58" spans="2:5" ht="12.75">
      <c r="B58" s="38"/>
      <c r="C58" s="76"/>
      <c r="D58" s="49"/>
      <c r="E58" s="46"/>
    </row>
    <row r="59" spans="2:5" ht="12.75">
      <c r="B59" s="38"/>
      <c r="C59" s="76"/>
      <c r="D59" s="46"/>
      <c r="E59" s="46"/>
    </row>
    <row r="60" spans="2:5" ht="12.75">
      <c r="B60" s="38"/>
      <c r="C60" s="76"/>
      <c r="D60" s="46"/>
      <c r="E60" s="46"/>
    </row>
    <row r="61" spans="2:5" ht="12.75">
      <c r="B61" s="38"/>
      <c r="C61" s="76"/>
      <c r="D61" s="46"/>
      <c r="E61" s="46"/>
    </row>
    <row r="62" spans="2:5" ht="12.75">
      <c r="B62" s="38"/>
      <c r="C62" s="76"/>
      <c r="D62" s="46"/>
      <c r="E62" s="46"/>
    </row>
    <row r="63" spans="2:5" ht="12.75">
      <c r="B63" s="44"/>
      <c r="C63" s="79"/>
      <c r="D63" s="26"/>
      <c r="E63" s="46"/>
    </row>
  </sheetData>
  <sheetProtection/>
  <mergeCells count="4">
    <mergeCell ref="D48:E48"/>
    <mergeCell ref="D47:E47"/>
    <mergeCell ref="D46:E46"/>
    <mergeCell ref="B44:E44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77" zoomScaleSheetLayoutView="77" workbookViewId="0" topLeftCell="A22">
      <selection activeCell="F40" sqref="F40"/>
    </sheetView>
  </sheetViews>
  <sheetFormatPr defaultColWidth="9.00390625" defaultRowHeight="12.75"/>
  <cols>
    <col min="1" max="1" width="60.375" style="4" customWidth="1"/>
    <col min="2" max="2" width="9.375" style="89" customWidth="1"/>
    <col min="3" max="3" width="20.875" style="4" customWidth="1"/>
    <col min="4" max="4" width="23.25390625" style="4" customWidth="1"/>
    <col min="5" max="5" width="21.125" style="4" customWidth="1"/>
    <col min="6" max="6" width="17.875" style="4" customWidth="1"/>
    <col min="7" max="7" width="13.125" style="4" customWidth="1"/>
    <col min="8" max="16384" width="9.125" style="4" customWidth="1"/>
  </cols>
  <sheetData>
    <row r="1" spans="1:6" ht="15.75">
      <c r="A1" s="111" t="s">
        <v>66</v>
      </c>
      <c r="B1" s="112"/>
      <c r="C1" s="112"/>
      <c r="D1" s="112"/>
      <c r="E1" s="65"/>
      <c r="F1" s="66"/>
    </row>
    <row r="2" spans="1:6" ht="15.75">
      <c r="A2" s="142" t="s">
        <v>28</v>
      </c>
      <c r="B2" s="143"/>
      <c r="C2" s="143"/>
      <c r="D2" s="143"/>
      <c r="E2" s="68"/>
      <c r="F2" s="64"/>
    </row>
    <row r="3" spans="1:6" ht="15">
      <c r="A3" s="113"/>
      <c r="B3" s="114"/>
      <c r="C3" s="113"/>
      <c r="D3" s="113"/>
      <c r="E3" s="113"/>
      <c r="F3" s="86"/>
    </row>
    <row r="4" spans="1:6" ht="51.75" customHeight="1">
      <c r="A4" s="216" t="s">
        <v>16</v>
      </c>
      <c r="B4" s="218" t="s">
        <v>27</v>
      </c>
      <c r="C4" s="220" t="s">
        <v>97</v>
      </c>
      <c r="D4" s="220"/>
      <c r="E4" s="220" t="s">
        <v>98</v>
      </c>
      <c r="F4" s="220"/>
    </row>
    <row r="5" spans="1:6" ht="45" customHeight="1">
      <c r="A5" s="217"/>
      <c r="B5" s="219"/>
      <c r="C5" s="166" t="s">
        <v>99</v>
      </c>
      <c r="D5" s="166" t="s">
        <v>80</v>
      </c>
      <c r="E5" s="166" t="s">
        <v>99</v>
      </c>
      <c r="F5" s="166" t="s">
        <v>80</v>
      </c>
    </row>
    <row r="6" spans="1:6" ht="12.75" customHeight="1">
      <c r="A6" s="87"/>
      <c r="B6" s="90"/>
      <c r="C6" s="88"/>
      <c r="D6" s="88"/>
      <c r="E6" s="88"/>
      <c r="F6" s="86"/>
    </row>
    <row r="7" spans="1:6" s="11" customFormat="1" ht="48" customHeight="1">
      <c r="A7" s="186" t="s">
        <v>100</v>
      </c>
      <c r="B7" s="187">
        <v>19</v>
      </c>
      <c r="C7" s="28">
        <v>78613255</v>
      </c>
      <c r="D7" s="28">
        <v>64116505</v>
      </c>
      <c r="E7" s="28">
        <v>151552471</v>
      </c>
      <c r="F7" s="28">
        <v>121090607</v>
      </c>
    </row>
    <row r="8" spans="1:6" s="11" customFormat="1" ht="20.25" customHeight="1" thickBot="1">
      <c r="A8" s="200" t="s">
        <v>55</v>
      </c>
      <c r="B8" s="210">
        <v>19</v>
      </c>
      <c r="C8" s="172">
        <v>-25967512</v>
      </c>
      <c r="D8" s="172">
        <v>-21161329</v>
      </c>
      <c r="E8" s="172">
        <v>-50862454</v>
      </c>
      <c r="F8" s="172">
        <v>-39582420</v>
      </c>
    </row>
    <row r="9" spans="1:5" ht="15" hidden="1">
      <c r="A9" s="27" t="s">
        <v>0</v>
      </c>
      <c r="B9" s="72"/>
      <c r="C9" s="34" t="e">
        <f>#REF!</f>
        <v>#REF!</v>
      </c>
      <c r="D9" s="34"/>
      <c r="E9" s="34">
        <v>-1891818</v>
      </c>
    </row>
    <row r="10" spans="1:5" ht="15" hidden="1">
      <c r="A10" s="27" t="s">
        <v>2</v>
      </c>
      <c r="B10" s="72"/>
      <c r="C10" s="34" t="e">
        <f>#REF!</f>
        <v>#REF!</v>
      </c>
      <c r="D10" s="34"/>
      <c r="E10" s="34">
        <v>-1600196</v>
      </c>
    </row>
    <row r="11" spans="1:5" ht="15" hidden="1">
      <c r="A11" s="27" t="s">
        <v>1</v>
      </c>
      <c r="B11" s="72"/>
      <c r="C11" s="34" t="e">
        <f>#REF!</f>
        <v>#REF!</v>
      </c>
      <c r="D11" s="34"/>
      <c r="E11" s="34">
        <v>-1104</v>
      </c>
    </row>
    <row r="12" spans="1:5" ht="13.5" customHeight="1" hidden="1">
      <c r="A12" s="1"/>
      <c r="B12" s="71"/>
      <c r="C12" s="118" t="e">
        <f>SUM(C9:C11)</f>
        <v>#REF!</v>
      </c>
      <c r="D12" s="118"/>
      <c r="E12" s="118">
        <f>SUM(E9:E11)</f>
        <v>-3493118</v>
      </c>
    </row>
    <row r="13" spans="1:5" ht="15" customHeight="1">
      <c r="A13" s="27"/>
      <c r="B13" s="72"/>
      <c r="C13" s="28"/>
      <c r="D13" s="28"/>
      <c r="E13" s="28"/>
    </row>
    <row r="14" spans="1:6" ht="14.25">
      <c r="A14" s="1" t="s">
        <v>56</v>
      </c>
      <c r="B14" s="71"/>
      <c r="C14" s="51">
        <f>C7+C8</f>
        <v>52645743</v>
      </c>
      <c r="D14" s="51">
        <f>D7+D8</f>
        <v>42955176</v>
      </c>
      <c r="E14" s="51">
        <f>E7+E8</f>
        <v>100690017</v>
      </c>
      <c r="F14" s="51">
        <f>F7+F8</f>
        <v>81508187</v>
      </c>
    </row>
    <row r="15" spans="1:6" ht="30.75" thickBot="1">
      <c r="A15" s="200" t="s">
        <v>101</v>
      </c>
      <c r="B15" s="209" t="s">
        <v>102</v>
      </c>
      <c r="C15" s="62">
        <v>14978478</v>
      </c>
      <c r="D15" s="172">
        <v>-211576</v>
      </c>
      <c r="E15" s="62">
        <v>16318074</v>
      </c>
      <c r="F15" s="62">
        <v>1549458</v>
      </c>
    </row>
    <row r="16" spans="1:6" ht="37.5" customHeight="1">
      <c r="A16" s="188" t="s">
        <v>77</v>
      </c>
      <c r="B16" s="71"/>
      <c r="C16" s="2">
        <f>C14+C15</f>
        <v>67624221</v>
      </c>
      <c r="D16" s="2">
        <f>D14+D15</f>
        <v>42743600</v>
      </c>
      <c r="E16" s="2">
        <f>E14+E15</f>
        <v>117008091</v>
      </c>
      <c r="F16" s="2">
        <f>F14+F15</f>
        <v>83057645</v>
      </c>
    </row>
    <row r="17" spans="1:9" ht="27" customHeight="1">
      <c r="A17" s="27" t="s">
        <v>103</v>
      </c>
      <c r="B17" s="187">
        <v>17</v>
      </c>
      <c r="C17" s="28">
        <v>2403415</v>
      </c>
      <c r="D17" s="28">
        <v>4164347</v>
      </c>
      <c r="E17" s="28">
        <v>3944043</v>
      </c>
      <c r="F17" s="28">
        <v>9638790</v>
      </c>
      <c r="I17" s="167"/>
    </row>
    <row r="18" spans="1:9" ht="19.5" customHeight="1">
      <c r="A18" s="27" t="s">
        <v>15</v>
      </c>
      <c r="B18" s="72"/>
      <c r="C18" s="28">
        <v>1488959</v>
      </c>
      <c r="D18" s="28">
        <v>761777</v>
      </c>
      <c r="E18" s="28">
        <v>2069055</v>
      </c>
      <c r="F18" s="28">
        <v>1241997</v>
      </c>
      <c r="I18" s="167"/>
    </row>
    <row r="19" spans="1:6" ht="21" customHeight="1">
      <c r="A19" s="27" t="s">
        <v>17</v>
      </c>
      <c r="B19" s="72"/>
      <c r="C19" s="34">
        <v>-1451534</v>
      </c>
      <c r="D19" s="34">
        <v>-1992455</v>
      </c>
      <c r="E19" s="34">
        <v>-2810198</v>
      </c>
      <c r="F19" s="34">
        <v>-3737648</v>
      </c>
    </row>
    <row r="20" spans="1:6" ht="75" customHeight="1">
      <c r="A20" s="186" t="s">
        <v>104</v>
      </c>
      <c r="B20" s="72"/>
      <c r="C20" s="34">
        <v>-3688030</v>
      </c>
      <c r="D20" s="34">
        <v>-6123264</v>
      </c>
      <c r="E20" s="34">
        <v>-7109671</v>
      </c>
      <c r="F20" s="34">
        <v>-12727222</v>
      </c>
    </row>
    <row r="21" spans="1:6" ht="60">
      <c r="A21" s="186" t="s">
        <v>105</v>
      </c>
      <c r="B21" s="72"/>
      <c r="C21" s="34">
        <v>-383548</v>
      </c>
      <c r="D21" s="34">
        <v>0</v>
      </c>
      <c r="E21" s="34">
        <v>-738118</v>
      </c>
      <c r="F21" s="34">
        <v>0</v>
      </c>
    </row>
    <row r="22" spans="1:6" ht="66.75" customHeight="1">
      <c r="A22" s="186" t="s">
        <v>106</v>
      </c>
      <c r="B22" s="72"/>
      <c r="C22" s="28">
        <v>19</v>
      </c>
      <c r="D22" s="28">
        <v>52</v>
      </c>
      <c r="E22" s="28">
        <v>401</v>
      </c>
      <c r="F22" s="28">
        <v>501</v>
      </c>
    </row>
    <row r="23" spans="1:6" ht="42.75" customHeight="1">
      <c r="A23" s="27" t="s">
        <v>107</v>
      </c>
      <c r="B23" s="72"/>
      <c r="C23" s="34">
        <v>-415</v>
      </c>
      <c r="D23" s="34">
        <v>4726</v>
      </c>
      <c r="E23" s="34">
        <v>-3103</v>
      </c>
      <c r="F23" s="34">
        <v>31481</v>
      </c>
    </row>
    <row r="24" spans="1:6" ht="30">
      <c r="A24" s="27" t="s">
        <v>108</v>
      </c>
      <c r="B24" s="72"/>
      <c r="C24" s="34">
        <v>-719515</v>
      </c>
      <c r="D24" s="34">
        <v>-711314</v>
      </c>
      <c r="E24" s="34">
        <v>-1311143</v>
      </c>
      <c r="F24" s="34">
        <v>-1202786</v>
      </c>
    </row>
    <row r="25" spans="1:6" ht="42" customHeight="1" thickBot="1">
      <c r="A25" s="200" t="s">
        <v>78</v>
      </c>
      <c r="B25" s="201"/>
      <c r="C25" s="172">
        <v>-5964010</v>
      </c>
      <c r="D25" s="172">
        <v>-5457234</v>
      </c>
      <c r="E25" s="172">
        <v>-13267183</v>
      </c>
      <c r="F25" s="172">
        <v>-11828324</v>
      </c>
    </row>
    <row r="26" spans="1:7" ht="23.25" customHeight="1" thickBot="1">
      <c r="A26" s="203" t="s">
        <v>109</v>
      </c>
      <c r="B26" s="204"/>
      <c r="C26" s="205">
        <f>C16+C17+C18+C19+C21+C22+C23+C24+C20+C25</f>
        <v>59309562</v>
      </c>
      <c r="D26" s="205">
        <f>D16+D17+D18+D19+D21+D22+D23+D24+D20+D25</f>
        <v>33390235</v>
      </c>
      <c r="E26" s="205">
        <f>E16+E17+E18+E19+E21+E22+E23+E24+E20+E25</f>
        <v>97782174</v>
      </c>
      <c r="F26" s="205">
        <f>F16+F17+F18+F19+F21+F22+F23+F24+F20+F25</f>
        <v>64474434</v>
      </c>
      <c r="G26" s="3"/>
    </row>
    <row r="27" spans="1:6" ht="20.25" customHeight="1" thickBot="1">
      <c r="A27" s="206" t="s">
        <v>110</v>
      </c>
      <c r="B27" s="207">
        <v>20</v>
      </c>
      <c r="C27" s="208">
        <v>-8237450</v>
      </c>
      <c r="D27" s="208">
        <v>-4202093</v>
      </c>
      <c r="E27" s="208">
        <v>-14043559</v>
      </c>
      <c r="F27" s="208">
        <v>-8112178</v>
      </c>
    </row>
    <row r="28" spans="1:6" ht="20.25" customHeight="1" thickBot="1">
      <c r="A28" s="58" t="s">
        <v>68</v>
      </c>
      <c r="B28" s="96"/>
      <c r="C28" s="61">
        <f>C26+C27</f>
        <v>51072112</v>
      </c>
      <c r="D28" s="61">
        <f>D26+D27</f>
        <v>29188142</v>
      </c>
      <c r="E28" s="61">
        <f>E26+E27</f>
        <v>83738615</v>
      </c>
      <c r="F28" s="61">
        <f>F26+F27</f>
        <v>56362256</v>
      </c>
    </row>
    <row r="29" spans="1:5" ht="14.25">
      <c r="A29" s="1"/>
      <c r="B29" s="71"/>
      <c r="C29" s="2"/>
      <c r="D29" s="2"/>
      <c r="E29" s="2"/>
    </row>
    <row r="30" spans="1:5" s="10" customFormat="1" ht="15">
      <c r="A30" s="55" t="s">
        <v>57</v>
      </c>
      <c r="B30" s="91"/>
      <c r="C30" s="53"/>
      <c r="D30" s="53"/>
      <c r="E30" s="54"/>
    </row>
    <row r="31" spans="1:5" s="10" customFormat="1" ht="9.75" customHeight="1">
      <c r="A31" s="55"/>
      <c r="B31" s="92"/>
      <c r="C31" s="34"/>
      <c r="D31" s="34"/>
      <c r="E31" s="54"/>
    </row>
    <row r="32" spans="1:6" s="10" customFormat="1" ht="35.25" customHeight="1">
      <c r="A32" s="56" t="s">
        <v>14</v>
      </c>
      <c r="B32" s="93"/>
      <c r="C32" s="54"/>
      <c r="D32" s="54"/>
      <c r="E32" s="54"/>
      <c r="F32" s="169"/>
    </row>
    <row r="33" spans="1:6" s="10" customFormat="1" ht="56.25" customHeight="1">
      <c r="A33" s="189" t="s">
        <v>111</v>
      </c>
      <c r="B33" s="94"/>
      <c r="C33" s="34">
        <v>-146557</v>
      </c>
      <c r="D33" s="34">
        <v>-138909</v>
      </c>
      <c r="E33" s="34">
        <v>541013</v>
      </c>
      <c r="F33" s="34">
        <v>-3407844</v>
      </c>
    </row>
    <row r="34" spans="1:6" s="10" customFormat="1" ht="96" customHeight="1" thickBot="1">
      <c r="A34" s="200" t="s">
        <v>112</v>
      </c>
      <c r="B34" s="211"/>
      <c r="C34" s="172">
        <v>-19</v>
      </c>
      <c r="D34" s="172">
        <v>-52</v>
      </c>
      <c r="E34" s="172">
        <v>-401</v>
      </c>
      <c r="F34" s="172">
        <v>-501</v>
      </c>
    </row>
    <row r="35" spans="1:8" s="10" customFormat="1" ht="11.25" customHeight="1">
      <c r="A35" s="57"/>
      <c r="B35" s="94"/>
      <c r="C35" s="54"/>
      <c r="D35" s="54"/>
      <c r="E35" s="34"/>
      <c r="H35" s="168"/>
    </row>
    <row r="36" spans="1:8" s="10" customFormat="1" ht="21" customHeight="1">
      <c r="A36" s="146" t="s">
        <v>113</v>
      </c>
      <c r="B36" s="95"/>
      <c r="C36" s="117">
        <f>C33+C34</f>
        <v>-146576</v>
      </c>
      <c r="D36" s="117">
        <f>D33+D34</f>
        <v>-138961</v>
      </c>
      <c r="E36" s="117">
        <f>E33+E34</f>
        <v>540612</v>
      </c>
      <c r="F36" s="117">
        <f>F33+F34</f>
        <v>-3408345</v>
      </c>
      <c r="H36" s="168"/>
    </row>
    <row r="37" spans="1:8" s="10" customFormat="1" ht="6.75" customHeight="1">
      <c r="A37" s="57"/>
      <c r="B37" s="94"/>
      <c r="C37" s="54"/>
      <c r="D37" s="54"/>
      <c r="E37" s="54"/>
      <c r="H37" s="168"/>
    </row>
    <row r="38" spans="1:8" s="10" customFormat="1" ht="21" customHeight="1" thickBot="1">
      <c r="A38" s="58" t="s">
        <v>30</v>
      </c>
      <c r="B38" s="96"/>
      <c r="C38" s="59">
        <f>C28+C36</f>
        <v>50925536</v>
      </c>
      <c r="D38" s="59">
        <f>D28+D36</f>
        <v>29049181</v>
      </c>
      <c r="E38" s="59">
        <f>E28+E36</f>
        <v>84279227</v>
      </c>
      <c r="F38" s="59">
        <f>F28+F36</f>
        <v>52953911</v>
      </c>
      <c r="H38" s="168"/>
    </row>
    <row r="39" spans="1:8" ht="15">
      <c r="A39" s="119"/>
      <c r="B39" s="120"/>
      <c r="C39" s="54"/>
      <c r="D39" s="54"/>
      <c r="E39" s="54"/>
      <c r="H39" s="167"/>
    </row>
    <row r="40" spans="1:6" ht="52.5" customHeight="1" thickBot="1">
      <c r="A40" s="190" t="s">
        <v>69</v>
      </c>
      <c r="B40" s="171">
        <v>26</v>
      </c>
      <c r="C40" s="141">
        <v>6523</v>
      </c>
      <c r="D40" s="141">
        <v>3728</v>
      </c>
      <c r="E40" s="141">
        <v>10695</v>
      </c>
      <c r="F40" s="141">
        <v>7198</v>
      </c>
    </row>
    <row r="41" spans="1:5" ht="12.75">
      <c r="A41" s="104"/>
      <c r="B41" s="97"/>
      <c r="C41" s="13"/>
      <c r="D41" s="13"/>
      <c r="E41" s="13"/>
    </row>
    <row r="42" spans="1:5" ht="15" customHeight="1">
      <c r="A42" s="14"/>
      <c r="B42" s="98"/>
      <c r="C42" s="13"/>
      <c r="D42" s="13"/>
      <c r="E42" s="13"/>
    </row>
    <row r="43" spans="1:5" ht="15.75" customHeight="1">
      <c r="A43" s="60"/>
      <c r="B43" s="99"/>
      <c r="C43" s="60"/>
      <c r="D43" s="60"/>
      <c r="E43" s="5"/>
    </row>
    <row r="44" spans="1:5" ht="12.75">
      <c r="A44" s="6"/>
      <c r="B44" s="100"/>
      <c r="E44" s="7"/>
    </row>
    <row r="45" spans="1:5" ht="15.75" customHeight="1">
      <c r="A45" s="6"/>
      <c r="B45" s="100"/>
      <c r="E45" s="7"/>
    </row>
    <row r="46" spans="1:5" ht="13.5" customHeight="1">
      <c r="A46" s="60"/>
      <c r="B46" s="99"/>
      <c r="C46" s="60"/>
      <c r="D46" s="60"/>
      <c r="E46" s="8"/>
    </row>
    <row r="47" spans="1:5" ht="12.75">
      <c r="A47" s="6"/>
      <c r="B47" s="100"/>
      <c r="C47" s="15"/>
      <c r="D47" s="15"/>
      <c r="E47" s="7"/>
    </row>
    <row r="48" spans="1:5" ht="12.75">
      <c r="A48" s="16"/>
      <c r="B48" s="101"/>
      <c r="C48" s="12"/>
      <c r="D48" s="12"/>
      <c r="E48" s="7"/>
    </row>
    <row r="49" spans="1:5" ht="15">
      <c r="A49" s="18"/>
      <c r="B49" s="102"/>
      <c r="C49" s="7"/>
      <c r="D49" s="7"/>
      <c r="E49" s="7"/>
    </row>
    <row r="50" spans="1:5" ht="12.75">
      <c r="A50" s="17"/>
      <c r="B50" s="103"/>
      <c r="C50" s="17"/>
      <c r="D50" s="17"/>
      <c r="E50" s="17"/>
    </row>
  </sheetData>
  <sheetProtection selectLockedCells="1" selectUnlockedCells="1"/>
  <mergeCells count="4">
    <mergeCell ref="A4:A5"/>
    <mergeCell ref="B4:B5"/>
    <mergeCell ref="C4:D4"/>
    <mergeCell ref="E4:F4"/>
  </mergeCells>
  <printOptions/>
  <pageMargins left="0.8661417322834646" right="0.5905511811023623" top="0.7086614173228347" bottom="0.4724409448818898" header="0.5511811023622047" footer="0.3937007874015748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78" zoomScaleNormal="95" zoomScaleSheetLayoutView="78" zoomScalePageLayoutView="0" workbookViewId="0" topLeftCell="A7">
      <selection activeCell="E26" sqref="E26"/>
    </sheetView>
  </sheetViews>
  <sheetFormatPr defaultColWidth="9.00390625" defaultRowHeight="12.75"/>
  <cols>
    <col min="1" max="1" width="52.875" style="0" customWidth="1"/>
    <col min="2" max="2" width="10.875" style="0" customWidth="1"/>
    <col min="3" max="3" width="22.125" style="0" customWidth="1"/>
    <col min="4" max="4" width="19.625" style="0" customWidth="1"/>
    <col min="5" max="5" width="25.00390625" style="0" customWidth="1"/>
    <col min="6" max="6" width="16.25390625" style="0" customWidth="1"/>
    <col min="7" max="7" width="21.75390625" style="0" customWidth="1"/>
    <col min="8" max="8" width="20.00390625" style="0" customWidth="1"/>
  </cols>
  <sheetData>
    <row r="1" spans="1:10" ht="15.75">
      <c r="A1" s="111" t="s">
        <v>66</v>
      </c>
      <c r="B1" s="111"/>
      <c r="C1" s="112"/>
      <c r="D1" s="112"/>
      <c r="E1" s="65"/>
      <c r="F1" s="121"/>
      <c r="G1" s="121"/>
      <c r="H1" s="121"/>
      <c r="I1" s="105"/>
      <c r="J1" s="105"/>
    </row>
    <row r="2" spans="1:10" ht="15.75">
      <c r="A2" s="142" t="s">
        <v>67</v>
      </c>
      <c r="B2" s="142"/>
      <c r="C2" s="143"/>
      <c r="D2" s="143"/>
      <c r="E2" s="68"/>
      <c r="F2" s="145"/>
      <c r="G2" s="145"/>
      <c r="H2" s="145"/>
      <c r="I2" s="105"/>
      <c r="J2" s="105"/>
    </row>
    <row r="3" spans="1:10" ht="15">
      <c r="A3" s="122"/>
      <c r="B3" s="122"/>
      <c r="C3" s="122"/>
      <c r="D3" s="122"/>
      <c r="E3" s="122"/>
      <c r="F3" s="122"/>
      <c r="G3" s="122"/>
      <c r="H3" s="122"/>
      <c r="I3" s="105"/>
      <c r="J3" s="105"/>
    </row>
    <row r="4" spans="1:10" s="108" customFormat="1" ht="111.75" customHeight="1">
      <c r="A4" s="109" t="s">
        <v>16</v>
      </c>
      <c r="B4" s="191" t="s">
        <v>27</v>
      </c>
      <c r="C4" s="139" t="s">
        <v>10</v>
      </c>
      <c r="D4" s="139" t="s">
        <v>81</v>
      </c>
      <c r="E4" s="139" t="s">
        <v>59</v>
      </c>
      <c r="F4" s="139" t="s">
        <v>86</v>
      </c>
      <c r="G4" s="139" t="s">
        <v>60</v>
      </c>
      <c r="H4" s="139" t="s">
        <v>29</v>
      </c>
      <c r="I4" s="107"/>
      <c r="J4" s="107"/>
    </row>
    <row r="5" s="67" customFormat="1" ht="12.75"/>
    <row r="6" spans="1:8" s="67" customFormat="1" ht="21" customHeight="1">
      <c r="A6" s="106" t="s">
        <v>114</v>
      </c>
      <c r="B6" s="192">
        <v>18</v>
      </c>
      <c r="C6" s="148">
        <v>78300000</v>
      </c>
      <c r="D6" s="148">
        <v>127470774</v>
      </c>
      <c r="E6" s="149">
        <v>-1703462</v>
      </c>
      <c r="F6" s="148">
        <v>2283335</v>
      </c>
      <c r="G6" s="148">
        <v>174752814</v>
      </c>
      <c r="H6" s="148">
        <f>SUM(C6:G6)</f>
        <v>381103461</v>
      </c>
    </row>
    <row r="7" spans="1:8" s="150" customFormat="1" ht="17.25" customHeight="1">
      <c r="A7" s="151"/>
      <c r="B7" s="151"/>
      <c r="C7" s="152"/>
      <c r="D7" s="152"/>
      <c r="E7" s="152"/>
      <c r="F7" s="152"/>
      <c r="G7" s="154"/>
      <c r="H7" s="158"/>
    </row>
    <row r="8" spans="1:8" s="67" customFormat="1" ht="14.25">
      <c r="A8" s="106"/>
      <c r="B8" s="106"/>
      <c r="C8" s="148"/>
      <c r="D8" s="148"/>
      <c r="E8" s="148"/>
      <c r="F8" s="148"/>
      <c r="G8" s="148"/>
      <c r="H8" s="148"/>
    </row>
    <row r="9" spans="1:8" s="67" customFormat="1" ht="15">
      <c r="A9" s="128" t="s">
        <v>82</v>
      </c>
      <c r="B9" s="128"/>
      <c r="C9" s="148" t="s">
        <v>24</v>
      </c>
      <c r="D9" s="148" t="s">
        <v>24</v>
      </c>
      <c r="E9" s="148" t="s">
        <v>24</v>
      </c>
      <c r="F9" s="148" t="s">
        <v>24</v>
      </c>
      <c r="G9" s="162">
        <v>56362256</v>
      </c>
      <c r="H9" s="148">
        <f>SUM(C9:G9)</f>
        <v>56362256</v>
      </c>
    </row>
    <row r="10" spans="1:8" s="67" customFormat="1" ht="18.75" customHeight="1">
      <c r="A10" s="151" t="s">
        <v>70</v>
      </c>
      <c r="B10" s="151"/>
      <c r="C10" s="153" t="s">
        <v>24</v>
      </c>
      <c r="D10" s="153" t="s">
        <v>24</v>
      </c>
      <c r="E10" s="154">
        <v>-3408345</v>
      </c>
      <c r="F10" s="153" t="s">
        <v>24</v>
      </c>
      <c r="G10" s="153" t="s">
        <v>24</v>
      </c>
      <c r="H10" s="158">
        <f>SUM(C10:G10)</f>
        <v>-3408345</v>
      </c>
    </row>
    <row r="11" spans="1:8" s="67" customFormat="1" ht="11.25" customHeight="1">
      <c r="A11" s="136"/>
      <c r="B11" s="136"/>
      <c r="C11" s="155"/>
      <c r="D11" s="155"/>
      <c r="E11" s="52"/>
      <c r="F11" s="155"/>
      <c r="G11" s="155"/>
      <c r="H11" s="52"/>
    </row>
    <row r="12" spans="1:8" s="67" customFormat="1" ht="14.25">
      <c r="A12" s="156" t="s">
        <v>79</v>
      </c>
      <c r="B12" s="156"/>
      <c r="C12" s="157" t="s">
        <v>24</v>
      </c>
      <c r="D12" s="157" t="s">
        <v>24</v>
      </c>
      <c r="E12" s="158">
        <f>SUM(E9:E10)</f>
        <v>-3408345</v>
      </c>
      <c r="F12" s="153" t="s">
        <v>24</v>
      </c>
      <c r="G12" s="153">
        <f>SUM(G9:G10)</f>
        <v>56362256</v>
      </c>
      <c r="H12" s="157">
        <f>SUM(C12:G12)</f>
        <v>52953911</v>
      </c>
    </row>
    <row r="13" spans="1:8" s="67" customFormat="1" ht="14.25">
      <c r="A13" s="127"/>
      <c r="B13" s="127"/>
      <c r="C13" s="133"/>
      <c r="D13" s="133"/>
      <c r="E13" s="149"/>
      <c r="F13" s="155"/>
      <c r="G13" s="155"/>
      <c r="H13" s="133"/>
    </row>
    <row r="14" spans="1:8" s="67" customFormat="1" ht="75">
      <c r="A14" s="225" t="s">
        <v>115</v>
      </c>
      <c r="B14" s="226">
        <v>4</v>
      </c>
      <c r="C14" s="155" t="s">
        <v>24</v>
      </c>
      <c r="D14" s="227">
        <v>4316116</v>
      </c>
      <c r="E14" s="155" t="s">
        <v>24</v>
      </c>
      <c r="F14" s="155" t="s">
        <v>24</v>
      </c>
      <c r="G14" s="149"/>
      <c r="H14" s="149">
        <f>SUM(C14:G14)</f>
        <v>4316116</v>
      </c>
    </row>
    <row r="15" spans="1:8" s="67" customFormat="1" ht="15.75" thickBot="1">
      <c r="A15" s="181" t="s">
        <v>138</v>
      </c>
      <c r="B15" s="193"/>
      <c r="C15" s="165"/>
      <c r="D15" s="131"/>
      <c r="E15" s="165"/>
      <c r="F15" s="165"/>
      <c r="G15" s="164">
        <v>-32877465</v>
      </c>
      <c r="H15" s="164">
        <f>SUM(C15:G15)</f>
        <v>-32877465</v>
      </c>
    </row>
    <row r="16" spans="1:8" s="67" customFormat="1" ht="36" customHeight="1" thickBot="1">
      <c r="A16" s="163" t="s">
        <v>116</v>
      </c>
      <c r="B16" s="163"/>
      <c r="C16" s="132">
        <f>C6</f>
        <v>78300000</v>
      </c>
      <c r="D16" s="132">
        <f>D6+D14</f>
        <v>131786890</v>
      </c>
      <c r="E16" s="164">
        <f>E6+E12</f>
        <v>-5111807</v>
      </c>
      <c r="F16" s="132">
        <f>F6</f>
        <v>2283335</v>
      </c>
      <c r="G16" s="132">
        <f>G6+G12+G15</f>
        <v>198237605</v>
      </c>
      <c r="H16" s="132">
        <f>SUM(C16:G16)</f>
        <v>405496023</v>
      </c>
    </row>
    <row r="17" spans="1:8" s="67" customFormat="1" ht="9" customHeight="1">
      <c r="A17" s="136"/>
      <c r="B17" s="136"/>
      <c r="C17" s="133"/>
      <c r="D17" s="133"/>
      <c r="E17" s="133"/>
      <c r="F17" s="133"/>
      <c r="G17" s="133"/>
      <c r="H17" s="133"/>
    </row>
    <row r="18" spans="1:8" s="67" customFormat="1" ht="14.25">
      <c r="A18" s="127" t="s">
        <v>117</v>
      </c>
      <c r="B18" s="127"/>
      <c r="C18" s="133">
        <v>78300000</v>
      </c>
      <c r="D18" s="133">
        <v>148298334</v>
      </c>
      <c r="E18" s="149">
        <v>-4530906</v>
      </c>
      <c r="F18" s="133">
        <v>2283335</v>
      </c>
      <c r="G18" s="155">
        <v>237910479</v>
      </c>
      <c r="H18" s="133">
        <f>SUM(C18:G18)</f>
        <v>462261242</v>
      </c>
    </row>
    <row r="19" spans="1:8" s="67" customFormat="1" ht="6.75" customHeight="1" thickBot="1">
      <c r="A19" s="147"/>
      <c r="B19" s="147"/>
      <c r="C19" s="132"/>
      <c r="D19" s="132"/>
      <c r="E19" s="132"/>
      <c r="F19" s="132"/>
      <c r="G19" s="165"/>
      <c r="H19" s="165"/>
    </row>
    <row r="20" spans="1:8" s="67" customFormat="1" ht="15">
      <c r="A20" s="128"/>
      <c r="B20" s="128"/>
      <c r="C20" s="129"/>
      <c r="D20" s="129"/>
      <c r="E20" s="129"/>
      <c r="F20" s="129"/>
      <c r="G20" s="148"/>
      <c r="H20" s="148"/>
    </row>
    <row r="21" spans="1:8" s="67" customFormat="1" ht="15">
      <c r="A21" s="128" t="s">
        <v>82</v>
      </c>
      <c r="B21" s="128"/>
      <c r="C21" s="129" t="s">
        <v>24</v>
      </c>
      <c r="D21" s="129" t="s">
        <v>24</v>
      </c>
      <c r="E21" s="129" t="s">
        <v>24</v>
      </c>
      <c r="F21" s="129" t="s">
        <v>24</v>
      </c>
      <c r="G21" s="129">
        <v>83738615</v>
      </c>
      <c r="H21" s="161">
        <f>SUM(C21:G21)</f>
        <v>83738615</v>
      </c>
    </row>
    <row r="22" spans="1:8" s="67" customFormat="1" ht="15">
      <c r="A22" s="136" t="s">
        <v>70</v>
      </c>
      <c r="B22" s="136"/>
      <c r="C22" s="129" t="s">
        <v>24</v>
      </c>
      <c r="D22" s="129" t="s">
        <v>24</v>
      </c>
      <c r="E22" s="52">
        <v>540612</v>
      </c>
      <c r="F22" s="129" t="s">
        <v>24</v>
      </c>
      <c r="G22" s="129" t="s">
        <v>24</v>
      </c>
      <c r="H22" s="149">
        <f>SUM(C22:G22)</f>
        <v>540612</v>
      </c>
    </row>
    <row r="23" spans="1:8" s="67" customFormat="1" ht="15">
      <c r="A23" s="151"/>
      <c r="B23" s="151"/>
      <c r="C23" s="159"/>
      <c r="D23" s="159"/>
      <c r="E23" s="157"/>
      <c r="F23" s="157"/>
      <c r="G23" s="157"/>
      <c r="H23" s="157"/>
    </row>
    <row r="24" spans="1:8" s="67" customFormat="1" ht="14.25">
      <c r="A24" s="106"/>
      <c r="B24" s="106"/>
      <c r="C24" s="130"/>
      <c r="D24" s="130"/>
      <c r="E24" s="130"/>
      <c r="F24" s="130"/>
      <c r="G24" s="148"/>
      <c r="H24" s="148"/>
    </row>
    <row r="25" spans="1:8" s="67" customFormat="1" ht="14.25">
      <c r="A25" s="127" t="s">
        <v>79</v>
      </c>
      <c r="B25" s="127"/>
      <c r="C25" s="133" t="s">
        <v>24</v>
      </c>
      <c r="D25" s="133" t="s">
        <v>24</v>
      </c>
      <c r="E25" s="149">
        <f>SUM(E21:E22)</f>
        <v>540612</v>
      </c>
      <c r="F25" s="133" t="s">
        <v>24</v>
      </c>
      <c r="G25" s="133">
        <f>SUM(G21:G22)</f>
        <v>83738615</v>
      </c>
      <c r="H25" s="133">
        <f>SUM(C25:G25)</f>
        <v>84279227</v>
      </c>
    </row>
    <row r="26" spans="1:8" ht="15">
      <c r="A26" s="151"/>
      <c r="B26" s="151"/>
      <c r="C26" s="157"/>
      <c r="D26" s="157"/>
      <c r="E26" s="157"/>
      <c r="F26" s="157"/>
      <c r="G26" s="157"/>
      <c r="H26" s="157"/>
    </row>
    <row r="27" spans="1:8" ht="15">
      <c r="A27" s="128"/>
      <c r="B27" s="128"/>
      <c r="C27" s="129"/>
      <c r="D27" s="129"/>
      <c r="E27" s="130"/>
      <c r="F27" s="130"/>
      <c r="G27" s="130"/>
      <c r="H27" s="129"/>
    </row>
    <row r="28" spans="1:8" ht="75">
      <c r="A28" s="182" t="s">
        <v>118</v>
      </c>
      <c r="B28" s="192">
        <v>4</v>
      </c>
      <c r="C28" s="129" t="s">
        <v>24</v>
      </c>
      <c r="D28" s="129">
        <v>2666140</v>
      </c>
      <c r="E28" s="130" t="s">
        <v>24</v>
      </c>
      <c r="F28" s="130" t="s">
        <v>24</v>
      </c>
      <c r="G28" s="130" t="s">
        <v>24</v>
      </c>
      <c r="H28" s="130">
        <f>SUM(C28:G28)</f>
        <v>2666140</v>
      </c>
    </row>
    <row r="29" spans="1:8" ht="15">
      <c r="A29" s="151" t="s">
        <v>83</v>
      </c>
      <c r="B29" s="151"/>
      <c r="C29" s="159" t="s">
        <v>24</v>
      </c>
      <c r="D29" s="159" t="s">
        <v>24</v>
      </c>
      <c r="E29" s="157" t="s">
        <v>24</v>
      </c>
      <c r="F29" s="157" t="s">
        <v>24</v>
      </c>
      <c r="G29" s="158">
        <v>-67224700</v>
      </c>
      <c r="H29" s="158">
        <f>SUM(C29:G29)</f>
        <v>-67224700</v>
      </c>
    </row>
    <row r="30" spans="1:8" ht="15">
      <c r="A30" s="128"/>
      <c r="B30" s="128"/>
      <c r="C30" s="129"/>
      <c r="D30" s="129"/>
      <c r="E30" s="130"/>
      <c r="F30" s="130"/>
      <c r="G30" s="130"/>
      <c r="H30" s="129"/>
    </row>
    <row r="31" spans="1:8" ht="34.5" customHeight="1">
      <c r="A31" s="160" t="s">
        <v>119</v>
      </c>
      <c r="B31" s="194">
        <v>18</v>
      </c>
      <c r="C31" s="130">
        <f>C18</f>
        <v>78300000</v>
      </c>
      <c r="D31" s="130">
        <f>D18+D28</f>
        <v>150964474</v>
      </c>
      <c r="E31" s="149">
        <f>E18+E25</f>
        <v>-3990294</v>
      </c>
      <c r="F31" s="130">
        <f>F18</f>
        <v>2283335</v>
      </c>
      <c r="G31" s="149">
        <f>G18+G25+G29</f>
        <v>254424394</v>
      </c>
      <c r="H31" s="149">
        <f>SUM(C31:G31)</f>
        <v>481981909</v>
      </c>
    </row>
    <row r="32" spans="1:8" ht="15.75" thickBot="1">
      <c r="A32" s="126"/>
      <c r="B32" s="126"/>
      <c r="C32" s="131"/>
      <c r="D32" s="131"/>
      <c r="E32" s="132"/>
      <c r="F32" s="132"/>
      <c r="G32" s="132"/>
      <c r="H32" s="132"/>
    </row>
    <row r="33" spans="1:8" ht="14.25">
      <c r="A33" s="106"/>
      <c r="B33" s="106"/>
      <c r="C33" s="130"/>
      <c r="D33" s="130"/>
      <c r="E33" s="130"/>
      <c r="F33" s="130"/>
      <c r="G33" s="130"/>
      <c r="H33" s="130"/>
    </row>
    <row r="34" spans="1:8" ht="14.25">
      <c r="A34" s="106"/>
      <c r="B34" s="106"/>
      <c r="C34" s="148"/>
      <c r="D34" s="148"/>
      <c r="E34" s="149"/>
      <c r="F34" s="148"/>
      <c r="G34" s="130"/>
      <c r="H34" s="130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49"/>
  <sheetViews>
    <sheetView tabSelected="1" view="pageBreakPreview" zoomScale="82" zoomScaleSheetLayoutView="82" zoomScalePageLayoutView="0" workbookViewId="0" topLeftCell="A24">
      <selection activeCell="E50" sqref="E50"/>
    </sheetView>
  </sheetViews>
  <sheetFormatPr defaultColWidth="9.00390625" defaultRowHeight="12.75"/>
  <cols>
    <col min="1" max="1" width="3.25390625" style="0" customWidth="1"/>
    <col min="2" max="2" width="65.875" style="0" customWidth="1"/>
    <col min="3" max="3" width="7.00390625" style="0" customWidth="1"/>
    <col min="4" max="4" width="21.125" style="0" customWidth="1"/>
    <col min="5" max="5" width="24.25390625" style="0" customWidth="1"/>
  </cols>
  <sheetData>
    <row r="1" spans="2:5" ht="15.75">
      <c r="B1" s="111" t="s">
        <v>66</v>
      </c>
      <c r="C1" s="112"/>
      <c r="D1" s="112"/>
      <c r="E1" s="65"/>
    </row>
    <row r="2" spans="2:5" ht="15.75">
      <c r="B2" s="142" t="s">
        <v>47</v>
      </c>
      <c r="C2" s="143"/>
      <c r="D2" s="143"/>
      <c r="E2" s="68"/>
    </row>
    <row r="3" spans="2:5" ht="15">
      <c r="B3" s="122"/>
      <c r="C3" s="122"/>
      <c r="D3" s="122"/>
      <c r="E3" s="122"/>
    </row>
    <row r="4" spans="2:5" ht="15.75">
      <c r="B4" s="115"/>
      <c r="C4" s="116"/>
      <c r="D4" s="221"/>
      <c r="E4" s="221"/>
    </row>
    <row r="5" spans="2:5" ht="16.5" customHeight="1">
      <c r="B5" s="216" t="s">
        <v>16</v>
      </c>
      <c r="C5" s="222" t="s">
        <v>27</v>
      </c>
      <c r="D5" s="224" t="s">
        <v>121</v>
      </c>
      <c r="E5" s="224"/>
    </row>
    <row r="6" spans="2:5" ht="60.75" customHeight="1">
      <c r="B6" s="217"/>
      <c r="C6" s="223"/>
      <c r="D6" s="166" t="s">
        <v>139</v>
      </c>
      <c r="E6" s="166" t="s">
        <v>120</v>
      </c>
    </row>
    <row r="8" spans="2:5" ht="14.25">
      <c r="B8" s="123" t="s">
        <v>31</v>
      </c>
      <c r="C8" s="125"/>
      <c r="D8" s="125"/>
      <c r="E8" s="125"/>
    </row>
    <row r="9" spans="2:5" ht="45">
      <c r="B9" s="128" t="s">
        <v>122</v>
      </c>
      <c r="C9" s="125"/>
      <c r="D9" s="34">
        <v>140712324</v>
      </c>
      <c r="E9" s="34">
        <v>117761866</v>
      </c>
    </row>
    <row r="10" spans="2:5" ht="30" customHeight="1">
      <c r="B10" s="182" t="s">
        <v>123</v>
      </c>
      <c r="C10" s="125"/>
      <c r="D10" s="34">
        <v>-21515784</v>
      </c>
      <c r="E10" s="34">
        <v>-19415259</v>
      </c>
    </row>
    <row r="11" spans="2:5" ht="15">
      <c r="B11" s="128" t="s">
        <v>32</v>
      </c>
      <c r="C11" s="125"/>
      <c r="D11" s="34">
        <v>2063073</v>
      </c>
      <c r="E11" s="34">
        <v>1238414</v>
      </c>
    </row>
    <row r="12" spans="2:5" ht="15">
      <c r="B12" s="128" t="s">
        <v>33</v>
      </c>
      <c r="C12" s="125"/>
      <c r="D12" s="34">
        <v>-3261331</v>
      </c>
      <c r="E12" s="34">
        <v>-4143658</v>
      </c>
    </row>
    <row r="13" spans="2:5" ht="15">
      <c r="B13" s="128" t="s">
        <v>34</v>
      </c>
      <c r="C13" s="125"/>
      <c r="D13" s="34">
        <v>-7297491</v>
      </c>
      <c r="E13" s="34">
        <v>-6353531</v>
      </c>
    </row>
    <row r="14" spans="2:5" ht="15.75" thickBot="1">
      <c r="B14" s="126" t="s">
        <v>35</v>
      </c>
      <c r="C14" s="124"/>
      <c r="D14" s="172">
        <v>-5011281</v>
      </c>
      <c r="E14" s="172">
        <v>-4678723</v>
      </c>
    </row>
    <row r="15" spans="2:5" ht="43.5" thickBot="1">
      <c r="B15" s="195" t="s">
        <v>124</v>
      </c>
      <c r="C15" s="124"/>
      <c r="D15" s="132">
        <f>SUM(D9:D14)</f>
        <v>105689510</v>
      </c>
      <c r="E15" s="132">
        <f>SUM(E9:E14)</f>
        <v>84409109</v>
      </c>
    </row>
    <row r="16" spans="2:5" ht="19.5" customHeight="1" thickBot="1">
      <c r="B16" s="199" t="s">
        <v>36</v>
      </c>
      <c r="C16" s="177"/>
      <c r="D16" s="172">
        <v>-8440203</v>
      </c>
      <c r="E16" s="172">
        <v>-6781746</v>
      </c>
    </row>
    <row r="17" spans="2:5" ht="42.75">
      <c r="B17" s="135" t="s">
        <v>37</v>
      </c>
      <c r="C17" s="125"/>
      <c r="D17" s="130">
        <f>SUM(D15:D16)</f>
        <v>97249307</v>
      </c>
      <c r="E17" s="130">
        <f>SUM(E15:E16)</f>
        <v>77627363</v>
      </c>
    </row>
    <row r="18" spans="2:5" ht="15">
      <c r="B18" s="137" t="s">
        <v>71</v>
      </c>
      <c r="C18" s="125"/>
      <c r="D18" s="138"/>
      <c r="E18" s="138"/>
    </row>
    <row r="19" spans="2:5" ht="15">
      <c r="B19" s="140" t="s">
        <v>125</v>
      </c>
      <c r="C19" s="125"/>
      <c r="D19" s="34">
        <v>-2000</v>
      </c>
      <c r="E19" s="34">
        <v>-11000</v>
      </c>
    </row>
    <row r="20" spans="2:5" ht="15">
      <c r="B20" s="128" t="s">
        <v>38</v>
      </c>
      <c r="C20" s="125"/>
      <c r="D20" s="34">
        <v>-86955457</v>
      </c>
      <c r="E20" s="34">
        <v>-399350189</v>
      </c>
    </row>
    <row r="21" spans="2:5" ht="15">
      <c r="B21" s="140" t="s">
        <v>52</v>
      </c>
      <c r="C21" s="125"/>
      <c r="D21" s="34">
        <v>-509720</v>
      </c>
      <c r="E21" s="34">
        <v>-2905</v>
      </c>
    </row>
    <row r="22" spans="2:5" ht="15">
      <c r="B22" s="128" t="s">
        <v>39</v>
      </c>
      <c r="C22" s="125"/>
      <c r="D22" s="34">
        <v>-515064</v>
      </c>
      <c r="E22" s="34">
        <v>-108923</v>
      </c>
    </row>
    <row r="23" spans="2:5" ht="15">
      <c r="B23" s="137" t="s">
        <v>72</v>
      </c>
      <c r="C23" s="125"/>
      <c r="D23" s="129"/>
      <c r="E23" s="129"/>
    </row>
    <row r="24" spans="2:5" ht="15">
      <c r="B24" s="128" t="s">
        <v>40</v>
      </c>
      <c r="C24" s="125"/>
      <c r="D24" s="34">
        <v>137520987</v>
      </c>
      <c r="E24" s="34">
        <v>176242289</v>
      </c>
    </row>
    <row r="25" spans="2:5" ht="15">
      <c r="B25" s="140" t="s">
        <v>53</v>
      </c>
      <c r="C25" s="125"/>
      <c r="D25" s="34">
        <v>4132951</v>
      </c>
      <c r="E25" s="34">
        <v>3054839</v>
      </c>
    </row>
    <row r="26" spans="2:5" ht="15.75" thickBot="1">
      <c r="B26" s="126" t="s">
        <v>41</v>
      </c>
      <c r="C26" s="124"/>
      <c r="D26" s="34">
        <v>35856</v>
      </c>
      <c r="E26" s="34">
        <v>861</v>
      </c>
    </row>
    <row r="27" spans="2:5" s="67" customFormat="1" ht="27.75" customHeight="1" thickBot="1">
      <c r="B27" s="173" t="s">
        <v>73</v>
      </c>
      <c r="C27" s="174"/>
      <c r="D27" s="175">
        <f>SUM(D19:D26)+D17</f>
        <v>150956860</v>
      </c>
      <c r="E27" s="175">
        <f>SUM(E19:E26)+E17</f>
        <v>-142547665</v>
      </c>
    </row>
    <row r="28" spans="2:5" ht="14.25">
      <c r="B28" s="106" t="s">
        <v>42</v>
      </c>
      <c r="C28" s="125"/>
      <c r="D28" s="138"/>
      <c r="E28" s="138"/>
    </row>
    <row r="29" spans="2:5" ht="15">
      <c r="B29" s="128" t="s">
        <v>43</v>
      </c>
      <c r="C29" s="125"/>
      <c r="D29" s="34">
        <v>-1746019</v>
      </c>
      <c r="E29" s="34">
        <v>-413774</v>
      </c>
    </row>
    <row r="30" spans="2:5" ht="15">
      <c r="B30" s="128" t="s">
        <v>44</v>
      </c>
      <c r="C30" s="125"/>
      <c r="D30" s="34">
        <v>-132690</v>
      </c>
      <c r="E30" s="34">
        <v>-584740</v>
      </c>
    </row>
    <row r="31" spans="2:5" ht="15">
      <c r="B31" s="128" t="s">
        <v>84</v>
      </c>
      <c r="C31" s="125"/>
      <c r="D31" s="34">
        <v>243</v>
      </c>
      <c r="E31" s="34">
        <v>73318</v>
      </c>
    </row>
    <row r="32" spans="2:5" ht="45">
      <c r="B32" s="182" t="s">
        <v>126</v>
      </c>
      <c r="C32" s="125"/>
      <c r="D32" s="34">
        <v>-2000000</v>
      </c>
      <c r="E32" s="34">
        <v>0</v>
      </c>
    </row>
    <row r="33" spans="2:5" ht="45">
      <c r="B33" s="182" t="s">
        <v>127</v>
      </c>
      <c r="C33" s="125"/>
      <c r="D33" s="34">
        <v>-27740862</v>
      </c>
      <c r="E33" s="34">
        <v>-63497565</v>
      </c>
    </row>
    <row r="34" spans="2:5" ht="45.75" customHeight="1">
      <c r="B34" s="182" t="s">
        <v>128</v>
      </c>
      <c r="C34" s="125"/>
      <c r="D34" s="34">
        <v>5126691</v>
      </c>
      <c r="E34" s="34">
        <v>28643488</v>
      </c>
    </row>
    <row r="35" spans="2:5" ht="45.75" thickBot="1">
      <c r="B35" s="181" t="s">
        <v>129</v>
      </c>
      <c r="C35" s="124"/>
      <c r="D35" s="34">
        <v>9652238</v>
      </c>
      <c r="E35" s="34">
        <v>53000000</v>
      </c>
    </row>
    <row r="36" spans="2:5" ht="29.25" thickBot="1">
      <c r="B36" s="196" t="s">
        <v>130</v>
      </c>
      <c r="C36" s="177"/>
      <c r="D36" s="175">
        <f>SUM(D29:D35)</f>
        <v>-16840399</v>
      </c>
      <c r="E36" s="175">
        <f>SUM(E29:E35)</f>
        <v>17220727</v>
      </c>
    </row>
    <row r="37" spans="2:5" ht="20.25" customHeight="1">
      <c r="B37" s="106" t="s">
        <v>45</v>
      </c>
      <c r="C37" s="125"/>
      <c r="D37" s="138"/>
      <c r="E37" s="138"/>
    </row>
    <row r="38" spans="2:5" ht="15">
      <c r="B38" s="128" t="s">
        <v>131</v>
      </c>
      <c r="C38" s="192">
        <v>14</v>
      </c>
      <c r="D38" s="34">
        <v>20000000</v>
      </c>
      <c r="E38" s="34">
        <v>51000000</v>
      </c>
    </row>
    <row r="39" spans="2:5" ht="45">
      <c r="B39" s="182" t="s">
        <v>132</v>
      </c>
      <c r="C39" s="192">
        <v>14</v>
      </c>
      <c r="D39" s="34">
        <v>4540000</v>
      </c>
      <c r="E39" s="34">
        <v>7050000</v>
      </c>
    </row>
    <row r="40" spans="2:5" ht="45">
      <c r="B40" s="182" t="s">
        <v>133</v>
      </c>
      <c r="C40" s="192">
        <v>14</v>
      </c>
      <c r="D40" s="34">
        <v>-2000</v>
      </c>
      <c r="E40" s="34">
        <v>-1000</v>
      </c>
    </row>
    <row r="41" spans="2:5" ht="15">
      <c r="B41" s="128" t="s">
        <v>74</v>
      </c>
      <c r="C41" s="192">
        <v>14</v>
      </c>
      <c r="D41" s="34">
        <v>15600000</v>
      </c>
      <c r="E41" s="34">
        <v>14000000</v>
      </c>
    </row>
    <row r="42" spans="2:5" ht="15">
      <c r="B42" s="128" t="s">
        <v>85</v>
      </c>
      <c r="C42" s="192">
        <v>14</v>
      </c>
      <c r="D42" s="34">
        <v>0</v>
      </c>
      <c r="E42" s="34">
        <v>116000</v>
      </c>
    </row>
    <row r="43" spans="2:5" ht="15">
      <c r="B43" s="128" t="s">
        <v>134</v>
      </c>
      <c r="C43" s="192">
        <v>18</v>
      </c>
      <c r="D43" s="34">
        <v>0</v>
      </c>
      <c r="E43" s="34">
        <v>-32877465</v>
      </c>
    </row>
    <row r="44" spans="2:5" ht="15">
      <c r="B44" s="151" t="s">
        <v>61</v>
      </c>
      <c r="C44" s="192">
        <v>16</v>
      </c>
      <c r="D44" s="50">
        <v>-273603</v>
      </c>
      <c r="E44" s="50">
        <v>-244542</v>
      </c>
    </row>
    <row r="45" spans="2:5" ht="29.25" thickBot="1">
      <c r="B45" s="197" t="s">
        <v>135</v>
      </c>
      <c r="C45" s="198"/>
      <c r="D45" s="134">
        <f>SUM(D38:D44)</f>
        <v>39864397</v>
      </c>
      <c r="E45" s="134">
        <f>SUM(E38:E44)</f>
        <v>39042993</v>
      </c>
    </row>
    <row r="46" spans="2:5" ht="36" customHeight="1" thickBot="1">
      <c r="B46" s="195" t="s">
        <v>136</v>
      </c>
      <c r="C46" s="124"/>
      <c r="D46" s="175">
        <v>-3474</v>
      </c>
      <c r="E46" s="175">
        <v>30915</v>
      </c>
    </row>
    <row r="47" spans="2:5" ht="28.5">
      <c r="B47" s="170" t="s">
        <v>75</v>
      </c>
      <c r="C47" s="125"/>
      <c r="D47" s="134">
        <f>D27+D36+D45+D46</f>
        <v>173977384</v>
      </c>
      <c r="E47" s="134">
        <f>E27+E36+E45+E46</f>
        <v>-86253030</v>
      </c>
    </row>
    <row r="48" spans="2:5" ht="15.75" thickBot="1">
      <c r="B48" s="178" t="s">
        <v>76</v>
      </c>
      <c r="C48" s="192">
        <v>7</v>
      </c>
      <c r="D48" s="172">
        <v>327515241</v>
      </c>
      <c r="E48" s="172">
        <v>595066321</v>
      </c>
    </row>
    <row r="49" spans="2:5" ht="30.75" customHeight="1" thickBot="1">
      <c r="B49" s="176" t="s">
        <v>46</v>
      </c>
      <c r="C49" s="179"/>
      <c r="D49" s="180">
        <f>D47+D48</f>
        <v>501492625</v>
      </c>
      <c r="E49" s="180">
        <f>E47+E48</f>
        <v>508813291</v>
      </c>
    </row>
  </sheetData>
  <sheetProtection/>
  <mergeCells count="4">
    <mergeCell ref="D4:E4"/>
    <mergeCell ref="B5:B6"/>
    <mergeCell ref="C5:C6"/>
    <mergeCell ref="D5:E5"/>
  </mergeCells>
  <printOptions/>
  <pageMargins left="0.7086614173228347" right="0.7086614173228347" top="0.7480314960629921" bottom="0.7480314960629921" header="0.31496062992125984" footer="0.31496062992125984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ubuo10</dc:creator>
  <cp:keywords/>
  <dc:description/>
  <cp:lastModifiedBy>Шарипова Айжан Турсыновна</cp:lastModifiedBy>
  <cp:lastPrinted>2023-08-11T12:01:28Z</cp:lastPrinted>
  <dcterms:created xsi:type="dcterms:W3CDTF">2010-10-22T04:14:23Z</dcterms:created>
  <dcterms:modified xsi:type="dcterms:W3CDTF">2023-08-14T06:11:39Z</dcterms:modified>
  <cp:category/>
  <cp:version/>
  <cp:contentType/>
  <cp:contentStatus/>
</cp:coreProperties>
</file>