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"/>
    </mc:Choice>
  </mc:AlternateContent>
  <bookViews>
    <workbookView xWindow="0" yWindow="0" windowWidth="21570" windowHeight="9150"/>
  </bookViews>
  <sheets>
    <sheet name="ф1" sheetId="1" r:id="rId1"/>
    <sheet name="ф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7" i="2"/>
  <c r="D75" i="1"/>
  <c r="D81" i="2" l="1"/>
  <c r="C75" i="1"/>
</calcChain>
</file>

<file path=xl/comments1.xml><?xml version="1.0" encoding="utf-8"?>
<comments xmlns="http://schemas.openxmlformats.org/spreadsheetml/2006/main">
  <authors>
    <author>Ишанбаева Айман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Ишанбаева Айман:</t>
        </r>
        <r>
          <rPr>
            <sz val="9"/>
            <color indexed="81"/>
            <rFont val="Tahoma"/>
            <family val="2"/>
            <charset val="204"/>
          </rPr>
          <t xml:space="preserve">
из расшифровки Инверст. имущ</t>
        </r>
      </text>
    </comment>
  </commentList>
</comments>
</file>

<file path=xl/sharedStrings.xml><?xml version="1.0" encoding="utf-8"?>
<sst xmlns="http://schemas.openxmlformats.org/spreadsheetml/2006/main" count="213" uniqueCount="186">
  <si>
    <t>Приложение 10 к постановлению Правления Национального Банка Республики Казахстан от 27 мая 2013года №130 (с 07.11.2013г. постановление Правления 23 сентября 2013 года №250)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</si>
  <si>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</si>
  <si>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</si>
  <si>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</si>
  <si>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</si>
  <si>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"01" апреля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</si>
  <si>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</si>
  <si>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</si>
  <si>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</si>
  <si>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</si>
  <si>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</si>
  <si>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</si>
  <si>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</si>
  <si>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</si>
  <si>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</si>
  <si>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</si>
  <si>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</si>
  <si>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</si>
  <si>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</si>
  <si>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</si>
  <si>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</si>
  <si>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</si>
  <si>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</si>
  <si>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</si>
  <si>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</si>
  <si>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</si>
  <si>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</si>
  <si>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</si>
  <si>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</si>
  <si>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</si>
  <si>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</si>
  <si>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</si>
  <si>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</si>
  <si>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</si>
  <si>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</si>
  <si>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</si>
  <si>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</si>
  <si>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</si>
  <si>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</si>
  <si>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</si>
  <si>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</si>
  <si>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</si>
  <si>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</si>
  <si>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</si>
  <si>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</si>
  <si>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</si>
  <si>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</si>
  <si>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</si>
  <si>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</si>
  <si>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</si>
  <si>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</si>
  <si>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</si>
  <si>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</si>
  <si>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</si>
  <si>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</si>
  <si>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</si>
  <si>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</si>
  <si>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</si>
  <si>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</si>
  <si>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</si>
  <si>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</si>
  <si>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</si>
  <si>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</si>
  <si>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</si>
  <si>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</si>
  <si>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</si>
  <si>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</si>
  <si>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</si>
  <si>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</si>
  <si>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</si>
  <si>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</si>
  <si>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</si>
  <si>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>в том числе:</t>
  </si>
  <si>
    <t xml:space="preserve">     предыдущих лет</t>
  </si>
  <si>
    <t>41.1</t>
  </si>
  <si>
    <t xml:space="preserve">     отчетного периода</t>
  </si>
  <si>
    <t>41.2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</si>
  <si>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</si>
  <si>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</si>
  <si>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</si>
  <si>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</si>
  <si>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 его замещающее):</t>
  </si>
  <si>
    <t>Мусин Б.Б.</t>
  </si>
  <si>
    <t>(фамилия, имя, при наличии - отчество) (подпись)</t>
  </si>
  <si>
    <t>Главный бухгалтер:</t>
  </si>
  <si>
    <t>Кабдыкалыкова М.А.</t>
  </si>
  <si>
    <t>Исполнитель:</t>
  </si>
  <si>
    <t>Ишанбаева А.Ш.</t>
  </si>
  <si>
    <t>(должность, фамилия и имя) (подпись)</t>
  </si>
  <si>
    <t>Дата подписания отчета</t>
  </si>
  <si>
    <t>Место для печати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</si>
  <si>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</si>
  <si>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</si>
  <si>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</si>
  <si>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</si>
  <si>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</si>
  <si>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</si>
  <si>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</si>
  <si>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</si>
  <si>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</si>
  <si>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</si>
  <si>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</si>
  <si>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</si>
  <si>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</si>
  <si>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</si>
  <si>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</si>
  <si>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</si>
  <si>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</si>
  <si>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</si>
  <si>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</si>
  <si>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</si>
  <si>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</si>
  <si>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</si>
  <si>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</si>
  <si>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</si>
  <si>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</si>
  <si>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</si>
  <si>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</si>
  <si>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</si>
  <si>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</si>
  <si>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</si>
  <si>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</si>
  <si>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</si>
  <si>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</si>
  <si>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</si>
  <si>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</si>
  <si>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</si>
  <si>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</si>
  <si>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</si>
  <si>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</si>
  <si>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</si>
  <si>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</si>
  <si>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</si>
  <si>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</si>
  <si>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</si>
  <si>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</si>
  <si>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</si>
  <si>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</si>
  <si>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</si>
  <si>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</si>
  <si>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</si>
  <si>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</si>
  <si>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</si>
  <si>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</si>
  <si>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</si>
  <si>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</si>
  <si>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</si>
  <si>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</si>
  <si>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</si>
  <si>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</si>
  <si>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</si>
  <si>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</si>
  <si>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в том числе:</t>
  </si>
  <si>
    <t xml:space="preserve">     по привлеченным вкладам </t>
  </si>
  <si>
    <t>16.1</t>
  </si>
  <si>
    <t xml:space="preserve">     по полученным займам</t>
  </si>
  <si>
    <t>16.2</t>
  </si>
  <si>
    <t xml:space="preserve">     по полученной финансовой аренде</t>
  </si>
  <si>
    <t>16.3</t>
  </si>
  <si>
    <t xml:space="preserve">     по выпущенным ценным бумагам</t>
  </si>
  <si>
    <t>16.4</t>
  </si>
  <si>
    <t xml:space="preserve">     по операциям "РЕПО"</t>
  </si>
  <si>
    <t>16.5</t>
  </si>
  <si>
    <t xml:space="preserve">     прочие расходы, связанные с выплатой вознаграждения</t>
  </si>
  <si>
    <t>16.6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</si>
  <si>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</si>
  <si>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</si>
  <si>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17.1</t>
  </si>
  <si>
    <t xml:space="preserve">     расходы от осуществления клиринговых операций </t>
  </si>
  <si>
    <t>17.2</t>
  </si>
  <si>
    <t xml:space="preserve">     расходы от осуществления кассовых операций </t>
  </si>
  <si>
    <t>17.3</t>
  </si>
  <si>
    <t xml:space="preserve">     расходы от осуществления инкассации</t>
  </si>
  <si>
    <t>17.4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</si>
  <si>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</si>
  <si>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</si>
  <si>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</si>
  <si>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</si>
  <si>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</si>
  <si>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</si>
  <si>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</si>
  <si>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</si>
  <si>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</si>
  <si>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>8 (7172) 580296 (4099)</t>
  </si>
  <si>
    <t xml:space="preserve">              (номер телефона)</t>
  </si>
  <si>
    <t>"22" апреля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</si>
</sst>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>
      <alignment horizontal="justify" vertical="center" shrinkToFit="1"/>
    </xf>
    <xf numFmtId="164" fontId="3" fillId="0" borderId="0" xfId="0" applyNumberFormat="1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vertical="top"/>
    </xf>
    <xf numFmtId="49" fontId="1" fillId="0" borderId="0" xfId="2" applyNumberFormat="1" applyFont="1" applyFill="1" applyAlignment="1" applyProtection="1">
      <alignment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0" borderId="1" xfId="1" applyNumberFormat="1" applyFont="1" applyFill="1" applyBorder="1" applyAlignment="1" applyProtection="1">
      <alignment vertical="center"/>
      <protection locked="0"/>
    </xf>
    <xf numFmtId="3" fontId="1" fillId="2" borderId="1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165" fontId="1" fillId="0" borderId="0" xfId="1" applyNumberFormat="1" applyFont="1" applyFill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right" vertical="center" wrapText="1"/>
    </xf>
    <xf numFmtId="165" fontId="1" fillId="0" borderId="0" xfId="1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3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 wrapText="1"/>
    </xf>
    <xf numFmtId="165" fontId="12" fillId="3" borderId="1" xfId="3" applyNumberFormat="1" applyFont="1" applyFill="1" applyBorder="1" applyAlignment="1" applyProtection="1">
      <alignment vertical="center" wrapText="1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5" fontId="2" fillId="0" borderId="0" xfId="1" applyNumberFormat="1" applyFont="1" applyFill="1" applyAlignment="1" applyProtection="1">
      <alignment horizontal="right" vertical="center" wrapText="1" shrinkToFi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</cellXfs>
  <cellStyles count="4">
    <cellStyle name="Обычный" xfId="0" builtinId="0"/>
    <cellStyle name="Обычный_Приложения к Правилам по ИК_рус" xfId="2"/>
    <cellStyle name="Финансовый 10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16%20&#1050;&#1060;&#1053;_&#1086;&#109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отд"/>
      <sheetName val="ф.1 (новый)"/>
      <sheetName val="дох_расх_фил"/>
      <sheetName val="ф.2Казпочта (новый)"/>
      <sheetName val="пр.2"/>
      <sheetName val="Пруд.нормКазпочты"/>
      <sheetName val="займы"/>
      <sheetName val="Валютная позицияКазпочты"/>
      <sheetName val="пр.5Вклады"/>
    </sheetNames>
    <sheetDataSet>
      <sheetData sheetId="0"/>
      <sheetData sheetId="1">
        <row r="4">
          <cell r="A4" t="str">
            <v>Акционерное общество "Казпочта"</v>
          </cell>
        </row>
        <row r="6">
          <cell r="A6" t="str">
            <v xml:space="preserve"> по состоянию на "01" апреля 2016 года</v>
          </cell>
        </row>
      </sheetData>
      <sheetData sheetId="2">
        <row r="1047">
          <cell r="F1047">
            <v>961834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8"/>
  <sheetViews>
    <sheetView tabSelected="1" topLeftCell="A73" workbookViewId="0">
      <selection activeCell="C86" sqref="C86"/>
    </sheetView>
  </sheetViews>
  <sheetFormatPr defaultRowHeight="15" x14ac:dyDescent="0.25"/>
  <cols>
    <col min="1" max="1" width="65.28515625" style="1" customWidth="1"/>
    <col min="2" max="2" width="12.140625" style="1" customWidth="1"/>
    <col min="3" max="3" width="14" style="29" customWidth="1"/>
    <col min="4" max="4" width="28" style="29" customWidth="1"/>
  </cols>
  <sheetData>
    <row r="1" spans="1:4" ht="66.75" customHeight="1" x14ac:dyDescent="0.25">
      <c r="C1" s="74" t="s">
        <v>0</v>
      </c>
      <c r="D1" s="74"/>
    </row>
    <row r="2" spans="1:4" x14ac:dyDescent="0.25">
      <c r="C2" s="2"/>
      <c r="D2" s="3" t="s">
        <v>1</v>
      </c>
    </row>
    <row r="3" spans="1:4" x14ac:dyDescent="0.25">
      <c r="A3" s="75" t="s">
        <v>2</v>
      </c>
      <c r="B3" s="75"/>
      <c r="C3" s="75"/>
      <c r="D3" s="75"/>
    </row>
    <row r="4" spans="1:4" x14ac:dyDescent="0.25">
      <c r="A4" s="76" t="s">
        <v>3</v>
      </c>
      <c r="B4" s="76"/>
      <c r="C4" s="76"/>
      <c r="D4" s="76"/>
    </row>
    <row r="5" spans="1:4" x14ac:dyDescent="0.25">
      <c r="A5" s="77" t="s">
        <v>4</v>
      </c>
      <c r="B5" s="77"/>
      <c r="C5" s="77"/>
      <c r="D5" s="77"/>
    </row>
    <row r="6" spans="1:4" x14ac:dyDescent="0.25">
      <c r="A6" s="76" t="s">
        <v>5</v>
      </c>
      <c r="B6" s="76"/>
      <c r="C6" s="76"/>
      <c r="D6" s="76"/>
    </row>
    <row r="7" spans="1:4" x14ac:dyDescent="0.25">
      <c r="A7" s="4"/>
      <c r="B7" s="4"/>
      <c r="C7" s="5"/>
      <c r="D7" s="6" t="s">
        <v>6</v>
      </c>
    </row>
    <row r="8" spans="1:4" ht="38.25" x14ac:dyDescent="0.25">
      <c r="A8" s="7" t="s">
        <v>7</v>
      </c>
      <c r="B8" s="7" t="s">
        <v>8</v>
      </c>
      <c r="C8" s="8" t="s">
        <v>9</v>
      </c>
      <c r="D8" s="8" t="s">
        <v>10</v>
      </c>
    </row>
    <row r="9" spans="1:4" x14ac:dyDescent="0.25">
      <c r="A9" s="9">
        <v>1</v>
      </c>
      <c r="B9" s="9">
        <v>2</v>
      </c>
      <c r="C9" s="10">
        <v>3</v>
      </c>
      <c r="D9" s="10">
        <v>4</v>
      </c>
    </row>
    <row r="10" spans="1:4" x14ac:dyDescent="0.25">
      <c r="A10" s="11" t="s">
        <v>11</v>
      </c>
      <c r="B10" s="12"/>
      <c r="C10" s="31"/>
      <c r="D10" s="31"/>
    </row>
    <row r="11" spans="1:4" x14ac:dyDescent="0.25">
      <c r="A11" s="13" t="s">
        <v>12</v>
      </c>
      <c r="B11" s="14">
        <v>1</v>
      </c>
      <c r="C11" s="31">
        <v>9069134.2317000031</v>
      </c>
      <c r="D11" s="31">
        <v>10506662.830680847</v>
      </c>
    </row>
    <row r="12" spans="1:4" x14ac:dyDescent="0.25">
      <c r="A12" s="13" t="s">
        <v>13</v>
      </c>
      <c r="B12" s="15"/>
      <c r="C12" s="31"/>
      <c r="D12" s="31"/>
    </row>
    <row r="13" spans="1:4" x14ac:dyDescent="0.25">
      <c r="A13" s="13" t="s">
        <v>14</v>
      </c>
      <c r="B13" s="15" t="s">
        <v>15</v>
      </c>
      <c r="C13" s="31">
        <v>4863497.2317000031</v>
      </c>
      <c r="D13" s="31">
        <v>3131350.8306808472</v>
      </c>
    </row>
    <row r="14" spans="1:4" ht="25.5" x14ac:dyDescent="0.25">
      <c r="A14" s="13" t="s">
        <v>16</v>
      </c>
      <c r="B14" s="15" t="s">
        <v>17</v>
      </c>
      <c r="C14" s="31">
        <v>4205637</v>
      </c>
      <c r="D14" s="31">
        <v>7375312</v>
      </c>
    </row>
    <row r="15" spans="1:4" x14ac:dyDescent="0.25">
      <c r="A15" s="16" t="s">
        <v>18</v>
      </c>
      <c r="B15" s="15">
        <v>2</v>
      </c>
      <c r="C15" s="31"/>
      <c r="D15" s="31"/>
    </row>
    <row r="16" spans="1:4" ht="25.5" x14ac:dyDescent="0.25">
      <c r="A16" s="16" t="s">
        <v>19</v>
      </c>
      <c r="B16" s="15">
        <v>3</v>
      </c>
      <c r="C16" s="31"/>
      <c r="D16" s="31"/>
    </row>
    <row r="17" spans="1:4" x14ac:dyDescent="0.25">
      <c r="A17" s="16" t="s">
        <v>20</v>
      </c>
      <c r="B17" s="15" t="s">
        <v>21</v>
      </c>
      <c r="C17" s="31"/>
      <c r="D17" s="31"/>
    </row>
    <row r="18" spans="1:4" ht="25.5" x14ac:dyDescent="0.25">
      <c r="A18" s="16" t="s">
        <v>22</v>
      </c>
      <c r="B18" s="14">
        <v>5</v>
      </c>
      <c r="C18" s="31">
        <v>9396026</v>
      </c>
      <c r="D18" s="31">
        <v>10335329</v>
      </c>
    </row>
    <row r="19" spans="1:4" x14ac:dyDescent="0.25">
      <c r="A19" s="16" t="s">
        <v>23</v>
      </c>
      <c r="B19" s="14">
        <v>6</v>
      </c>
      <c r="C19" s="31">
        <v>8394248.634469999</v>
      </c>
      <c r="D19" s="31">
        <v>9292666.5733299851</v>
      </c>
    </row>
    <row r="20" spans="1:4" x14ac:dyDescent="0.25">
      <c r="A20" s="16" t="s">
        <v>24</v>
      </c>
      <c r="B20" s="14">
        <v>7</v>
      </c>
      <c r="C20" s="31"/>
      <c r="D20" s="31"/>
    </row>
    <row r="21" spans="1:4" x14ac:dyDescent="0.25">
      <c r="A21" s="16" t="s">
        <v>13</v>
      </c>
      <c r="B21" s="14"/>
      <c r="C21" s="31"/>
      <c r="D21" s="31"/>
    </row>
    <row r="22" spans="1:4" x14ac:dyDescent="0.25">
      <c r="A22" s="16" t="s">
        <v>25</v>
      </c>
      <c r="B22" s="15" t="s">
        <v>26</v>
      </c>
      <c r="C22" s="31"/>
      <c r="D22" s="31"/>
    </row>
    <row r="23" spans="1:4" x14ac:dyDescent="0.25">
      <c r="A23" s="16" t="s">
        <v>27</v>
      </c>
      <c r="B23" s="15" t="s">
        <v>28</v>
      </c>
      <c r="C23" s="31"/>
      <c r="D23" s="31"/>
    </row>
    <row r="24" spans="1:4" ht="25.5" x14ac:dyDescent="0.25">
      <c r="A24" s="16" t="s">
        <v>29</v>
      </c>
      <c r="B24" s="15" t="s">
        <v>30</v>
      </c>
      <c r="C24" s="31"/>
      <c r="D24" s="31"/>
    </row>
    <row r="25" spans="1:4" x14ac:dyDescent="0.25">
      <c r="A25" s="16" t="s">
        <v>31</v>
      </c>
      <c r="B25" s="14">
        <v>9</v>
      </c>
      <c r="C25" s="31">
        <v>3125108</v>
      </c>
      <c r="D25" s="31">
        <v>100000</v>
      </c>
    </row>
    <row r="26" spans="1:4" x14ac:dyDescent="0.25">
      <c r="A26" s="16" t="s">
        <v>32</v>
      </c>
      <c r="B26" s="14">
        <v>10</v>
      </c>
      <c r="C26" s="31">
        <v>4333944</v>
      </c>
      <c r="D26" s="31">
        <v>4332598</v>
      </c>
    </row>
    <row r="27" spans="1:4" x14ac:dyDescent="0.25">
      <c r="A27" s="16" t="s">
        <v>33</v>
      </c>
      <c r="B27" s="14">
        <v>11</v>
      </c>
      <c r="C27" s="31"/>
      <c r="D27" s="31"/>
    </row>
    <row r="28" spans="1:4" ht="25.5" x14ac:dyDescent="0.25">
      <c r="A28" s="16" t="s">
        <v>34</v>
      </c>
      <c r="B28" s="14">
        <v>12</v>
      </c>
      <c r="C28" s="31"/>
      <c r="D28" s="31"/>
    </row>
    <row r="29" spans="1:4" x14ac:dyDescent="0.25">
      <c r="A29" s="16" t="s">
        <v>35</v>
      </c>
      <c r="B29" s="14">
        <v>13</v>
      </c>
      <c r="C29" s="32">
        <v>1441217</v>
      </c>
      <c r="D29" s="31">
        <v>1384294</v>
      </c>
    </row>
    <row r="30" spans="1:4" x14ac:dyDescent="0.25">
      <c r="A30" s="16" t="s">
        <v>36</v>
      </c>
      <c r="B30" s="14">
        <v>14</v>
      </c>
      <c r="C30" s="31">
        <v>188684</v>
      </c>
      <c r="D30" s="31">
        <v>185458</v>
      </c>
    </row>
    <row r="31" spans="1:4" x14ac:dyDescent="0.25">
      <c r="A31" s="16" t="s">
        <v>37</v>
      </c>
      <c r="B31" s="14">
        <v>15</v>
      </c>
      <c r="C31" s="31">
        <v>666099.14879000001</v>
      </c>
      <c r="D31" s="31">
        <v>737987.65507999994</v>
      </c>
    </row>
    <row r="32" spans="1:4" x14ac:dyDescent="0.25">
      <c r="A32" s="16" t="s">
        <v>38</v>
      </c>
      <c r="B32" s="14">
        <v>16</v>
      </c>
      <c r="C32" s="31">
        <v>0</v>
      </c>
      <c r="D32" s="31">
        <v>0</v>
      </c>
    </row>
    <row r="33" spans="1:4" x14ac:dyDescent="0.25">
      <c r="A33" s="16" t="s">
        <v>39</v>
      </c>
      <c r="B33" s="14">
        <v>17</v>
      </c>
      <c r="C33" s="31">
        <v>522164</v>
      </c>
      <c r="D33" s="31">
        <v>546752</v>
      </c>
    </row>
    <row r="34" spans="1:4" x14ac:dyDescent="0.25">
      <c r="A34" s="17" t="s">
        <v>40</v>
      </c>
      <c r="B34" s="14">
        <v>18</v>
      </c>
      <c r="C34" s="31">
        <v>22455435</v>
      </c>
      <c r="D34" s="31">
        <v>22922816</v>
      </c>
    </row>
    <row r="35" spans="1:4" x14ac:dyDescent="0.25">
      <c r="A35" s="16" t="s">
        <v>41</v>
      </c>
      <c r="B35" s="14">
        <v>19</v>
      </c>
      <c r="C35" s="31">
        <v>370501</v>
      </c>
      <c r="D35" s="31">
        <v>12761</v>
      </c>
    </row>
    <row r="36" spans="1:4" x14ac:dyDescent="0.25">
      <c r="A36" s="16" t="s">
        <v>42</v>
      </c>
      <c r="B36" s="14">
        <v>20</v>
      </c>
      <c r="C36" s="31">
        <v>0</v>
      </c>
      <c r="D36" s="31"/>
    </row>
    <row r="37" spans="1:4" x14ac:dyDescent="0.25">
      <c r="A37" s="16" t="s">
        <v>43</v>
      </c>
      <c r="B37" s="14">
        <v>21</v>
      </c>
      <c r="C37" s="31">
        <v>1313199.80357</v>
      </c>
      <c r="D37" s="31">
        <v>447219</v>
      </c>
    </row>
    <row r="38" spans="1:4" x14ac:dyDescent="0.25">
      <c r="A38" s="16"/>
      <c r="B38" s="14"/>
      <c r="C38" s="31"/>
      <c r="D38" s="31"/>
    </row>
    <row r="39" spans="1:4" x14ac:dyDescent="0.25">
      <c r="A39" s="18" t="s">
        <v>44</v>
      </c>
      <c r="B39" s="14">
        <v>22</v>
      </c>
      <c r="C39" s="19">
        <v>61275760.818530008</v>
      </c>
      <c r="D39" s="19">
        <v>60804544.05909083</v>
      </c>
    </row>
    <row r="40" spans="1:4" x14ac:dyDescent="0.25">
      <c r="A40" s="16"/>
      <c r="B40" s="14"/>
      <c r="C40" s="31"/>
      <c r="D40" s="31"/>
    </row>
    <row r="41" spans="1:4" x14ac:dyDescent="0.25">
      <c r="A41" s="20" t="s">
        <v>45</v>
      </c>
      <c r="B41" s="14"/>
      <c r="C41" s="31"/>
      <c r="D41" s="31"/>
    </row>
    <row r="42" spans="1:4" x14ac:dyDescent="0.25">
      <c r="A42" s="21" t="s">
        <v>46</v>
      </c>
      <c r="B42" s="14">
        <v>23</v>
      </c>
      <c r="C42" s="31">
        <v>23813251</v>
      </c>
      <c r="D42" s="31">
        <v>21151580</v>
      </c>
    </row>
    <row r="43" spans="1:4" x14ac:dyDescent="0.25">
      <c r="A43" s="16" t="s">
        <v>20</v>
      </c>
      <c r="B43" s="14">
        <v>24</v>
      </c>
      <c r="C43" s="31"/>
      <c r="D43" s="31"/>
    </row>
    <row r="44" spans="1:4" x14ac:dyDescent="0.25">
      <c r="A44" s="21" t="s">
        <v>47</v>
      </c>
      <c r="B44" s="14">
        <v>25</v>
      </c>
      <c r="C44" s="31"/>
      <c r="D44" s="31"/>
    </row>
    <row r="45" spans="1:4" x14ac:dyDescent="0.25">
      <c r="A45" s="16" t="s">
        <v>48</v>
      </c>
      <c r="B45" s="14">
        <v>26</v>
      </c>
      <c r="C45" s="31">
        <v>0</v>
      </c>
      <c r="D45" s="31">
        <v>0</v>
      </c>
    </row>
    <row r="46" spans="1:4" x14ac:dyDescent="0.25">
      <c r="A46" s="21" t="s">
        <v>49</v>
      </c>
      <c r="B46" s="14">
        <v>27</v>
      </c>
      <c r="C46" s="31">
        <v>2892047</v>
      </c>
      <c r="D46" s="31">
        <v>3075376</v>
      </c>
    </row>
    <row r="47" spans="1:4" x14ac:dyDescent="0.25">
      <c r="A47" s="21" t="s">
        <v>50</v>
      </c>
      <c r="B47" s="14">
        <v>28</v>
      </c>
      <c r="C47" s="31">
        <v>7542495.5390900001</v>
      </c>
      <c r="D47" s="31">
        <v>7114681.2284100354</v>
      </c>
    </row>
    <row r="48" spans="1:4" x14ac:dyDescent="0.25">
      <c r="A48" s="13" t="s">
        <v>51</v>
      </c>
      <c r="B48" s="14">
        <v>29</v>
      </c>
      <c r="C48" s="31"/>
      <c r="D48" s="31"/>
    </row>
    <row r="49" spans="1:4" x14ac:dyDescent="0.25">
      <c r="A49" s="13" t="s">
        <v>52</v>
      </c>
      <c r="B49" s="14">
        <v>30</v>
      </c>
      <c r="C49" s="31">
        <v>0</v>
      </c>
      <c r="D49" s="31">
        <v>0</v>
      </c>
    </row>
    <row r="50" spans="1:4" x14ac:dyDescent="0.25">
      <c r="A50" s="13" t="s">
        <v>53</v>
      </c>
      <c r="B50" s="14">
        <v>31</v>
      </c>
      <c r="C50" s="31"/>
      <c r="D50" s="31"/>
    </row>
    <row r="51" spans="1:4" x14ac:dyDescent="0.25">
      <c r="A51" s="16" t="s">
        <v>54</v>
      </c>
      <c r="B51" s="22" t="s">
        <v>55</v>
      </c>
      <c r="C51" s="31">
        <v>553907</v>
      </c>
      <c r="D51" s="31">
        <v>686077</v>
      </c>
    </row>
    <row r="52" spans="1:4" x14ac:dyDescent="0.25">
      <c r="A52" s="16" t="s">
        <v>56</v>
      </c>
      <c r="B52" s="22" t="s">
        <v>57</v>
      </c>
      <c r="C52" s="31">
        <v>1024579</v>
      </c>
      <c r="D52" s="31">
        <v>1024579</v>
      </c>
    </row>
    <row r="53" spans="1:4" x14ac:dyDescent="0.25">
      <c r="A53" s="16" t="s">
        <v>58</v>
      </c>
      <c r="B53" s="22" t="s">
        <v>59</v>
      </c>
      <c r="C53" s="31">
        <v>5073650.2794399988</v>
      </c>
      <c r="D53" s="31">
        <v>7774650.8306808472</v>
      </c>
    </row>
    <row r="54" spans="1:4" x14ac:dyDescent="0.25">
      <c r="A54" s="16"/>
      <c r="B54" s="22"/>
      <c r="C54" s="31"/>
      <c r="D54" s="31"/>
    </row>
    <row r="55" spans="1:4" x14ac:dyDescent="0.25">
      <c r="A55" s="18" t="s">
        <v>60</v>
      </c>
      <c r="B55" s="14">
        <v>35</v>
      </c>
      <c r="C55" s="19">
        <v>40899929.818530001</v>
      </c>
      <c r="D55" s="19">
        <v>40826944.059090883</v>
      </c>
    </row>
    <row r="56" spans="1:4" x14ac:dyDescent="0.25">
      <c r="A56" s="18"/>
      <c r="B56" s="14"/>
      <c r="C56" s="31"/>
      <c r="D56" s="31"/>
    </row>
    <row r="57" spans="1:4" x14ac:dyDescent="0.25">
      <c r="A57" s="18" t="s">
        <v>61</v>
      </c>
      <c r="B57" s="14"/>
      <c r="C57" s="31"/>
      <c r="D57" s="31"/>
    </row>
    <row r="58" spans="1:4" x14ac:dyDescent="0.25">
      <c r="A58" s="16" t="s">
        <v>62</v>
      </c>
      <c r="B58" s="14">
        <v>36</v>
      </c>
      <c r="C58" s="31">
        <v>18632275</v>
      </c>
      <c r="D58" s="31">
        <v>18632275</v>
      </c>
    </row>
    <row r="59" spans="1:4" x14ac:dyDescent="0.25">
      <c r="A59" s="16" t="s">
        <v>13</v>
      </c>
      <c r="B59" s="14"/>
      <c r="C59" s="31"/>
      <c r="D59" s="31"/>
    </row>
    <row r="60" spans="1:4" x14ac:dyDescent="0.25">
      <c r="A60" s="21" t="s">
        <v>63</v>
      </c>
      <c r="B60" s="15" t="s">
        <v>64</v>
      </c>
      <c r="C60" s="31">
        <v>18632275</v>
      </c>
      <c r="D60" s="31">
        <v>18632275</v>
      </c>
    </row>
    <row r="61" spans="1:4" x14ac:dyDescent="0.25">
      <c r="A61" s="16" t="s">
        <v>65</v>
      </c>
      <c r="B61" s="15" t="s">
        <v>66</v>
      </c>
      <c r="C61" s="31">
        <v>0</v>
      </c>
      <c r="D61" s="31"/>
    </row>
    <row r="62" spans="1:4" x14ac:dyDescent="0.25">
      <c r="A62" s="16" t="s">
        <v>67</v>
      </c>
      <c r="B62" s="14">
        <v>37</v>
      </c>
      <c r="C62" s="31"/>
      <c r="D62" s="31"/>
    </row>
    <row r="63" spans="1:4" x14ac:dyDescent="0.25">
      <c r="A63" s="16" t="s">
        <v>68</v>
      </c>
      <c r="B63" s="14">
        <v>38</v>
      </c>
      <c r="C63" s="31"/>
      <c r="D63" s="31"/>
    </row>
    <row r="64" spans="1:4" x14ac:dyDescent="0.25">
      <c r="A64" s="16" t="s">
        <v>69</v>
      </c>
      <c r="B64" s="14">
        <v>39</v>
      </c>
      <c r="C64" s="31">
        <v>480587</v>
      </c>
      <c r="D64" s="31">
        <v>480587</v>
      </c>
    </row>
    <row r="65" spans="1:4" x14ac:dyDescent="0.25">
      <c r="A65" s="16" t="s">
        <v>70</v>
      </c>
      <c r="B65" s="14">
        <v>40</v>
      </c>
      <c r="C65" s="31">
        <v>-1793022</v>
      </c>
      <c r="D65" s="31">
        <v>-1229419</v>
      </c>
    </row>
    <row r="66" spans="1:4" x14ac:dyDescent="0.25">
      <c r="A66" s="16" t="s">
        <v>71</v>
      </c>
      <c r="B66" s="9">
        <v>41</v>
      </c>
      <c r="C66" s="31">
        <v>3055991</v>
      </c>
      <c r="D66" s="31">
        <v>2094157</v>
      </c>
    </row>
    <row r="67" spans="1:4" x14ac:dyDescent="0.25">
      <c r="A67" s="16" t="s">
        <v>72</v>
      </c>
      <c r="B67" s="9"/>
      <c r="C67" s="31"/>
      <c r="D67" s="31"/>
    </row>
    <row r="68" spans="1:4" x14ac:dyDescent="0.25">
      <c r="A68" s="1" t="s">
        <v>73</v>
      </c>
      <c r="B68" s="15" t="s">
        <v>74</v>
      </c>
      <c r="C68" s="31">
        <v>2094157</v>
      </c>
      <c r="D68" s="31">
        <v>-594997</v>
      </c>
    </row>
    <row r="69" spans="1:4" x14ac:dyDescent="0.25">
      <c r="A69" s="16" t="s">
        <v>75</v>
      </c>
      <c r="B69" s="15" t="s">
        <v>76</v>
      </c>
      <c r="C69" s="31">
        <v>961834</v>
      </c>
      <c r="D69" s="31">
        <v>2689154</v>
      </c>
    </row>
    <row r="70" spans="1:4" x14ac:dyDescent="0.25">
      <c r="A70" s="16" t="s">
        <v>77</v>
      </c>
      <c r="B70" s="9">
        <v>42</v>
      </c>
      <c r="C70" s="31">
        <v>0</v>
      </c>
      <c r="D70" s="31">
        <v>0</v>
      </c>
    </row>
    <row r="71" spans="1:4" x14ac:dyDescent="0.25">
      <c r="A71" s="16"/>
      <c r="B71" s="9"/>
      <c r="C71" s="31"/>
      <c r="D71" s="31"/>
    </row>
    <row r="72" spans="1:4" x14ac:dyDescent="0.25">
      <c r="A72" s="18" t="s">
        <v>78</v>
      </c>
      <c r="B72" s="9">
        <v>43</v>
      </c>
      <c r="C72" s="19">
        <v>20375831</v>
      </c>
      <c r="D72" s="19">
        <v>19977600</v>
      </c>
    </row>
    <row r="73" spans="1:4" x14ac:dyDescent="0.25">
      <c r="A73" s="18"/>
      <c r="B73" s="9"/>
      <c r="C73" s="19"/>
      <c r="D73" s="19"/>
    </row>
    <row r="74" spans="1:4" x14ac:dyDescent="0.25">
      <c r="A74" s="18" t="s">
        <v>79</v>
      </c>
      <c r="B74" s="9">
        <v>44</v>
      </c>
      <c r="C74" s="19">
        <v>61275760.818530001</v>
      </c>
      <c r="D74" s="19">
        <v>60804544.059090883</v>
      </c>
    </row>
    <row r="75" spans="1:4" x14ac:dyDescent="0.25">
      <c r="C75" s="23">
        <f>C74-C39</f>
        <v>0</v>
      </c>
      <c r="D75" s="24">
        <f>D39-D74</f>
        <v>0</v>
      </c>
    </row>
    <row r="76" spans="1:4" x14ac:dyDescent="0.25">
      <c r="A76" s="78"/>
      <c r="B76" s="78"/>
      <c r="C76" s="78"/>
      <c r="D76" s="78"/>
    </row>
    <row r="77" spans="1:4" x14ac:dyDescent="0.25">
      <c r="A77" s="72" t="s">
        <v>80</v>
      </c>
      <c r="B77" s="72"/>
      <c r="C77" s="72"/>
      <c r="D77" s="72"/>
    </row>
    <row r="78" spans="1:4" x14ac:dyDescent="0.25">
      <c r="A78" s="73" t="s">
        <v>81</v>
      </c>
      <c r="B78" s="73"/>
      <c r="C78" s="71" t="s">
        <v>82</v>
      </c>
      <c r="D78" s="71"/>
    </row>
    <row r="79" spans="1:4" x14ac:dyDescent="0.25">
      <c r="A79" s="25"/>
      <c r="B79" s="26"/>
      <c r="C79" s="69" t="s">
        <v>83</v>
      </c>
      <c r="D79" s="69"/>
    </row>
    <row r="80" spans="1:4" x14ac:dyDescent="0.25">
      <c r="A80" s="70" t="s">
        <v>84</v>
      </c>
      <c r="B80" s="70"/>
      <c r="C80" s="71" t="s">
        <v>85</v>
      </c>
      <c r="D80" s="71"/>
    </row>
    <row r="81" spans="1:4" x14ac:dyDescent="0.25">
      <c r="A81" s="25"/>
      <c r="B81" s="26"/>
      <c r="C81" s="69" t="s">
        <v>83</v>
      </c>
      <c r="D81" s="69"/>
    </row>
    <row r="82" spans="1:4" x14ac:dyDescent="0.25">
      <c r="A82" s="70" t="s">
        <v>86</v>
      </c>
      <c r="B82" s="70"/>
      <c r="C82" s="71" t="s">
        <v>87</v>
      </c>
      <c r="D82" s="71"/>
    </row>
    <row r="83" spans="1:4" x14ac:dyDescent="0.25">
      <c r="A83" s="25"/>
      <c r="B83" s="26"/>
      <c r="C83" s="69" t="s">
        <v>88</v>
      </c>
      <c r="D83" s="69"/>
    </row>
    <row r="84" spans="1:4" x14ac:dyDescent="0.25">
      <c r="A84" s="70" t="s">
        <v>89</v>
      </c>
      <c r="B84" s="70"/>
      <c r="C84" s="70" t="s">
        <v>185</v>
      </c>
      <c r="D84" s="70"/>
    </row>
    <row r="85" spans="1:4" x14ac:dyDescent="0.25">
      <c r="A85" s="25"/>
      <c r="B85" s="26"/>
      <c r="C85" s="27"/>
      <c r="D85" s="26"/>
    </row>
    <row r="86" spans="1:4" x14ac:dyDescent="0.25">
      <c r="A86" s="68" t="s">
        <v>90</v>
      </c>
      <c r="B86" s="68"/>
      <c r="C86" s="26"/>
      <c r="D86" s="26"/>
    </row>
    <row r="87" spans="1:4" x14ac:dyDescent="0.25">
      <c r="A87" s="28"/>
    </row>
    <row r="88" spans="1:4" x14ac:dyDescent="0.25">
      <c r="A88" s="28"/>
    </row>
  </sheetData>
  <mergeCells count="19">
    <mergeCell ref="A76:D76"/>
    <mergeCell ref="C1:D1"/>
    <mergeCell ref="A3:D3"/>
    <mergeCell ref="A4:D4"/>
    <mergeCell ref="A5:D5"/>
    <mergeCell ref="A6:D6"/>
    <mergeCell ref="A77:D77"/>
    <mergeCell ref="A78:B78"/>
    <mergeCell ref="C78:D78"/>
    <mergeCell ref="C79:D79"/>
    <mergeCell ref="A80:B80"/>
    <mergeCell ref="C80:D80"/>
    <mergeCell ref="A86:B86"/>
    <mergeCell ref="C81:D81"/>
    <mergeCell ref="A82:B82"/>
    <mergeCell ref="C82:D82"/>
    <mergeCell ref="C83:D83"/>
    <mergeCell ref="A84:B84"/>
    <mergeCell ref="C84:D8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73" workbookViewId="0">
      <selection activeCell="C95" sqref="C95"/>
    </sheetView>
  </sheetViews>
  <sheetFormatPr defaultRowHeight="15" x14ac:dyDescent="0.25"/>
  <cols>
    <col min="1" max="1" width="45" style="1" customWidth="1"/>
    <col min="2" max="2" width="11.5703125" style="30" customWidth="1"/>
    <col min="3" max="3" width="14.85546875" style="34" bestFit="1" customWidth="1"/>
    <col min="4" max="4" width="16.5703125" style="34" customWidth="1"/>
    <col min="5" max="5" width="12.7109375" style="34" customWidth="1"/>
    <col min="6" max="6" width="18.140625" style="34" customWidth="1"/>
  </cols>
  <sheetData>
    <row r="1" spans="1:6" ht="57.75" customHeight="1" x14ac:dyDescent="0.25">
      <c r="A1" s="4"/>
      <c r="B1" s="33"/>
      <c r="D1" s="80" t="s">
        <v>0</v>
      </c>
      <c r="E1" s="80"/>
      <c r="F1" s="80"/>
    </row>
    <row r="2" spans="1:6" x14ac:dyDescent="0.25">
      <c r="A2" s="4"/>
      <c r="B2" s="33"/>
      <c r="C2" s="35"/>
      <c r="D2" s="36"/>
      <c r="E2" s="36"/>
      <c r="F2" s="36"/>
    </row>
    <row r="3" spans="1:6" x14ac:dyDescent="0.25">
      <c r="A3" s="4"/>
      <c r="B3" s="33"/>
      <c r="C3" s="35"/>
      <c r="D3" s="36"/>
      <c r="E3" s="36"/>
      <c r="F3" s="37" t="s">
        <v>91</v>
      </c>
    </row>
    <row r="4" spans="1:6" x14ac:dyDescent="0.25">
      <c r="A4" s="4"/>
      <c r="B4" s="33"/>
      <c r="C4" s="35"/>
      <c r="D4" s="38"/>
      <c r="E4" s="38"/>
      <c r="F4" s="38"/>
    </row>
    <row r="5" spans="1:6" x14ac:dyDescent="0.25">
      <c r="A5" s="81" t="s">
        <v>92</v>
      </c>
      <c r="B5" s="81"/>
      <c r="C5" s="81"/>
      <c r="D5" s="81"/>
      <c r="E5" s="81"/>
      <c r="F5" s="81"/>
    </row>
    <row r="6" spans="1:6" x14ac:dyDescent="0.25">
      <c r="A6" s="81"/>
      <c r="B6" s="81"/>
      <c r="C6" s="81"/>
      <c r="D6" s="81"/>
      <c r="E6" s="81"/>
      <c r="F6" s="81"/>
    </row>
    <row r="7" spans="1:6" x14ac:dyDescent="0.25">
      <c r="A7" s="76" t="str">
        <f>'[1]ф.1 (новый)'!A4:D4</f>
        <v>Акционерное общество "Казпочта"</v>
      </c>
      <c r="B7" s="76"/>
      <c r="C7" s="76"/>
      <c r="D7" s="76"/>
      <c r="E7" s="76"/>
      <c r="F7" s="76"/>
    </row>
    <row r="8" spans="1:6" x14ac:dyDescent="0.25">
      <c r="A8" s="82" t="s">
        <v>93</v>
      </c>
      <c r="B8" s="82"/>
      <c r="C8" s="82"/>
      <c r="D8" s="82"/>
      <c r="E8" s="82"/>
      <c r="F8" s="82"/>
    </row>
    <row r="9" spans="1:6" x14ac:dyDescent="0.25">
      <c r="A9" s="76" t="str">
        <f>'[1]ф.1 (новый)'!A6:D6</f>
        <v xml:space="preserve"> по состоянию на "01" апреля 2016 года</v>
      </c>
      <c r="B9" s="76"/>
      <c r="C9" s="76"/>
      <c r="D9" s="76"/>
      <c r="E9" s="76"/>
      <c r="F9" s="76"/>
    </row>
    <row r="10" spans="1:6" x14ac:dyDescent="0.25">
      <c r="A10" s="4"/>
      <c r="B10" s="33"/>
      <c r="C10" s="35"/>
      <c r="D10" s="35"/>
      <c r="E10" s="35"/>
      <c r="F10" s="35" t="s">
        <v>6</v>
      </c>
    </row>
    <row r="11" spans="1:6" ht="76.5" x14ac:dyDescent="0.25">
      <c r="A11" s="39" t="s">
        <v>7</v>
      </c>
      <c r="B11" s="39" t="s">
        <v>8</v>
      </c>
      <c r="C11" s="40" t="s">
        <v>94</v>
      </c>
      <c r="D11" s="40" t="s">
        <v>95</v>
      </c>
      <c r="E11" s="40" t="s">
        <v>96</v>
      </c>
      <c r="F11" s="40" t="s">
        <v>97</v>
      </c>
    </row>
    <row r="12" spans="1:6" x14ac:dyDescent="0.25">
      <c r="A12" s="41">
        <v>1</v>
      </c>
      <c r="B12" s="41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25.5" x14ac:dyDescent="0.25">
      <c r="A13" s="43" t="s">
        <v>98</v>
      </c>
      <c r="B13" s="44">
        <v>1</v>
      </c>
      <c r="C13" s="45">
        <v>4417703</v>
      </c>
      <c r="D13" s="45">
        <v>4417703</v>
      </c>
      <c r="E13" s="46">
        <v>3861969</v>
      </c>
      <c r="F13" s="46">
        <v>3861969</v>
      </c>
    </row>
    <row r="14" spans="1:6" ht="25.5" x14ac:dyDescent="0.25">
      <c r="A14" s="43" t="s">
        <v>99</v>
      </c>
      <c r="B14" s="44">
        <v>2</v>
      </c>
      <c r="C14" s="45">
        <v>7302332</v>
      </c>
      <c r="D14" s="45">
        <v>7302332</v>
      </c>
      <c r="E14" s="46">
        <v>6636390</v>
      </c>
      <c r="F14" s="46">
        <v>6636390</v>
      </c>
    </row>
    <row r="15" spans="1:6" x14ac:dyDescent="0.25">
      <c r="A15" s="47" t="s">
        <v>100</v>
      </c>
      <c r="B15" s="48"/>
      <c r="C15" s="45"/>
      <c r="D15" s="45"/>
      <c r="E15" s="46">
        <v>0</v>
      </c>
      <c r="F15" s="49"/>
    </row>
    <row r="16" spans="1:6" x14ac:dyDescent="0.25">
      <c r="A16" s="47" t="s">
        <v>101</v>
      </c>
      <c r="B16" s="50" t="s">
        <v>102</v>
      </c>
      <c r="C16" s="45">
        <v>291908</v>
      </c>
      <c r="D16" s="45">
        <v>291908</v>
      </c>
      <c r="E16" s="49">
        <v>287443</v>
      </c>
      <c r="F16" s="49">
        <v>287443</v>
      </c>
    </row>
    <row r="17" spans="1:6" x14ac:dyDescent="0.25">
      <c r="A17" s="47" t="s">
        <v>103</v>
      </c>
      <c r="B17" s="50" t="s">
        <v>104</v>
      </c>
      <c r="C17" s="45">
        <v>4078066</v>
      </c>
      <c r="D17" s="45">
        <v>4078066</v>
      </c>
      <c r="E17" s="49">
        <v>3876402</v>
      </c>
      <c r="F17" s="49">
        <v>3876402</v>
      </c>
    </row>
    <row r="18" spans="1:6" x14ac:dyDescent="0.25">
      <c r="A18" s="51" t="s">
        <v>105</v>
      </c>
      <c r="B18" s="52">
        <v>3</v>
      </c>
      <c r="C18" s="53">
        <v>-2884629</v>
      </c>
      <c r="D18" s="53">
        <v>-2884629</v>
      </c>
      <c r="E18" s="54">
        <v>-2774421</v>
      </c>
      <c r="F18" s="54">
        <v>-2774421</v>
      </c>
    </row>
    <row r="19" spans="1:6" x14ac:dyDescent="0.25">
      <c r="A19" s="43" t="s">
        <v>106</v>
      </c>
      <c r="B19" s="44"/>
      <c r="C19" s="45"/>
      <c r="D19" s="55"/>
      <c r="E19" s="46"/>
      <c r="F19" s="49"/>
    </row>
    <row r="20" spans="1:6" x14ac:dyDescent="0.25">
      <c r="A20" s="52" t="s">
        <v>107</v>
      </c>
      <c r="B20" s="52">
        <v>4</v>
      </c>
      <c r="C20" s="53">
        <v>673669</v>
      </c>
      <c r="D20" s="53">
        <v>673669</v>
      </c>
      <c r="E20" s="54">
        <v>428324</v>
      </c>
      <c r="F20" s="54">
        <v>428324</v>
      </c>
    </row>
    <row r="21" spans="1:6" x14ac:dyDescent="0.25">
      <c r="A21" s="43" t="s">
        <v>108</v>
      </c>
      <c r="B21" s="48"/>
      <c r="C21" s="45"/>
      <c r="D21" s="55"/>
      <c r="E21" s="46"/>
      <c r="F21" s="49"/>
    </row>
    <row r="22" spans="1:6" x14ac:dyDescent="0.25">
      <c r="A22" s="43" t="s">
        <v>109</v>
      </c>
      <c r="B22" s="50" t="s">
        <v>110</v>
      </c>
      <c r="C22" s="45">
        <v>3</v>
      </c>
      <c r="D22" s="45">
        <v>3</v>
      </c>
      <c r="E22" s="49">
        <v>8</v>
      </c>
      <c r="F22" s="49">
        <v>8</v>
      </c>
    </row>
    <row r="23" spans="1:6" x14ac:dyDescent="0.25">
      <c r="A23" s="43" t="s">
        <v>111</v>
      </c>
      <c r="B23" s="50" t="s">
        <v>112</v>
      </c>
      <c r="C23" s="45">
        <v>134104</v>
      </c>
      <c r="D23" s="45">
        <v>134104</v>
      </c>
      <c r="E23" s="49">
        <v>20959</v>
      </c>
      <c r="F23" s="49">
        <v>20959</v>
      </c>
    </row>
    <row r="24" spans="1:6" x14ac:dyDescent="0.25">
      <c r="A24" s="43" t="s">
        <v>113</v>
      </c>
      <c r="B24" s="50" t="s">
        <v>114</v>
      </c>
      <c r="C24" s="45">
        <v>0</v>
      </c>
      <c r="D24" s="45">
        <v>0</v>
      </c>
      <c r="E24" s="49">
        <v>0</v>
      </c>
      <c r="F24" s="49"/>
    </row>
    <row r="25" spans="1:6" x14ac:dyDescent="0.25">
      <c r="A25" s="43" t="s">
        <v>115</v>
      </c>
      <c r="B25" s="50" t="s">
        <v>116</v>
      </c>
      <c r="C25" s="45">
        <v>0</v>
      </c>
      <c r="D25" s="45">
        <v>0</v>
      </c>
      <c r="E25" s="49">
        <v>0</v>
      </c>
      <c r="F25" s="49">
        <v>0</v>
      </c>
    </row>
    <row r="26" spans="1:6" x14ac:dyDescent="0.25">
      <c r="A26" s="43" t="s">
        <v>117</v>
      </c>
      <c r="B26" s="50" t="s">
        <v>118</v>
      </c>
      <c r="C26" s="45">
        <v>240584</v>
      </c>
      <c r="D26" s="45">
        <v>240584</v>
      </c>
      <c r="E26" s="49">
        <v>223195</v>
      </c>
      <c r="F26" s="49">
        <v>223195</v>
      </c>
    </row>
    <row r="27" spans="1:6" x14ac:dyDescent="0.25">
      <c r="A27" s="43" t="s">
        <v>119</v>
      </c>
      <c r="B27" s="50" t="s">
        <v>120</v>
      </c>
      <c r="C27" s="45">
        <v>288493</v>
      </c>
      <c r="D27" s="45">
        <v>288493</v>
      </c>
      <c r="E27" s="49">
        <v>170483</v>
      </c>
      <c r="F27" s="49">
        <v>170483</v>
      </c>
    </row>
    <row r="28" spans="1:6" ht="25.5" x14ac:dyDescent="0.25">
      <c r="A28" s="43" t="s">
        <v>121</v>
      </c>
      <c r="B28" s="50" t="s">
        <v>122</v>
      </c>
      <c r="C28" s="45">
        <v>10485</v>
      </c>
      <c r="D28" s="45">
        <v>10485</v>
      </c>
      <c r="E28" s="49">
        <v>13679</v>
      </c>
      <c r="F28" s="49">
        <v>13679</v>
      </c>
    </row>
    <row r="29" spans="1:6" ht="25.5" x14ac:dyDescent="0.25">
      <c r="A29" s="51" t="s">
        <v>123</v>
      </c>
      <c r="B29" s="52">
        <v>5</v>
      </c>
      <c r="C29" s="53">
        <v>479474</v>
      </c>
      <c r="D29" s="53">
        <v>479474</v>
      </c>
      <c r="E29" s="54">
        <v>386330</v>
      </c>
      <c r="F29" s="54">
        <v>386330</v>
      </c>
    </row>
    <row r="30" spans="1:6" x14ac:dyDescent="0.25">
      <c r="A30" s="43" t="s">
        <v>13</v>
      </c>
      <c r="B30" s="44"/>
      <c r="C30" s="45"/>
      <c r="D30" s="55"/>
      <c r="E30" s="46"/>
      <c r="F30" s="49"/>
    </row>
    <row r="31" spans="1:6" x14ac:dyDescent="0.25">
      <c r="A31" s="43" t="s">
        <v>124</v>
      </c>
      <c r="B31" s="50" t="s">
        <v>125</v>
      </c>
      <c r="C31" s="45">
        <v>213339</v>
      </c>
      <c r="D31" s="45">
        <v>213339</v>
      </c>
      <c r="E31" s="49">
        <v>178068</v>
      </c>
      <c r="F31" s="49">
        <v>178068</v>
      </c>
    </row>
    <row r="32" spans="1:6" x14ac:dyDescent="0.25">
      <c r="A32" s="43" t="s">
        <v>126</v>
      </c>
      <c r="B32" s="50" t="s">
        <v>127</v>
      </c>
      <c r="C32" s="45">
        <v>0</v>
      </c>
      <c r="D32" s="45">
        <v>0</v>
      </c>
      <c r="E32" s="49">
        <v>0</v>
      </c>
      <c r="F32" s="49"/>
    </row>
    <row r="33" spans="1:6" x14ac:dyDescent="0.25">
      <c r="A33" s="43" t="s">
        <v>128</v>
      </c>
      <c r="B33" s="50" t="s">
        <v>129</v>
      </c>
      <c r="C33" s="45">
        <v>110242</v>
      </c>
      <c r="D33" s="45">
        <v>110242</v>
      </c>
      <c r="E33" s="49">
        <v>87892</v>
      </c>
      <c r="F33" s="49">
        <v>87892</v>
      </c>
    </row>
    <row r="34" spans="1:6" x14ac:dyDescent="0.25">
      <c r="A34" s="43" t="s">
        <v>130</v>
      </c>
      <c r="B34" s="50" t="s">
        <v>131</v>
      </c>
      <c r="C34" s="45">
        <v>155893</v>
      </c>
      <c r="D34" s="45">
        <v>155893</v>
      </c>
      <c r="E34" s="49">
        <v>120370</v>
      </c>
      <c r="F34" s="49">
        <v>120370</v>
      </c>
    </row>
    <row r="35" spans="1:6" ht="25.5" x14ac:dyDescent="0.25">
      <c r="A35" s="43" t="s">
        <v>132</v>
      </c>
      <c r="B35" s="30">
        <v>6</v>
      </c>
      <c r="C35" s="45">
        <v>3837792</v>
      </c>
      <c r="D35" s="45">
        <v>3837792</v>
      </c>
      <c r="E35" s="46">
        <v>3143419</v>
      </c>
      <c r="F35" s="46">
        <v>3143419</v>
      </c>
    </row>
    <row r="36" spans="1:6" x14ac:dyDescent="0.25">
      <c r="A36" s="51" t="s">
        <v>133</v>
      </c>
      <c r="B36" s="52">
        <v>7</v>
      </c>
      <c r="C36" s="53">
        <v>15641</v>
      </c>
      <c r="D36" s="53">
        <v>15641</v>
      </c>
      <c r="E36" s="54">
        <v>14739</v>
      </c>
      <c r="F36" s="54">
        <v>14739</v>
      </c>
    </row>
    <row r="37" spans="1:6" x14ac:dyDescent="0.25">
      <c r="A37" s="43" t="s">
        <v>13</v>
      </c>
      <c r="B37" s="48"/>
      <c r="C37" s="45"/>
      <c r="D37" s="55"/>
      <c r="E37" s="46"/>
      <c r="F37" s="49"/>
    </row>
    <row r="38" spans="1:6" ht="25.5" x14ac:dyDescent="0.25">
      <c r="A38" s="43" t="s">
        <v>134</v>
      </c>
      <c r="B38" s="50" t="s">
        <v>26</v>
      </c>
      <c r="C38" s="45">
        <v>15641</v>
      </c>
      <c r="D38" s="45">
        <v>15641</v>
      </c>
      <c r="E38" s="49">
        <v>11417</v>
      </c>
      <c r="F38" s="49">
        <v>11417</v>
      </c>
    </row>
    <row r="39" spans="1:6" ht="38.25" x14ac:dyDescent="0.25">
      <c r="A39" s="43" t="s">
        <v>135</v>
      </c>
      <c r="B39" s="50" t="s">
        <v>28</v>
      </c>
      <c r="C39" s="45">
        <v>0</v>
      </c>
      <c r="D39" s="45">
        <v>0</v>
      </c>
      <c r="E39" s="49">
        <v>3322</v>
      </c>
      <c r="F39" s="49">
        <v>3322</v>
      </c>
    </row>
    <row r="40" spans="1:6" ht="25.5" x14ac:dyDescent="0.25">
      <c r="A40" s="43" t="s">
        <v>136</v>
      </c>
      <c r="B40" s="44">
        <v>8</v>
      </c>
      <c r="C40" s="45">
        <v>286998</v>
      </c>
      <c r="D40" s="45">
        <v>286998</v>
      </c>
      <c r="E40" s="49">
        <v>89364</v>
      </c>
      <c r="F40" s="49">
        <v>89364</v>
      </c>
    </row>
    <row r="41" spans="1:6" ht="25.5" x14ac:dyDescent="0.25">
      <c r="A41" s="43" t="s">
        <v>137</v>
      </c>
      <c r="B41" s="44">
        <v>9</v>
      </c>
      <c r="C41" s="45">
        <v>0</v>
      </c>
      <c r="D41" s="45">
        <v>0</v>
      </c>
      <c r="E41" s="49">
        <v>0</v>
      </c>
      <c r="F41" s="49"/>
    </row>
    <row r="42" spans="1:6" ht="25.5" x14ac:dyDescent="0.25">
      <c r="A42" s="43" t="s">
        <v>138</v>
      </c>
      <c r="B42" s="44">
        <v>10</v>
      </c>
      <c r="C42" s="45">
        <v>0</v>
      </c>
      <c r="D42" s="45">
        <v>0</v>
      </c>
      <c r="E42" s="49">
        <v>0</v>
      </c>
      <c r="F42" s="49">
        <v>0</v>
      </c>
    </row>
    <row r="43" spans="1:6" x14ac:dyDescent="0.25">
      <c r="A43" s="43" t="s">
        <v>139</v>
      </c>
      <c r="B43" s="44">
        <v>11</v>
      </c>
      <c r="C43" s="45">
        <v>-31221</v>
      </c>
      <c r="D43" s="45">
        <v>-31221</v>
      </c>
      <c r="E43" s="49">
        <v>1824</v>
      </c>
      <c r="F43" s="49">
        <v>1824</v>
      </c>
    </row>
    <row r="44" spans="1:6" x14ac:dyDescent="0.25">
      <c r="A44" s="43" t="s">
        <v>140</v>
      </c>
      <c r="B44" s="44">
        <v>12</v>
      </c>
      <c r="C44" s="45">
        <v>33475</v>
      </c>
      <c r="D44" s="45">
        <v>33475</v>
      </c>
      <c r="E44" s="49">
        <v>200650</v>
      </c>
      <c r="F44" s="49">
        <v>200650</v>
      </c>
    </row>
    <row r="45" spans="1:6" x14ac:dyDescent="0.25">
      <c r="A45" s="51" t="s">
        <v>141</v>
      </c>
      <c r="B45" s="52">
        <v>13</v>
      </c>
      <c r="C45" s="53">
        <v>2411199</v>
      </c>
      <c r="D45" s="53">
        <v>2411199</v>
      </c>
      <c r="E45" s="54">
        <v>1490229</v>
      </c>
      <c r="F45" s="54">
        <v>1490229</v>
      </c>
    </row>
    <row r="46" spans="1:6" x14ac:dyDescent="0.25">
      <c r="A46" s="56"/>
      <c r="B46" s="44"/>
      <c r="C46" s="45"/>
      <c r="D46" s="55"/>
      <c r="E46" s="49"/>
      <c r="F46" s="49"/>
    </row>
    <row r="47" spans="1:6" ht="25.5" x14ac:dyDescent="0.25">
      <c r="A47" s="43" t="s">
        <v>142</v>
      </c>
      <c r="B47" s="44">
        <v>14</v>
      </c>
      <c r="C47" s="45">
        <v>3177</v>
      </c>
      <c r="D47" s="45">
        <v>3177</v>
      </c>
      <c r="E47" s="49">
        <v>2179</v>
      </c>
      <c r="F47" s="49">
        <v>2179</v>
      </c>
    </row>
    <row r="48" spans="1:6" x14ac:dyDescent="0.25">
      <c r="A48" s="57" t="s">
        <v>143</v>
      </c>
      <c r="B48" s="52">
        <v>15</v>
      </c>
      <c r="C48" s="53">
        <v>1170738</v>
      </c>
      <c r="D48" s="53">
        <v>1170738</v>
      </c>
      <c r="E48" s="54">
        <v>1086530</v>
      </c>
      <c r="F48" s="54">
        <v>1086530</v>
      </c>
    </row>
    <row r="49" spans="1:6" x14ac:dyDescent="0.25">
      <c r="A49" s="43" t="s">
        <v>100</v>
      </c>
      <c r="B49" s="48"/>
      <c r="C49" s="45"/>
      <c r="D49" s="55"/>
      <c r="E49" s="49"/>
      <c r="F49" s="49"/>
    </row>
    <row r="50" spans="1:6" x14ac:dyDescent="0.25">
      <c r="A50" s="43" t="s">
        <v>144</v>
      </c>
      <c r="B50" s="50" t="s">
        <v>145</v>
      </c>
      <c r="C50" s="45">
        <v>831860</v>
      </c>
      <c r="D50" s="45">
        <v>831860</v>
      </c>
      <c r="E50" s="49">
        <v>735712</v>
      </c>
      <c r="F50" s="49">
        <v>735712</v>
      </c>
    </row>
    <row r="51" spans="1:6" x14ac:dyDescent="0.25">
      <c r="A51" s="43" t="s">
        <v>146</v>
      </c>
      <c r="B51" s="50" t="s">
        <v>147</v>
      </c>
      <c r="C51" s="45">
        <v>82911</v>
      </c>
      <c r="D51" s="45">
        <v>82911</v>
      </c>
      <c r="E51" s="49">
        <v>76880</v>
      </c>
      <c r="F51" s="49">
        <v>76880</v>
      </c>
    </row>
    <row r="52" spans="1:6" ht="38.25" x14ac:dyDescent="0.25">
      <c r="A52" s="43" t="s">
        <v>148</v>
      </c>
      <c r="B52" s="50" t="s">
        <v>149</v>
      </c>
      <c r="C52" s="45">
        <v>255967</v>
      </c>
      <c r="D52" s="45">
        <v>255967</v>
      </c>
      <c r="E52" s="49">
        <v>273938</v>
      </c>
      <c r="F52" s="49">
        <v>273938</v>
      </c>
    </row>
    <row r="53" spans="1:6" x14ac:dyDescent="0.25">
      <c r="A53" s="43" t="s">
        <v>150</v>
      </c>
      <c r="B53" s="44"/>
      <c r="C53" s="45">
        <v>0</v>
      </c>
      <c r="D53" s="45">
        <v>0</v>
      </c>
      <c r="E53" s="49">
        <v>0</v>
      </c>
      <c r="F53" s="49"/>
    </row>
    <row r="54" spans="1:6" x14ac:dyDescent="0.25">
      <c r="A54" s="51" t="s">
        <v>151</v>
      </c>
      <c r="B54" s="52">
        <v>16</v>
      </c>
      <c r="C54" s="53">
        <v>88684</v>
      </c>
      <c r="D54" s="53">
        <v>88684</v>
      </c>
      <c r="E54" s="54">
        <v>74211</v>
      </c>
      <c r="F54" s="54">
        <v>74211</v>
      </c>
    </row>
    <row r="55" spans="1:6" x14ac:dyDescent="0.25">
      <c r="A55" s="43" t="s">
        <v>152</v>
      </c>
      <c r="B55" s="48"/>
      <c r="C55" s="45"/>
      <c r="D55" s="55"/>
      <c r="E55" s="49"/>
      <c r="F55" s="49"/>
    </row>
    <row r="56" spans="1:6" x14ac:dyDescent="0.25">
      <c r="A56" s="43" t="s">
        <v>153</v>
      </c>
      <c r="B56" s="50" t="s">
        <v>154</v>
      </c>
      <c r="C56" s="45">
        <v>503</v>
      </c>
      <c r="D56" s="45">
        <v>503</v>
      </c>
      <c r="E56" s="49">
        <v>1813</v>
      </c>
      <c r="F56" s="49">
        <v>1813</v>
      </c>
    </row>
    <row r="57" spans="1:6" x14ac:dyDescent="0.25">
      <c r="A57" s="43" t="s">
        <v>155</v>
      </c>
      <c r="B57" s="50" t="s">
        <v>156</v>
      </c>
      <c r="C57" s="45">
        <v>51880</v>
      </c>
      <c r="D57" s="45">
        <v>51880</v>
      </c>
      <c r="E57" s="49">
        <v>63014</v>
      </c>
      <c r="F57" s="49">
        <v>63014</v>
      </c>
    </row>
    <row r="58" spans="1:6" x14ac:dyDescent="0.25">
      <c r="A58" s="43" t="s">
        <v>157</v>
      </c>
      <c r="B58" s="50" t="s">
        <v>158</v>
      </c>
      <c r="C58" s="45">
        <v>0</v>
      </c>
      <c r="D58" s="45">
        <v>0</v>
      </c>
      <c r="E58" s="49">
        <v>0</v>
      </c>
      <c r="F58" s="49"/>
    </row>
    <row r="59" spans="1:6" x14ac:dyDescent="0.25">
      <c r="A59" s="43" t="s">
        <v>159</v>
      </c>
      <c r="B59" s="50" t="s">
        <v>160</v>
      </c>
      <c r="C59" s="45">
        <v>0</v>
      </c>
      <c r="D59" s="45">
        <v>0</v>
      </c>
      <c r="E59" s="49">
        <v>8872</v>
      </c>
      <c r="F59" s="49">
        <v>8872</v>
      </c>
    </row>
    <row r="60" spans="1:6" x14ac:dyDescent="0.25">
      <c r="A60" s="43" t="s">
        <v>161</v>
      </c>
      <c r="B60" s="50" t="s">
        <v>162</v>
      </c>
      <c r="C60" s="45">
        <v>0</v>
      </c>
      <c r="D60" s="45">
        <v>0</v>
      </c>
      <c r="E60" s="49">
        <v>0</v>
      </c>
      <c r="F60" s="49">
        <v>0</v>
      </c>
    </row>
    <row r="61" spans="1:6" ht="25.5" x14ac:dyDescent="0.25">
      <c r="A61" s="43" t="s">
        <v>163</v>
      </c>
      <c r="B61" s="50" t="s">
        <v>164</v>
      </c>
      <c r="C61" s="45">
        <v>36301</v>
      </c>
      <c r="D61" s="45">
        <v>36301</v>
      </c>
      <c r="E61" s="49">
        <v>512</v>
      </c>
      <c r="F61" s="49">
        <v>512</v>
      </c>
    </row>
    <row r="62" spans="1:6" ht="25.5" x14ac:dyDescent="0.25">
      <c r="A62" s="51" t="s">
        <v>165</v>
      </c>
      <c r="B62" s="52">
        <v>17</v>
      </c>
      <c r="C62" s="53">
        <v>4036</v>
      </c>
      <c r="D62" s="53">
        <v>4036</v>
      </c>
      <c r="E62" s="54">
        <v>16889</v>
      </c>
      <c r="F62" s="54">
        <v>16889</v>
      </c>
    </row>
    <row r="63" spans="1:6" x14ac:dyDescent="0.25">
      <c r="A63" s="43" t="s">
        <v>100</v>
      </c>
      <c r="B63" s="48"/>
      <c r="C63" s="45"/>
      <c r="D63" s="55"/>
      <c r="E63" s="49"/>
      <c r="F63" s="49"/>
    </row>
    <row r="64" spans="1:6" x14ac:dyDescent="0.25">
      <c r="A64" s="43" t="s">
        <v>166</v>
      </c>
      <c r="B64" s="50" t="s">
        <v>167</v>
      </c>
      <c r="C64" s="45">
        <v>4036</v>
      </c>
      <c r="D64" s="45">
        <v>4036</v>
      </c>
      <c r="E64" s="49">
        <v>16859</v>
      </c>
      <c r="F64" s="49">
        <v>16859</v>
      </c>
    </row>
    <row r="65" spans="1:6" x14ac:dyDescent="0.25">
      <c r="A65" s="43" t="s">
        <v>168</v>
      </c>
      <c r="B65" s="50" t="s">
        <v>169</v>
      </c>
      <c r="C65" s="45">
        <v>0</v>
      </c>
      <c r="D65" s="45">
        <v>0</v>
      </c>
      <c r="E65" s="49">
        <v>0</v>
      </c>
      <c r="F65" s="49"/>
    </row>
    <row r="66" spans="1:6" x14ac:dyDescent="0.25">
      <c r="A66" s="43" t="s">
        <v>170</v>
      </c>
      <c r="B66" s="50" t="s">
        <v>171</v>
      </c>
      <c r="C66" s="45">
        <v>0</v>
      </c>
      <c r="D66" s="45">
        <v>0</v>
      </c>
      <c r="E66" s="49">
        <v>30</v>
      </c>
      <c r="F66" s="49">
        <v>30</v>
      </c>
    </row>
    <row r="67" spans="1:6" x14ac:dyDescent="0.25">
      <c r="A67" s="43" t="s">
        <v>172</v>
      </c>
      <c r="B67" s="50" t="s">
        <v>173</v>
      </c>
      <c r="C67" s="45">
        <v>0</v>
      </c>
      <c r="D67" s="45">
        <v>0</v>
      </c>
      <c r="E67" s="49">
        <v>0</v>
      </c>
      <c r="F67" s="49"/>
    </row>
    <row r="68" spans="1:6" x14ac:dyDescent="0.25">
      <c r="A68" s="43" t="s">
        <v>174</v>
      </c>
      <c r="B68" s="44">
        <v>18</v>
      </c>
      <c r="C68" s="45">
        <v>182730</v>
      </c>
      <c r="D68" s="45">
        <v>182730</v>
      </c>
      <c r="E68" s="46">
        <v>226066</v>
      </c>
      <c r="F68" s="46">
        <v>226066</v>
      </c>
    </row>
    <row r="69" spans="1:6" x14ac:dyDescent="0.25">
      <c r="A69" s="51" t="s">
        <v>175</v>
      </c>
      <c r="B69" s="52">
        <v>19</v>
      </c>
      <c r="C69" s="53">
        <v>1449365</v>
      </c>
      <c r="D69" s="53">
        <v>1449365</v>
      </c>
      <c r="E69" s="54">
        <v>1405875</v>
      </c>
      <c r="F69" s="54">
        <v>1405875</v>
      </c>
    </row>
    <row r="70" spans="1:6" x14ac:dyDescent="0.25">
      <c r="A70" s="56"/>
      <c r="B70" s="44"/>
      <c r="C70" s="45"/>
      <c r="D70" s="55"/>
      <c r="E70" s="49"/>
      <c r="F70" s="49"/>
    </row>
    <row r="71" spans="1:6" ht="25.5" x14ac:dyDescent="0.25">
      <c r="A71" s="51" t="s">
        <v>176</v>
      </c>
      <c r="B71" s="52">
        <v>20</v>
      </c>
      <c r="C71" s="53">
        <v>961834</v>
      </c>
      <c r="D71" s="53">
        <v>961834</v>
      </c>
      <c r="E71" s="54">
        <v>84354</v>
      </c>
      <c r="F71" s="54">
        <v>84354</v>
      </c>
    </row>
    <row r="72" spans="1:6" x14ac:dyDescent="0.25">
      <c r="A72" s="56"/>
      <c r="B72" s="58"/>
      <c r="C72" s="45"/>
      <c r="D72" s="55"/>
      <c r="E72" s="49"/>
      <c r="F72" s="49"/>
    </row>
    <row r="73" spans="1:6" x14ac:dyDescent="0.25">
      <c r="A73" s="43" t="s">
        <v>177</v>
      </c>
      <c r="B73" s="44">
        <v>21</v>
      </c>
      <c r="C73" s="45">
        <v>0</v>
      </c>
      <c r="D73" s="45">
        <v>0</v>
      </c>
      <c r="E73" s="49">
        <v>0</v>
      </c>
      <c r="F73" s="49">
        <v>0</v>
      </c>
    </row>
    <row r="74" spans="1:6" x14ac:dyDescent="0.25">
      <c r="A74" s="43"/>
      <c r="B74" s="44"/>
      <c r="C74" s="45"/>
      <c r="D74" s="55"/>
      <c r="E74" s="49"/>
      <c r="F74" s="49"/>
    </row>
    <row r="75" spans="1:6" ht="25.5" x14ac:dyDescent="0.25">
      <c r="A75" s="51" t="s">
        <v>178</v>
      </c>
      <c r="B75" s="52">
        <v>22</v>
      </c>
      <c r="C75" s="53">
        <v>961834</v>
      </c>
      <c r="D75" s="53">
        <v>961834</v>
      </c>
      <c r="E75" s="54">
        <v>84354</v>
      </c>
      <c r="F75" s="54">
        <v>84354</v>
      </c>
    </row>
    <row r="76" spans="1:6" x14ac:dyDescent="0.25">
      <c r="A76" s="43" t="s">
        <v>179</v>
      </c>
      <c r="B76" s="44">
        <v>23</v>
      </c>
      <c r="C76" s="45"/>
      <c r="D76" s="55"/>
      <c r="E76" s="49"/>
      <c r="F76" s="49"/>
    </row>
    <row r="77" spans="1:6" x14ac:dyDescent="0.25">
      <c r="A77" s="43"/>
      <c r="B77" s="44"/>
      <c r="C77" s="45"/>
      <c r="D77" s="55"/>
      <c r="E77" s="49"/>
      <c r="F77" s="49"/>
    </row>
    <row r="78" spans="1:6" x14ac:dyDescent="0.25">
      <c r="A78" s="43" t="s">
        <v>77</v>
      </c>
      <c r="B78" s="44">
        <v>24</v>
      </c>
      <c r="C78" s="45"/>
      <c r="D78" s="55"/>
      <c r="E78" s="49">
        <v>0</v>
      </c>
      <c r="F78" s="49"/>
    </row>
    <row r="79" spans="1:6" x14ac:dyDescent="0.25">
      <c r="A79" s="43"/>
      <c r="B79" s="50"/>
      <c r="C79" s="45"/>
      <c r="D79" s="55"/>
      <c r="E79" s="49"/>
      <c r="F79" s="49"/>
    </row>
    <row r="80" spans="1:6" ht="25.5" x14ac:dyDescent="0.25">
      <c r="A80" s="51" t="s">
        <v>180</v>
      </c>
      <c r="B80" s="59" t="s">
        <v>181</v>
      </c>
      <c r="C80" s="53">
        <v>961834</v>
      </c>
      <c r="D80" s="53">
        <v>961834</v>
      </c>
      <c r="E80" s="54">
        <v>84354</v>
      </c>
      <c r="F80" s="54">
        <v>84354</v>
      </c>
    </row>
    <row r="81" spans="1:6" x14ac:dyDescent="0.25">
      <c r="D81" s="60">
        <f>D80+D78-[1]дох_расх_фил!F1047</f>
        <v>0</v>
      </c>
    </row>
    <row r="82" spans="1:6" x14ac:dyDescent="0.25">
      <c r="A82" s="4"/>
      <c r="B82" s="33"/>
      <c r="C82" s="35"/>
      <c r="D82" s="35"/>
      <c r="E82" s="35"/>
      <c r="F82" s="35"/>
    </row>
    <row r="83" spans="1:6" x14ac:dyDescent="0.25">
      <c r="A83" s="4"/>
      <c r="B83" s="33"/>
      <c r="C83" s="35"/>
      <c r="D83" s="35"/>
      <c r="E83" s="35"/>
      <c r="F83" s="35"/>
    </row>
    <row r="84" spans="1:6" x14ac:dyDescent="0.25">
      <c r="A84" s="79" t="s">
        <v>182</v>
      </c>
      <c r="B84" s="79"/>
      <c r="C84" s="79"/>
      <c r="D84" s="79"/>
      <c r="E84" s="79"/>
      <c r="F84" s="35"/>
    </row>
    <row r="85" spans="1:6" x14ac:dyDescent="0.25">
      <c r="A85" s="61"/>
      <c r="B85" s="61"/>
      <c r="C85" s="62"/>
      <c r="D85" s="62"/>
      <c r="E85" s="62"/>
      <c r="F85" s="35"/>
    </row>
    <row r="86" spans="1:6" x14ac:dyDescent="0.25">
      <c r="A86" s="73" t="s">
        <v>81</v>
      </c>
      <c r="B86" s="73"/>
      <c r="C86" s="71" t="s">
        <v>82</v>
      </c>
      <c r="D86" s="71"/>
      <c r="E86" s="63"/>
    </row>
    <row r="87" spans="1:6" x14ac:dyDescent="0.25">
      <c r="A87" s="25"/>
      <c r="B87" s="26"/>
      <c r="C87" s="69" t="s">
        <v>83</v>
      </c>
      <c r="D87" s="69"/>
      <c r="E87" s="63"/>
    </row>
    <row r="88" spans="1:6" x14ac:dyDescent="0.25">
      <c r="A88" s="70" t="s">
        <v>84</v>
      </c>
      <c r="B88" s="70"/>
      <c r="C88" s="71" t="s">
        <v>85</v>
      </c>
      <c r="D88" s="71"/>
      <c r="E88" s="63"/>
    </row>
    <row r="89" spans="1:6" x14ac:dyDescent="0.25">
      <c r="A89" s="25"/>
      <c r="B89" s="26"/>
      <c r="C89" s="69" t="s">
        <v>83</v>
      </c>
      <c r="D89" s="69"/>
      <c r="E89" s="63"/>
    </row>
    <row r="90" spans="1:6" x14ac:dyDescent="0.25">
      <c r="A90" s="70" t="s">
        <v>86</v>
      </c>
      <c r="B90" s="70"/>
      <c r="C90" s="71" t="s">
        <v>87</v>
      </c>
      <c r="D90" s="71"/>
      <c r="E90" s="64" t="s">
        <v>183</v>
      </c>
    </row>
    <row r="91" spans="1:6" x14ac:dyDescent="0.25">
      <c r="A91" s="25"/>
      <c r="B91" s="26"/>
      <c r="C91" s="69" t="s">
        <v>88</v>
      </c>
      <c r="D91" s="69"/>
      <c r="E91" s="65" t="s">
        <v>184</v>
      </c>
    </row>
    <row r="92" spans="1:6" x14ac:dyDescent="0.25">
      <c r="A92" s="70" t="s">
        <v>89</v>
      </c>
      <c r="B92" s="70"/>
      <c r="C92" s="70" t="s">
        <v>185</v>
      </c>
      <c r="D92" s="70"/>
      <c r="E92" s="63"/>
    </row>
    <row r="93" spans="1:6" x14ac:dyDescent="0.25">
      <c r="A93" s="25"/>
      <c r="B93" s="26"/>
      <c r="C93" s="66"/>
      <c r="D93" s="63"/>
      <c r="E93" s="63"/>
    </row>
    <row r="94" spans="1:6" x14ac:dyDescent="0.25">
      <c r="A94" s="68" t="s">
        <v>90</v>
      </c>
      <c r="B94" s="68"/>
      <c r="C94" s="67"/>
      <c r="D94" s="63"/>
      <c r="E94" s="63"/>
    </row>
  </sheetData>
  <mergeCells count="19">
    <mergeCell ref="A9:F9"/>
    <mergeCell ref="D1:F1"/>
    <mergeCell ref="A5:F5"/>
    <mergeCell ref="A6:F6"/>
    <mergeCell ref="A7:F7"/>
    <mergeCell ref="A8:F8"/>
    <mergeCell ref="A84:E84"/>
    <mergeCell ref="A86:B86"/>
    <mergeCell ref="C86:D86"/>
    <mergeCell ref="C87:D87"/>
    <mergeCell ref="A88:B88"/>
    <mergeCell ref="C88:D88"/>
    <mergeCell ref="A94:B94"/>
    <mergeCell ref="C89:D89"/>
    <mergeCell ref="A90:B90"/>
    <mergeCell ref="C90:D90"/>
    <mergeCell ref="C91:D91"/>
    <mergeCell ref="A92:B92"/>
    <mergeCell ref="C92:D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Шакентаев Аспан Хамзеевич</dc:creator>
  <cp:lastModifiedBy>Шакентаев Аспан Хамзеевич</cp:lastModifiedBy>
  <dcterms:created xsi:type="dcterms:W3CDTF">2016-04-25T05:51:56Z</dcterms:created>
  <dcterms:modified xsi:type="dcterms:W3CDTF">2016-04-25T06:37:03Z</dcterms:modified>
</cp:coreProperties>
</file>